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765" yWindow="65386" windowWidth="22020" windowHeight="12765" tabRatio="860" activeTab="1"/>
  </bookViews>
  <sheets>
    <sheet name="data" sheetId="1" r:id="rId1"/>
    <sheet name="metadata" sheetId="2" r:id="rId2"/>
  </sheets>
  <definedNames>
    <definedName name="_xlnm.Print_Area" localSheetId="0">'data'!$A$1:$W$16</definedName>
  </definedNames>
  <calcPr fullCalcOnLoad="1"/>
</workbook>
</file>

<file path=xl/sharedStrings.xml><?xml version="1.0" encoding="utf-8"?>
<sst xmlns="http://schemas.openxmlformats.org/spreadsheetml/2006/main" count="41" uniqueCount="39">
  <si>
    <t>Internal influx</t>
  </si>
  <si>
    <t>Inflow of surface and groundwater from neighboring countries</t>
  </si>
  <si>
    <t>Renewable Freshwater Resources</t>
  </si>
  <si>
    <t>million m³</t>
  </si>
  <si>
    <t>Indicator</t>
  </si>
  <si>
    <t>The definition of the indicator</t>
  </si>
  <si>
    <t xml:space="preserve">Unit measurement </t>
  </si>
  <si>
    <t>Periodicity</t>
  </si>
  <si>
    <t>annual</t>
  </si>
  <si>
    <t>Source of information</t>
  </si>
  <si>
    <t>Level of aggregation</t>
  </si>
  <si>
    <t>Republic of Kazakhstan</t>
  </si>
  <si>
    <t>Indicator split values</t>
  </si>
  <si>
    <t>Methodology/
calculation method</t>
  </si>
  <si>
    <t>Assessment of compliance of the national indicator with the set of green growth indicators of the OECD</t>
  </si>
  <si>
    <t>Respond</t>
  </si>
  <si>
    <t>Link to SDG indicators, UNECE Environmental monitoring and assessment indicators</t>
  </si>
  <si>
    <t>Components of the calculation
indicator</t>
  </si>
  <si>
    <t>Indicator derivatives</t>
  </si>
  <si>
    <t>The timing of the updates</t>
  </si>
  <si>
    <t>December</t>
  </si>
  <si>
    <t>Contacts</t>
  </si>
  <si>
    <t xml:space="preserve">Unit 
measurement </t>
  </si>
  <si>
    <t>Renewable freshwater resources</t>
  </si>
  <si>
    <t>Renewable freshwater resources per capita</t>
  </si>
  <si>
    <t>million m3</t>
  </si>
  <si>
    <t xml:space="preserve"> m3</t>
  </si>
  <si>
    <t>Average annual population</t>
  </si>
  <si>
    <t>man</t>
  </si>
  <si>
    <t>The indicator is defined as the sum of the total volume of river flow formed in natural conditions solely due to precipitation on the territory of the country, as well as the actual volume of river water inflow from neighboring countries. The amount of underground water in the country is insignificant and is not included in the total volume of renewable fresh water resources.</t>
  </si>
  <si>
    <t>m3</t>
  </si>
  <si>
    <t xml:space="preserve">Based on data from the State water cadastre.
It is a set of systematized official data on the state and use of water bodies, their water resources, and water users. </t>
  </si>
  <si>
    <t>UNECE: C-1</t>
  </si>
  <si>
    <t xml:space="preserve">
Renewable freshwater resources per capita, m3</t>
  </si>
  <si>
    <t>For reference:</t>
  </si>
  <si>
    <t>Renewable freshwater resources (annual river flow resources)</t>
  </si>
  <si>
    <t>8 (7172) 749311</t>
  </si>
  <si>
    <t>*calculation of 2020 basedon operational data</t>
  </si>
  <si>
    <t>Ministry of Water Resources and Irrigation of the Repuplic of Kazakhstan</t>
  </si>
</sst>
</file>

<file path=xl/styles.xml><?xml version="1.0" encoding="utf-8"?>
<styleSheet xmlns="http://schemas.openxmlformats.org/spreadsheetml/2006/main">
  <numFmts count="41">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Red]0.0"/>
    <numFmt numFmtId="181" formatCode="0.00;[Red]0.00"/>
    <numFmt numFmtId="182" formatCode="0;[Red]0"/>
    <numFmt numFmtId="183" formatCode="0.0000;[Red]0.0000"/>
    <numFmt numFmtId="184" formatCode="0.000;[Red]0.000"/>
    <numFmt numFmtId="185" formatCode="#,##0.0;[Red]#,##0.0"/>
    <numFmt numFmtId="186" formatCode="0.0%"/>
    <numFmt numFmtId="187" formatCode="#,##0.0"/>
    <numFmt numFmtId="188" formatCode="0.0"/>
    <numFmt numFmtId="189" formatCode="0.000"/>
    <numFmt numFmtId="190" formatCode="#,##0;[Red]#,##0"/>
    <numFmt numFmtId="191" formatCode="0.0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s>
  <fonts count="4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Roboto"/>
      <family val="0"/>
    </font>
    <font>
      <sz val="11"/>
      <color indexed="8"/>
      <name val="Roboto"/>
      <family val="0"/>
    </font>
    <font>
      <i/>
      <sz val="11"/>
      <color indexed="8"/>
      <name val="Roboto"/>
      <family val="0"/>
    </font>
    <font>
      <b/>
      <i/>
      <sz val="11"/>
      <color indexed="8"/>
      <name val="Roboto"/>
      <family val="0"/>
    </font>
    <font>
      <sz val="11"/>
      <name val="Roboto"/>
      <family val="0"/>
    </font>
    <font>
      <sz val="10"/>
      <color indexed="8"/>
      <name val="Roboto"/>
      <family val="0"/>
    </font>
    <font>
      <i/>
      <sz val="7"/>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Roboto"/>
      <family val="0"/>
    </font>
    <font>
      <sz val="11"/>
      <color theme="1"/>
      <name val="Roboto"/>
      <family val="0"/>
    </font>
    <font>
      <i/>
      <sz val="11"/>
      <color theme="1"/>
      <name val="Roboto"/>
      <family val="0"/>
    </font>
    <font>
      <b/>
      <i/>
      <sz val="11"/>
      <color theme="1"/>
      <name val="Roboto"/>
      <family val="0"/>
    </font>
    <font>
      <sz val="10"/>
      <color rgb="FF000000"/>
      <name val="Roboto"/>
      <family val="0"/>
    </font>
    <font>
      <sz val="10"/>
      <color theme="1"/>
      <name val="Roboto"/>
      <family val="0"/>
    </font>
    <font>
      <i/>
      <sz val="7"/>
      <color theme="1"/>
      <name val="Roboto"/>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32" borderId="0" applyNumberFormat="0" applyBorder="0" applyAlignment="0" applyProtection="0"/>
  </cellStyleXfs>
  <cellXfs count="43">
    <xf numFmtId="0" fontId="0" fillId="0" borderId="0" xfId="0" applyFont="1" applyAlignment="1">
      <alignment/>
    </xf>
    <xf numFmtId="0" fontId="41" fillId="33" borderId="10" xfId="0" applyFont="1" applyFill="1" applyBorder="1" applyAlignment="1">
      <alignment horizontal="center" vertical="center"/>
    </xf>
    <xf numFmtId="0" fontId="41" fillId="33" borderId="0" xfId="0" applyFont="1" applyFill="1" applyBorder="1" applyAlignment="1">
      <alignment horizontal="center" vertical="center"/>
    </xf>
    <xf numFmtId="0" fontId="42" fillId="0" borderId="0" xfId="0" applyFont="1" applyAlignment="1">
      <alignment/>
    </xf>
    <xf numFmtId="0" fontId="42" fillId="34" borderId="0" xfId="0" applyFont="1" applyFill="1" applyAlignment="1">
      <alignment/>
    </xf>
    <xf numFmtId="0" fontId="42" fillId="34" borderId="11" xfId="0" applyFont="1" applyFill="1" applyBorder="1" applyAlignment="1">
      <alignment horizontal="center"/>
    </xf>
    <xf numFmtId="0" fontId="42" fillId="0" borderId="11" xfId="0" applyFont="1" applyBorder="1" applyAlignment="1">
      <alignment/>
    </xf>
    <xf numFmtId="0" fontId="42" fillId="0" borderId="0" xfId="0" applyFont="1" applyBorder="1" applyAlignment="1">
      <alignment horizontal="center"/>
    </xf>
    <xf numFmtId="0" fontId="42" fillId="4" borderId="12" xfId="0" applyFont="1" applyFill="1" applyBorder="1" applyAlignment="1">
      <alignment/>
    </xf>
    <xf numFmtId="0" fontId="42" fillId="4" borderId="13" xfId="0" applyFont="1" applyFill="1" applyBorder="1" applyAlignment="1">
      <alignment horizontal="center" wrapText="1"/>
    </xf>
    <xf numFmtId="0" fontId="42" fillId="4" borderId="13" xfId="0" applyFont="1" applyFill="1" applyBorder="1" applyAlignment="1">
      <alignment horizontal="center" vertical="center"/>
    </xf>
    <xf numFmtId="0" fontId="42" fillId="4" borderId="14" xfId="0" applyFont="1" applyFill="1" applyBorder="1" applyAlignment="1">
      <alignment horizontal="center" vertical="center"/>
    </xf>
    <xf numFmtId="0" fontId="42" fillId="4" borderId="12" xfId="0" applyFont="1" applyFill="1" applyBorder="1" applyAlignment="1">
      <alignment horizontal="center" vertical="center"/>
    </xf>
    <xf numFmtId="0" fontId="42" fillId="0" borderId="12" xfId="0" applyFont="1" applyBorder="1" applyAlignment="1">
      <alignment horizontal="center"/>
    </xf>
    <xf numFmtId="0" fontId="42" fillId="34" borderId="12" xfId="0" applyFont="1" applyFill="1" applyBorder="1" applyAlignment="1">
      <alignment horizontal="left" wrapText="1"/>
    </xf>
    <xf numFmtId="0" fontId="42" fillId="34" borderId="12" xfId="0" applyFont="1" applyFill="1" applyBorder="1" applyAlignment="1">
      <alignment horizontal="center" wrapText="1"/>
    </xf>
    <xf numFmtId="3" fontId="42" fillId="0" borderId="12" xfId="0" applyNumberFormat="1" applyFont="1" applyFill="1" applyBorder="1" applyAlignment="1">
      <alignment wrapText="1"/>
    </xf>
    <xf numFmtId="3" fontId="42" fillId="0" borderId="15" xfId="0" applyNumberFormat="1" applyFont="1" applyFill="1" applyBorder="1" applyAlignment="1">
      <alignment/>
    </xf>
    <xf numFmtId="3" fontId="42" fillId="0" borderId="12" xfId="0" applyNumberFormat="1" applyFont="1" applyFill="1" applyBorder="1" applyAlignment="1">
      <alignment horizontal="right" wrapText="1"/>
    </xf>
    <xf numFmtId="3" fontId="42" fillId="0" borderId="12" xfId="0" applyNumberFormat="1" applyFont="1" applyFill="1" applyBorder="1" applyAlignment="1">
      <alignment/>
    </xf>
    <xf numFmtId="3" fontId="42" fillId="0" borderId="12" xfId="0" applyNumberFormat="1" applyFont="1" applyFill="1" applyBorder="1" applyAlignment="1">
      <alignment horizontal="right"/>
    </xf>
    <xf numFmtId="3" fontId="42" fillId="0" borderId="12" xfId="0" applyNumberFormat="1" applyFont="1" applyBorder="1" applyAlignment="1">
      <alignment/>
    </xf>
    <xf numFmtId="3" fontId="42" fillId="0" borderId="12" xfId="0" applyNumberFormat="1" applyFont="1" applyBorder="1" applyAlignment="1">
      <alignment horizontal="right"/>
    </xf>
    <xf numFmtId="0" fontId="42" fillId="0" borderId="12" xfId="0" applyFont="1" applyFill="1" applyBorder="1" applyAlignment="1">
      <alignment horizontal="center"/>
    </xf>
    <xf numFmtId="0" fontId="42" fillId="0" borderId="12" xfId="0" applyFont="1" applyBorder="1" applyAlignment="1">
      <alignment/>
    </xf>
    <xf numFmtId="3" fontId="42" fillId="0" borderId="0" xfId="0" applyNumberFormat="1" applyFont="1" applyAlignment="1">
      <alignment/>
    </xf>
    <xf numFmtId="0" fontId="42" fillId="0" borderId="0" xfId="0" applyFont="1" applyFill="1" applyAlignment="1">
      <alignment/>
    </xf>
    <xf numFmtId="0" fontId="43" fillId="0" borderId="0" xfId="0" applyFont="1" applyFill="1" applyAlignment="1">
      <alignment wrapText="1"/>
    </xf>
    <xf numFmtId="0" fontId="44" fillId="0" borderId="0" xfId="0" applyFont="1" applyFill="1" applyAlignment="1">
      <alignment wrapText="1"/>
    </xf>
    <xf numFmtId="0" fontId="42" fillId="0" borderId="0" xfId="0" applyFont="1" applyFill="1" applyAlignment="1">
      <alignment horizontal="center" vertical="center"/>
    </xf>
    <xf numFmtId="187" fontId="42" fillId="0" borderId="0" xfId="0" applyNumberFormat="1" applyFont="1" applyFill="1" applyAlignment="1">
      <alignment/>
    </xf>
    <xf numFmtId="0" fontId="42" fillId="0" borderId="12" xfId="0" applyFont="1" applyFill="1" applyBorder="1" applyAlignment="1">
      <alignment/>
    </xf>
    <xf numFmtId="2" fontId="42" fillId="34" borderId="12" xfId="0" applyNumberFormat="1" applyFont="1" applyFill="1" applyBorder="1" applyAlignment="1">
      <alignment wrapText="1"/>
    </xf>
    <xf numFmtId="0" fontId="22" fillId="34" borderId="12" xfId="0" applyFont="1" applyFill="1" applyBorder="1" applyAlignment="1">
      <alignment horizontal="center" wrapText="1"/>
    </xf>
    <xf numFmtId="3" fontId="42" fillId="0" borderId="12" xfId="0" applyNumberFormat="1" applyFont="1" applyFill="1" applyBorder="1" applyAlignment="1">
      <alignment/>
    </xf>
    <xf numFmtId="3" fontId="45" fillId="0" borderId="12" xfId="0" applyNumberFormat="1" applyFont="1" applyBorder="1" applyAlignment="1">
      <alignment horizontal="right"/>
    </xf>
    <xf numFmtId="3" fontId="46" fillId="0" borderId="12" xfId="0" applyNumberFormat="1" applyFont="1" applyFill="1" applyBorder="1" applyAlignment="1">
      <alignment horizontal="right"/>
    </xf>
    <xf numFmtId="3" fontId="46" fillId="0" borderId="12" xfId="0" applyNumberFormat="1" applyFont="1" applyFill="1" applyBorder="1" applyAlignment="1">
      <alignment/>
    </xf>
    <xf numFmtId="0" fontId="47" fillId="0" borderId="0" xfId="0" applyFont="1" applyAlignment="1">
      <alignment/>
    </xf>
    <xf numFmtId="4" fontId="42" fillId="4" borderId="15" xfId="0" applyNumberFormat="1" applyFont="1" applyFill="1" applyBorder="1" applyAlignment="1">
      <alignment wrapText="1"/>
    </xf>
    <xf numFmtId="0" fontId="42" fillId="0" borderId="12" xfId="0" applyFont="1" applyBorder="1" applyAlignment="1">
      <alignment wrapText="1"/>
    </xf>
    <xf numFmtId="0" fontId="42" fillId="4" borderId="16" xfId="0" applyFont="1" applyFill="1" applyBorder="1" applyAlignment="1">
      <alignment wrapText="1"/>
    </xf>
    <xf numFmtId="4" fontId="42" fillId="4" borderId="16" xfId="0" applyNumberFormat="1" applyFont="1" applyFill="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P12"/>
  <sheetViews>
    <sheetView view="pageBreakPreview" zoomScaleSheetLayoutView="100" zoomScalePageLayoutView="0" workbookViewId="0" topLeftCell="A1">
      <selection activeCell="D16" sqref="D16"/>
    </sheetView>
  </sheetViews>
  <sheetFormatPr defaultColWidth="9.140625" defaultRowHeight="15"/>
  <cols>
    <col min="1" max="1" width="14.57421875" style="3" customWidth="1"/>
    <col min="2" max="2" width="27.421875" style="3" customWidth="1"/>
    <col min="3" max="16384" width="14.57421875" style="3" customWidth="1"/>
  </cols>
  <sheetData>
    <row r="1" spans="1:16" ht="20.25" customHeight="1">
      <c r="A1" s="1" t="s">
        <v>35</v>
      </c>
      <c r="B1" s="2"/>
      <c r="C1" s="2"/>
      <c r="D1" s="2"/>
      <c r="E1" s="2"/>
      <c r="F1" s="2"/>
      <c r="G1" s="2"/>
      <c r="H1" s="2"/>
      <c r="I1" s="2"/>
      <c r="J1" s="2"/>
      <c r="K1" s="2"/>
      <c r="L1" s="2"/>
      <c r="M1" s="2"/>
      <c r="N1" s="2"/>
      <c r="O1" s="2"/>
      <c r="P1" s="2"/>
    </row>
    <row r="2" spans="1:16" ht="15">
      <c r="A2" s="4"/>
      <c r="B2" s="5"/>
      <c r="C2" s="5"/>
      <c r="D2" s="5"/>
      <c r="E2" s="5"/>
      <c r="F2" s="5"/>
      <c r="G2" s="5"/>
      <c r="H2" s="5"/>
      <c r="I2" s="5"/>
      <c r="J2" s="5"/>
      <c r="K2" s="6"/>
      <c r="P2" s="7" t="s">
        <v>3</v>
      </c>
    </row>
    <row r="3" spans="1:16" ht="30" customHeight="1">
      <c r="A3" s="8"/>
      <c r="B3" s="8"/>
      <c r="C3" s="9" t="s">
        <v>22</v>
      </c>
      <c r="D3" s="10">
        <v>2010</v>
      </c>
      <c r="E3" s="10">
        <v>2011</v>
      </c>
      <c r="F3" s="10">
        <v>2012</v>
      </c>
      <c r="G3" s="10">
        <v>2013</v>
      </c>
      <c r="H3" s="11">
        <v>2014</v>
      </c>
      <c r="I3" s="10">
        <v>2015</v>
      </c>
      <c r="J3" s="12">
        <v>2016</v>
      </c>
      <c r="K3" s="12">
        <v>2017</v>
      </c>
      <c r="L3" s="12">
        <v>2018</v>
      </c>
      <c r="M3" s="12">
        <v>2019</v>
      </c>
      <c r="N3" s="12">
        <v>2020</v>
      </c>
      <c r="O3" s="12">
        <v>2021</v>
      </c>
      <c r="P3" s="12">
        <v>2022</v>
      </c>
    </row>
    <row r="4" spans="1:16" ht="15">
      <c r="A4" s="13">
        <v>1</v>
      </c>
      <c r="B4" s="14" t="s">
        <v>0</v>
      </c>
      <c r="C4" s="15" t="s">
        <v>25</v>
      </c>
      <c r="D4" s="16">
        <v>106330</v>
      </c>
      <c r="E4" s="16">
        <v>53800</v>
      </c>
      <c r="F4" s="16">
        <v>43710</v>
      </c>
      <c r="G4" s="16">
        <v>94590</v>
      </c>
      <c r="H4" s="17">
        <v>61200</v>
      </c>
      <c r="I4" s="18">
        <v>71400</v>
      </c>
      <c r="J4" s="19">
        <v>105000</v>
      </c>
      <c r="K4" s="19">
        <v>64000</v>
      </c>
      <c r="L4" s="19">
        <v>54500</v>
      </c>
      <c r="M4" s="19">
        <v>65100</v>
      </c>
      <c r="N4" s="20">
        <v>48800</v>
      </c>
      <c r="O4" s="19">
        <v>43000</v>
      </c>
      <c r="P4" s="20">
        <v>43800</v>
      </c>
    </row>
    <row r="5" spans="1:16" ht="42.75" customHeight="1">
      <c r="A5" s="13">
        <v>2</v>
      </c>
      <c r="B5" s="14" t="s">
        <v>1</v>
      </c>
      <c r="C5" s="15" t="s">
        <v>25</v>
      </c>
      <c r="D5" s="16">
        <v>74490</v>
      </c>
      <c r="E5" s="16">
        <v>46000</v>
      </c>
      <c r="F5" s="16">
        <v>34710</v>
      </c>
      <c r="G5" s="16">
        <v>36750</v>
      </c>
      <c r="H5" s="17">
        <v>46900</v>
      </c>
      <c r="I5" s="18">
        <v>44200</v>
      </c>
      <c r="J5" s="19">
        <v>55000</v>
      </c>
      <c r="K5" s="19">
        <v>58100</v>
      </c>
      <c r="L5" s="19">
        <v>56200</v>
      </c>
      <c r="M5" s="19">
        <v>42500</v>
      </c>
      <c r="N5" s="20">
        <v>38600</v>
      </c>
      <c r="O5" s="19">
        <v>33900</v>
      </c>
      <c r="P5" s="20">
        <v>38900</v>
      </c>
    </row>
    <row r="6" spans="1:16" ht="15">
      <c r="A6" s="13">
        <v>3</v>
      </c>
      <c r="B6" s="14" t="s">
        <v>2</v>
      </c>
      <c r="C6" s="15" t="s">
        <v>25</v>
      </c>
      <c r="D6" s="21">
        <f aca="true" t="shared" si="0" ref="D6:L6">SUM(D4:D5)</f>
        <v>180820</v>
      </c>
      <c r="E6" s="21">
        <f t="shared" si="0"/>
        <v>99800</v>
      </c>
      <c r="F6" s="21">
        <f t="shared" si="0"/>
        <v>78420</v>
      </c>
      <c r="G6" s="21">
        <f t="shared" si="0"/>
        <v>131340</v>
      </c>
      <c r="H6" s="21">
        <f t="shared" si="0"/>
        <v>108100</v>
      </c>
      <c r="I6" s="21">
        <f t="shared" si="0"/>
        <v>115600</v>
      </c>
      <c r="J6" s="21">
        <f t="shared" si="0"/>
        <v>160000</v>
      </c>
      <c r="K6" s="21">
        <f t="shared" si="0"/>
        <v>122100</v>
      </c>
      <c r="L6" s="21">
        <f t="shared" si="0"/>
        <v>110700</v>
      </c>
      <c r="M6" s="21">
        <f>SUM(M4:M5)</f>
        <v>107600</v>
      </c>
      <c r="N6" s="22">
        <v>87300</v>
      </c>
      <c r="O6" s="21">
        <v>76800</v>
      </c>
      <c r="P6" s="22">
        <v>82700</v>
      </c>
    </row>
    <row r="7" spans="1:16" ht="15">
      <c r="A7" s="23">
        <v>4</v>
      </c>
      <c r="B7" s="24" t="s">
        <v>24</v>
      </c>
      <c r="C7" s="13" t="s">
        <v>26</v>
      </c>
      <c r="D7" s="16">
        <f aca="true" t="shared" si="1" ref="D7:P7">D6*1000000/D10</f>
        <v>11078.386106691683</v>
      </c>
      <c r="E7" s="16">
        <f t="shared" si="1"/>
        <v>6027.5888418579925</v>
      </c>
      <c r="F7" s="16">
        <f t="shared" si="1"/>
        <v>4670.056238982535</v>
      </c>
      <c r="G7" s="16">
        <f t="shared" si="1"/>
        <v>7709.759884476874</v>
      </c>
      <c r="H7" s="16">
        <f t="shared" si="1"/>
        <v>6252.789099670673</v>
      </c>
      <c r="I7" s="16">
        <f t="shared" si="1"/>
        <v>6589.59575794203</v>
      </c>
      <c r="J7" s="16">
        <f t="shared" si="1"/>
        <v>8991.767194155576</v>
      </c>
      <c r="K7" s="16">
        <f t="shared" si="1"/>
        <v>6769.127191733615</v>
      </c>
      <c r="L7" s="16">
        <f t="shared" si="1"/>
        <v>6056.974296761757</v>
      </c>
      <c r="M7" s="16">
        <f t="shared" si="1"/>
        <v>5811.920735555824</v>
      </c>
      <c r="N7" s="16">
        <f t="shared" si="1"/>
        <v>4654.593692092496</v>
      </c>
      <c r="O7" s="16">
        <f t="shared" si="1"/>
        <v>4041.895297333765</v>
      </c>
      <c r="P7" s="16">
        <f t="shared" si="1"/>
        <v>4211.870211448617</v>
      </c>
    </row>
    <row r="8" spans="4:12" ht="15">
      <c r="D8" s="25"/>
      <c r="E8" s="25"/>
      <c r="F8" s="25"/>
      <c r="G8" s="25"/>
      <c r="H8" s="25"/>
      <c r="I8" s="25"/>
      <c r="J8" s="25"/>
      <c r="K8" s="25"/>
      <c r="L8" s="25"/>
    </row>
    <row r="9" spans="1:16" ht="15">
      <c r="A9" s="26"/>
      <c r="B9" s="27" t="s">
        <v>34</v>
      </c>
      <c r="C9" s="28"/>
      <c r="D9" s="29"/>
      <c r="E9" s="30"/>
      <c r="F9" s="30"/>
      <c r="G9" s="30"/>
      <c r="H9" s="30"/>
      <c r="I9" s="30"/>
      <c r="J9" s="30"/>
      <c r="K9" s="30"/>
      <c r="L9" s="30"/>
      <c r="N9" s="26"/>
      <c r="O9" s="26"/>
      <c r="P9" s="26"/>
    </row>
    <row r="10" spans="1:16" ht="21.75" customHeight="1">
      <c r="A10" s="31"/>
      <c r="B10" s="32" t="s">
        <v>27</v>
      </c>
      <c r="C10" s="33" t="s">
        <v>28</v>
      </c>
      <c r="D10" s="34">
        <v>16321872</v>
      </c>
      <c r="E10" s="34">
        <v>16557201</v>
      </c>
      <c r="F10" s="34">
        <v>16792089</v>
      </c>
      <c r="G10" s="34">
        <v>17035550</v>
      </c>
      <c r="H10" s="34">
        <v>17288285</v>
      </c>
      <c r="I10" s="34">
        <v>17542806</v>
      </c>
      <c r="J10" s="34">
        <v>17794055</v>
      </c>
      <c r="K10" s="34">
        <v>18037776</v>
      </c>
      <c r="L10" s="34">
        <v>18276452</v>
      </c>
      <c r="M10" s="35">
        <v>18513673</v>
      </c>
      <c r="N10" s="36">
        <v>18755665</v>
      </c>
      <c r="O10" s="36">
        <v>19000987</v>
      </c>
      <c r="P10" s="37">
        <v>19634983</v>
      </c>
    </row>
    <row r="12" ht="15">
      <c r="B12" s="38" t="s">
        <v>37</v>
      </c>
    </row>
  </sheetData>
  <sheetProtection/>
  <mergeCells count="2">
    <mergeCell ref="B2:K2"/>
    <mergeCell ref="A1:P1"/>
  </mergeCells>
  <printOptions/>
  <pageMargins left="0.7" right="0.7" top="0.75" bottom="0.75" header="0.3" footer="0.3"/>
  <pageSetup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2:C15"/>
  <sheetViews>
    <sheetView tabSelected="1" zoomScalePageLayoutView="0" workbookViewId="0" topLeftCell="A1">
      <selection activeCell="B17" sqref="B17"/>
    </sheetView>
  </sheetViews>
  <sheetFormatPr defaultColWidth="9.140625" defaultRowHeight="15"/>
  <cols>
    <col min="1" max="1" width="61.8515625" style="3" customWidth="1"/>
    <col min="2" max="16384" width="59.8515625" style="3" customWidth="1"/>
  </cols>
  <sheetData>
    <row r="2" spans="1:3" ht="18.75" customHeight="1">
      <c r="A2" s="39" t="s">
        <v>4</v>
      </c>
      <c r="B2" s="40" t="s">
        <v>23</v>
      </c>
      <c r="C2" s="40"/>
    </row>
    <row r="3" spans="1:3" ht="96.75" customHeight="1">
      <c r="A3" s="39" t="s">
        <v>5</v>
      </c>
      <c r="B3" s="40" t="s">
        <v>29</v>
      </c>
      <c r="C3" s="40"/>
    </row>
    <row r="4" spans="1:3" ht="15" customHeight="1">
      <c r="A4" s="39" t="s">
        <v>6</v>
      </c>
      <c r="B4" s="40" t="s">
        <v>30</v>
      </c>
      <c r="C4" s="40"/>
    </row>
    <row r="5" spans="1:3" ht="15">
      <c r="A5" s="39" t="s">
        <v>7</v>
      </c>
      <c r="B5" s="40" t="s">
        <v>8</v>
      </c>
      <c r="C5" s="40"/>
    </row>
    <row r="6" spans="1:3" ht="38.25" customHeight="1">
      <c r="A6" s="39" t="s">
        <v>9</v>
      </c>
      <c r="B6" s="40" t="s">
        <v>38</v>
      </c>
      <c r="C6" s="40"/>
    </row>
    <row r="7" spans="1:3" ht="15" customHeight="1">
      <c r="A7" s="39" t="s">
        <v>10</v>
      </c>
      <c r="B7" s="40" t="s">
        <v>11</v>
      </c>
      <c r="C7" s="40"/>
    </row>
    <row r="8" spans="1:3" ht="14.25" customHeight="1">
      <c r="A8" s="39" t="s">
        <v>12</v>
      </c>
      <c r="B8" s="40"/>
      <c r="C8" s="40"/>
    </row>
    <row r="9" spans="1:3" ht="68.25" customHeight="1">
      <c r="A9" s="39" t="s">
        <v>13</v>
      </c>
      <c r="B9" s="40" t="s">
        <v>31</v>
      </c>
      <c r="C9" s="40"/>
    </row>
    <row r="10" spans="1:3" ht="30" customHeight="1">
      <c r="A10" s="39" t="s">
        <v>14</v>
      </c>
      <c r="B10" s="40" t="s">
        <v>15</v>
      </c>
      <c r="C10" s="40"/>
    </row>
    <row r="11" spans="1:3" ht="45">
      <c r="A11" s="39" t="s">
        <v>16</v>
      </c>
      <c r="B11" s="40" t="s">
        <v>32</v>
      </c>
      <c r="C11" s="40"/>
    </row>
    <row r="12" spans="1:3" ht="32.25" customHeight="1">
      <c r="A12" s="41" t="s">
        <v>17</v>
      </c>
      <c r="B12" s="40"/>
      <c r="C12" s="40"/>
    </row>
    <row r="13" spans="1:3" ht="24" customHeight="1">
      <c r="A13" s="42" t="s">
        <v>18</v>
      </c>
      <c r="B13" s="40" t="s">
        <v>33</v>
      </c>
      <c r="C13" s="40"/>
    </row>
    <row r="14" spans="1:3" ht="15">
      <c r="A14" s="39" t="s">
        <v>19</v>
      </c>
      <c r="B14" s="40" t="s">
        <v>20</v>
      </c>
      <c r="C14" s="40"/>
    </row>
    <row r="15" spans="1:3" ht="18" customHeight="1">
      <c r="A15" s="39" t="s">
        <v>21</v>
      </c>
      <c r="B15" s="40" t="s">
        <v>36</v>
      </c>
      <c r="C15" s="40"/>
    </row>
    <row r="16" ht="19.5" customHeight="1"/>
  </sheetData>
  <sheetProtection/>
  <mergeCells count="14">
    <mergeCell ref="B14:C14"/>
    <mergeCell ref="B15:C15"/>
    <mergeCell ref="B13:C13"/>
    <mergeCell ref="B8:C8"/>
    <mergeCell ref="B9:C9"/>
    <mergeCell ref="B10:C10"/>
    <mergeCell ref="B11:C11"/>
    <mergeCell ref="B12:C12"/>
    <mergeCell ref="B2:C2"/>
    <mergeCell ref="B3:C3"/>
    <mergeCell ref="B4:C4"/>
    <mergeCell ref="B5:C5"/>
    <mergeCell ref="B6:C6"/>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A.Nakipbekov</dc:creator>
  <cp:keywords/>
  <dc:description/>
  <cp:lastModifiedBy>d.adilbek</cp:lastModifiedBy>
  <cp:lastPrinted>2015-12-11T11:52:18Z</cp:lastPrinted>
  <dcterms:created xsi:type="dcterms:W3CDTF">2014-02-27T06:52:53Z</dcterms:created>
  <dcterms:modified xsi:type="dcterms:W3CDTF">2023-12-08T05:49:46Z</dcterms:modified>
  <cp:category/>
  <cp:version/>
  <cp:contentType/>
  <cp:contentStatus/>
</cp:coreProperties>
</file>