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2760" yWindow="32760" windowWidth="23256" windowHeight="11568"/>
  </bookViews>
  <sheets>
    <sheet name="period" sheetId="2" r:id="rId1"/>
  </sheets>
  <calcPr calcId="114210"/>
</workbook>
</file>

<file path=xl/calcChain.xml><?xml version="1.0" encoding="utf-8"?>
<calcChain xmlns="http://schemas.openxmlformats.org/spreadsheetml/2006/main">
  <c r="D53" i="2"/>
  <c r="D51"/>
  <c r="D50"/>
  <c r="D49"/>
  <c r="D48"/>
  <c r="D40"/>
  <c r="D38"/>
  <c r="D37"/>
  <c r="D36"/>
  <c r="D35"/>
  <c r="D107"/>
  <c r="D105"/>
  <c r="D104"/>
  <c r="C107"/>
  <c r="B107"/>
  <c r="C106"/>
  <c r="B106"/>
  <c r="C105"/>
  <c r="B105"/>
  <c r="C104"/>
  <c r="B104"/>
  <c r="E227"/>
  <c r="C227"/>
  <c r="B227"/>
  <c r="E165"/>
  <c r="D165"/>
  <c r="C165"/>
  <c r="B165"/>
  <c r="E53"/>
  <c r="C53"/>
  <c r="B53"/>
  <c r="M51"/>
  <c r="L51"/>
  <c r="K51"/>
  <c r="J51"/>
  <c r="I51"/>
  <c r="H51"/>
  <c r="G51"/>
  <c r="F51"/>
  <c r="E51"/>
  <c r="C51"/>
  <c r="B51"/>
  <c r="M50"/>
  <c r="L50"/>
  <c r="K50"/>
  <c r="J50"/>
  <c r="I50"/>
  <c r="H50"/>
  <c r="G50"/>
  <c r="F50"/>
  <c r="E50"/>
  <c r="C50"/>
  <c r="B50"/>
  <c r="M49"/>
  <c r="L49"/>
  <c r="K49"/>
  <c r="J49"/>
  <c r="I49"/>
  <c r="H49"/>
  <c r="G49"/>
  <c r="F49"/>
  <c r="E49"/>
  <c r="C49"/>
  <c r="B49"/>
  <c r="M48"/>
  <c r="L48"/>
  <c r="K48"/>
  <c r="J48"/>
  <c r="I48"/>
  <c r="H48"/>
  <c r="G48"/>
  <c r="F48"/>
  <c r="E48"/>
  <c r="C48"/>
  <c r="B48"/>
  <c r="E40"/>
  <c r="C40"/>
  <c r="B40"/>
  <c r="B39"/>
  <c r="M38"/>
  <c r="L38"/>
  <c r="K38"/>
  <c r="J38"/>
  <c r="I38"/>
  <c r="H38"/>
  <c r="G38"/>
  <c r="F38"/>
  <c r="E38"/>
  <c r="C38"/>
  <c r="M37"/>
  <c r="L37"/>
  <c r="K37"/>
  <c r="J37"/>
  <c r="I37"/>
  <c r="H37"/>
  <c r="G37"/>
  <c r="F37"/>
  <c r="E37"/>
  <c r="C37"/>
  <c r="B37"/>
  <c r="M36"/>
  <c r="L36"/>
  <c r="K36"/>
  <c r="J36"/>
  <c r="I36"/>
  <c r="H36"/>
  <c r="G36"/>
  <c r="F36"/>
  <c r="E36"/>
  <c r="C36"/>
  <c r="B36"/>
  <c r="M35"/>
  <c r="L35"/>
  <c r="K35"/>
  <c r="J35"/>
  <c r="I35"/>
  <c r="H35"/>
  <c r="G35"/>
  <c r="F35"/>
  <c r="E35"/>
  <c r="C35"/>
  <c r="B35"/>
  <c r="L107"/>
  <c r="L106"/>
  <c r="L105"/>
  <c r="L104"/>
  <c r="K107"/>
  <c r="K106"/>
  <c r="K105"/>
  <c r="K104"/>
  <c r="K212"/>
  <c r="K207"/>
  <c r="K202"/>
  <c r="K197"/>
  <c r="K150"/>
  <c r="K145"/>
  <c r="K140"/>
  <c r="K135"/>
  <c r="M160"/>
  <c r="B155"/>
  <c r="M222"/>
  <c r="G155"/>
  <c r="M107"/>
  <c r="J107"/>
  <c r="I150"/>
  <c r="H150"/>
  <c r="G107"/>
  <c r="F107"/>
  <c r="H107"/>
  <c r="I107"/>
  <c r="E107"/>
  <c r="C212"/>
  <c r="D212"/>
  <c r="E212"/>
  <c r="F212"/>
  <c r="H212"/>
  <c r="I212"/>
  <c r="J212"/>
  <c r="L212"/>
  <c r="M212"/>
  <c r="B212"/>
  <c r="C150"/>
  <c r="D150"/>
  <c r="E150"/>
  <c r="F150"/>
  <c r="J150"/>
  <c r="L150"/>
  <c r="M150"/>
  <c r="F145"/>
  <c r="G145"/>
  <c r="H145"/>
  <c r="I145"/>
  <c r="L145"/>
  <c r="M145"/>
  <c r="F207"/>
  <c r="G207"/>
  <c r="I207"/>
  <c r="L207"/>
  <c r="M207"/>
  <c r="D207"/>
  <c r="D145"/>
  <c r="C207"/>
  <c r="C145"/>
  <c r="C217"/>
  <c r="D217"/>
  <c r="E217"/>
  <c r="F217"/>
  <c r="G217"/>
  <c r="H217"/>
  <c r="I217"/>
  <c r="J217"/>
  <c r="K217"/>
  <c r="L217"/>
  <c r="M217"/>
  <c r="B217"/>
  <c r="C155"/>
  <c r="D155"/>
  <c r="E155"/>
  <c r="F155"/>
  <c r="H155"/>
  <c r="I155"/>
  <c r="J155"/>
  <c r="K155"/>
  <c r="L155"/>
  <c r="M155"/>
  <c r="J93"/>
  <c r="C202"/>
  <c r="D202"/>
  <c r="E202"/>
  <c r="F202"/>
  <c r="G202"/>
  <c r="H202"/>
  <c r="I202"/>
  <c r="J202"/>
  <c r="L202"/>
  <c r="M202"/>
  <c r="B202"/>
  <c r="C140"/>
  <c r="D140"/>
  <c r="E140"/>
  <c r="F140"/>
  <c r="G140"/>
  <c r="H140"/>
  <c r="I140"/>
  <c r="J140"/>
  <c r="L140"/>
  <c r="M140"/>
  <c r="E105"/>
  <c r="F105"/>
  <c r="G105"/>
  <c r="H105"/>
  <c r="I105"/>
  <c r="J105"/>
  <c r="M105"/>
  <c r="E106"/>
  <c r="F106"/>
  <c r="G106"/>
  <c r="H106"/>
  <c r="I106"/>
  <c r="J106"/>
  <c r="M106"/>
  <c r="E104"/>
  <c r="F104"/>
  <c r="G104"/>
  <c r="H104"/>
  <c r="I104"/>
  <c r="J104"/>
  <c r="B92"/>
  <c r="C92"/>
  <c r="D92"/>
  <c r="E92"/>
  <c r="F92"/>
  <c r="G92"/>
  <c r="H92"/>
  <c r="I92"/>
  <c r="J92"/>
  <c r="K92"/>
  <c r="L92"/>
  <c r="M92"/>
  <c r="B93"/>
  <c r="C93"/>
  <c r="E93"/>
  <c r="F93"/>
  <c r="G93"/>
  <c r="H93"/>
  <c r="I93"/>
  <c r="K93"/>
  <c r="L93"/>
  <c r="M93"/>
  <c r="E94"/>
  <c r="K94"/>
  <c r="B91"/>
  <c r="C91"/>
  <c r="D91"/>
  <c r="E91"/>
  <c r="F91"/>
  <c r="G91"/>
  <c r="H91"/>
  <c r="I91"/>
  <c r="J135"/>
  <c r="L135"/>
  <c r="M135"/>
  <c r="K91"/>
  <c r="L91"/>
  <c r="M91"/>
  <c r="M104"/>
  <c r="J91"/>
  <c r="I135"/>
  <c r="C197"/>
  <c r="D197"/>
  <c r="E197"/>
  <c r="F197"/>
  <c r="G197"/>
  <c r="H197"/>
  <c r="I197"/>
  <c r="J197"/>
  <c r="L197"/>
  <c r="M197"/>
  <c r="B197"/>
</calcChain>
</file>

<file path=xl/sharedStrings.xml><?xml version="1.0" encoding="utf-8"?>
<sst xmlns="http://schemas.openxmlformats.org/spreadsheetml/2006/main" count="249" uniqueCount="34">
  <si>
    <t>х</t>
  </si>
  <si>
    <t>x</t>
  </si>
  <si>
    <t>-</t>
  </si>
  <si>
    <t>January</t>
  </si>
  <si>
    <t xml:space="preserve">January -February </t>
  </si>
  <si>
    <t>January-March</t>
  </si>
  <si>
    <t>January-April</t>
  </si>
  <si>
    <t>January-May</t>
  </si>
  <si>
    <t>January-June</t>
  </si>
  <si>
    <t>January-July</t>
  </si>
  <si>
    <t>January-August</t>
  </si>
  <si>
    <t>January-September</t>
  </si>
  <si>
    <t>January-October</t>
  </si>
  <si>
    <t>January-November</t>
  </si>
  <si>
    <t xml:space="preserve">January-December </t>
  </si>
  <si>
    <t>*Statiscal data on the Transport industry since January 2023 have been formed taking into account changes in the methodological approach to the formation of indicators of the activities of individual enterpreneus engaged in commercial transportation of goods and passengers by road transport. In order to obtain comparable data with the same period last year, the main indicators of the Transport industry for 2022 have been reformed.</t>
  </si>
  <si>
    <t>all modes of motor vehicles and urban electric transport</t>
  </si>
  <si>
    <t>of which:</t>
  </si>
  <si>
    <t>by bus</t>
  </si>
  <si>
    <t>by trolleybus</t>
  </si>
  <si>
    <t>by taxi</t>
  </si>
  <si>
    <t>*the data in the context of the regions are formed starting from 2021</t>
  </si>
  <si>
    <t>*the data in the context of the regions are formed starting from 2022</t>
  </si>
  <si>
    <r>
      <t>All modes of transport</t>
    </r>
    <r>
      <rPr>
        <b/>
        <vertAlign val="superscript"/>
        <sz val="8"/>
        <rFont val="Roboto"/>
        <charset val="204"/>
      </rPr>
      <t>*</t>
    </r>
  </si>
  <si>
    <r>
      <t>Railway transport</t>
    </r>
    <r>
      <rPr>
        <b/>
        <vertAlign val="superscript"/>
        <sz val="8"/>
        <rFont val="Roboto"/>
        <charset val="204"/>
      </rPr>
      <t>*</t>
    </r>
  </si>
  <si>
    <r>
      <rPr>
        <i/>
        <vertAlign val="superscript"/>
        <sz val="8"/>
        <rFont val="Roboto"/>
        <charset val="204"/>
      </rPr>
      <t>*</t>
    </r>
    <r>
      <rPr>
        <i/>
        <sz val="8"/>
        <rFont val="Roboto"/>
        <charset val="204"/>
      </rPr>
      <t>the data in the context of the regions are formed starting from 2021</t>
    </r>
  </si>
  <si>
    <r>
      <t>Car and urban electric transport</t>
    </r>
    <r>
      <rPr>
        <b/>
        <vertAlign val="superscript"/>
        <sz val="8"/>
        <rFont val="Roboto"/>
        <charset val="204"/>
      </rPr>
      <t>*</t>
    </r>
  </si>
  <si>
    <r>
      <t>Pipeline transport</t>
    </r>
    <r>
      <rPr>
        <b/>
        <vertAlign val="superscript"/>
        <sz val="8"/>
        <rFont val="Roboto"/>
        <charset val="204"/>
      </rPr>
      <t>*</t>
    </r>
  </si>
  <si>
    <r>
      <t>Air transport</t>
    </r>
    <r>
      <rPr>
        <b/>
        <vertAlign val="superscript"/>
        <sz val="8"/>
        <rFont val="Roboto"/>
        <charset val="204"/>
      </rPr>
      <t>*</t>
    </r>
  </si>
  <si>
    <t>Transportation of freight luggage, thousand tons</t>
  </si>
  <si>
    <t>Transportation of  passengers, thousand people</t>
  </si>
  <si>
    <t>Passenger turnover, million passenger/kms</t>
  </si>
  <si>
    <t>Freight turnover, million ton/km</t>
  </si>
  <si>
    <t>«X» - data is confidential</t>
  </si>
</sst>
</file>

<file path=xl/styles.xml><?xml version="1.0" encoding="utf-8"?>
<styleSheet xmlns="http://schemas.openxmlformats.org/spreadsheetml/2006/main">
  <numFmts count="9">
    <numFmt numFmtId="43" formatCode="_-* #,##0.00_-;\-* #,##0.00_-;_-* &quot;-&quot;??_-;_-@_-"/>
    <numFmt numFmtId="164" formatCode="0.0"/>
    <numFmt numFmtId="165" formatCode="#,##0.0"/>
    <numFmt numFmtId="166" formatCode="###\ ###\ ###\ ###\ ##0"/>
    <numFmt numFmtId="167" formatCode="###\ ###\ ###\ ###\ ##0.0"/>
    <numFmt numFmtId="168" formatCode="###\ ###\ ###\ ##0.0"/>
    <numFmt numFmtId="169" formatCode="###\ ###\ ###\ ###\ ##0.00"/>
    <numFmt numFmtId="170" formatCode="####\ ###\ ###\ ###\ ##0.0"/>
    <numFmt numFmtId="171" formatCode="###\ ###\ ###\ ##0.00"/>
  </numFmts>
  <fonts count="10">
    <font>
      <sz val="10"/>
      <name val="Arial Cyr"/>
      <charset val="204"/>
    </font>
    <font>
      <sz val="8"/>
      <name val="Arial Cyr"/>
      <charset val="204"/>
    </font>
    <font>
      <sz val="10"/>
      <name val="Arial Cyr"/>
      <charset val="204"/>
    </font>
    <font>
      <b/>
      <sz val="8"/>
      <name val="Roboto"/>
      <charset val="204"/>
    </font>
    <font>
      <b/>
      <vertAlign val="superscript"/>
      <sz val="8"/>
      <name val="Roboto"/>
      <charset val="204"/>
    </font>
    <font>
      <sz val="8"/>
      <name val="Roboto"/>
      <charset val="204"/>
    </font>
    <font>
      <i/>
      <sz val="7"/>
      <name val="Roboto"/>
      <charset val="204"/>
    </font>
    <font>
      <i/>
      <sz val="8"/>
      <name val="Roboto"/>
      <charset val="204"/>
    </font>
    <font>
      <i/>
      <vertAlign val="superscript"/>
      <sz val="8"/>
      <name val="Roboto"/>
      <charset val="204"/>
    </font>
    <font>
      <sz val="8"/>
      <color indexed="8"/>
      <name val="Roboto"/>
      <charset val="204"/>
    </font>
  </fonts>
  <fills count="2">
    <fill>
      <patternFill patternType="none"/>
    </fill>
    <fill>
      <patternFill patternType="gray125"/>
    </fill>
  </fills>
  <borders count="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2" fillId="0" borderId="0" applyFont="0" applyFill="0" applyBorder="0" applyAlignment="0" applyProtection="0"/>
  </cellStyleXfs>
  <cellXfs count="55">
    <xf numFmtId="0" fontId="0" fillId="0" borderId="0" xfId="0"/>
    <xf numFmtId="0" fontId="5" fillId="0" borderId="0" xfId="0" applyFont="1"/>
    <xf numFmtId="0" fontId="3" fillId="0" borderId="0" xfId="0" applyFont="1"/>
    <xf numFmtId="0" fontId="5" fillId="0" borderId="0" xfId="0" applyFont="1" applyFill="1"/>
    <xf numFmtId="0" fontId="5" fillId="0" borderId="1" xfId="0" applyFont="1" applyBorder="1" applyAlignment="1">
      <alignmen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Alignment="1">
      <alignment wrapText="1"/>
    </xf>
    <xf numFmtId="167" fontId="5" fillId="0" borderId="4" xfId="0" applyNumberFormat="1" applyFont="1" applyBorder="1" applyAlignment="1">
      <alignment horizontal="right"/>
    </xf>
    <xf numFmtId="165" fontId="5" fillId="0" borderId="0" xfId="0" applyNumberFormat="1" applyFont="1" applyFill="1"/>
    <xf numFmtId="165" fontId="5" fillId="0" borderId="0" xfId="0" applyNumberFormat="1" applyFont="1" applyBorder="1" applyAlignment="1">
      <alignment horizontal="right"/>
    </xf>
    <xf numFmtId="167" fontId="5" fillId="0" borderId="0" xfId="0" applyNumberFormat="1" applyFont="1" applyBorder="1" applyAlignment="1">
      <alignment horizontal="right"/>
    </xf>
    <xf numFmtId="169" fontId="5" fillId="0" borderId="0" xfId="0" applyNumberFormat="1" applyFont="1" applyBorder="1" applyAlignment="1">
      <alignment horizontal="right"/>
    </xf>
    <xf numFmtId="0" fontId="5" fillId="0" borderId="0" xfId="0" applyFont="1" applyFill="1" applyAlignment="1">
      <alignment wrapText="1"/>
    </xf>
    <xf numFmtId="165" fontId="5" fillId="0" borderId="0" xfId="1" applyNumberFormat="1" applyFont="1" applyFill="1"/>
    <xf numFmtId="4" fontId="5" fillId="0" borderId="0" xfId="0" applyNumberFormat="1" applyFont="1" applyFill="1"/>
    <xf numFmtId="165" fontId="5" fillId="0" borderId="0" xfId="0" applyNumberFormat="1" applyFont="1"/>
    <xf numFmtId="165" fontId="5" fillId="0" borderId="0" xfId="0" applyNumberFormat="1" applyFont="1" applyFill="1" applyBorder="1"/>
    <xf numFmtId="165" fontId="5" fillId="0" borderId="0" xfId="0" applyNumberFormat="1" applyFont="1" applyFill="1" applyAlignment="1">
      <alignment horizontal="right"/>
    </xf>
    <xf numFmtId="0" fontId="5" fillId="0" borderId="5" xfId="0" applyFont="1" applyBorder="1" applyAlignment="1">
      <alignment wrapText="1"/>
    </xf>
    <xf numFmtId="168" fontId="5" fillId="0" borderId="0" xfId="0" applyNumberFormat="1" applyFont="1" applyFill="1"/>
    <xf numFmtId="0" fontId="7" fillId="0" borderId="0" xfId="0" applyFont="1"/>
    <xf numFmtId="165" fontId="9" fillId="0" borderId="0" xfId="0" applyNumberFormat="1" applyFont="1" applyAlignment="1">
      <alignment horizontal="right" wrapText="1"/>
    </xf>
    <xf numFmtId="168" fontId="9" fillId="0" borderId="0" xfId="0" applyNumberFormat="1" applyFont="1" applyAlignment="1">
      <alignment horizontal="right" wrapText="1"/>
    </xf>
    <xf numFmtId="0" fontId="5" fillId="0" borderId="0" xfId="0" applyFont="1" applyAlignment="1">
      <alignment horizontal="right" wrapText="1"/>
    </xf>
    <xf numFmtId="0" fontId="5" fillId="0" borderId="0" xfId="0" applyFont="1" applyAlignment="1">
      <alignment horizontal="left" wrapText="1" indent="2"/>
    </xf>
    <xf numFmtId="0" fontId="5" fillId="0" borderId="0" xfId="0" applyFont="1" applyAlignment="1">
      <alignment horizontal="left" wrapText="1" indent="3"/>
    </xf>
    <xf numFmtId="4" fontId="5" fillId="0" borderId="0" xfId="0" applyNumberFormat="1" applyFont="1" applyFill="1" applyAlignment="1">
      <alignment horizontal="right"/>
    </xf>
    <xf numFmtId="4" fontId="5" fillId="0" borderId="0" xfId="0" applyNumberFormat="1" applyFont="1"/>
    <xf numFmtId="4" fontId="5" fillId="0" borderId="0" xfId="0" applyNumberFormat="1" applyFont="1" applyAlignment="1">
      <alignment horizontal="right"/>
    </xf>
    <xf numFmtId="4" fontId="5" fillId="0" borderId="0" xfId="0" applyNumberFormat="1" applyFont="1" applyBorder="1" applyAlignment="1">
      <alignment horizontal="right"/>
    </xf>
    <xf numFmtId="165" fontId="5" fillId="0" borderId="0" xfId="0" applyNumberFormat="1" applyFont="1" applyFill="1" applyBorder="1" applyAlignment="1">
      <alignment horizontal="right"/>
    </xf>
    <xf numFmtId="171" fontId="9" fillId="0" borderId="0" xfId="0" applyNumberFormat="1" applyFont="1" applyAlignment="1">
      <alignment horizontal="right" wrapText="1"/>
    </xf>
    <xf numFmtId="0" fontId="5" fillId="0" borderId="0" xfId="0" applyFont="1" applyFill="1" applyAlignment="1">
      <alignment horizontal="right" wrapText="1"/>
    </xf>
    <xf numFmtId="164" fontId="5" fillId="0" borderId="0" xfId="0" applyNumberFormat="1" applyFont="1" applyFill="1" applyAlignment="1">
      <alignment horizontal="right"/>
    </xf>
    <xf numFmtId="167" fontId="5" fillId="0" borderId="0" xfId="0" applyNumberFormat="1" applyFont="1" applyAlignment="1">
      <alignment horizontal="right"/>
    </xf>
    <xf numFmtId="166" fontId="5" fillId="0" borderId="0" xfId="0" applyNumberFormat="1" applyFont="1" applyFill="1"/>
    <xf numFmtId="170" fontId="5" fillId="0" borderId="0" xfId="0" applyNumberFormat="1" applyFont="1" applyBorder="1" applyAlignment="1">
      <alignment horizontal="right"/>
    </xf>
    <xf numFmtId="0" fontId="5" fillId="0" borderId="0" xfId="0" applyFont="1" applyFill="1" applyBorder="1" applyAlignment="1">
      <alignment horizontal="right"/>
    </xf>
    <xf numFmtId="0" fontId="3" fillId="0" borderId="0" xfId="0" applyFont="1" applyFill="1" applyBorder="1" applyAlignment="1">
      <alignment horizontal="center"/>
    </xf>
    <xf numFmtId="167" fontId="5" fillId="0" borderId="0" xfId="0" applyNumberFormat="1" applyFont="1" applyFill="1" applyAlignment="1">
      <alignment horizontal="right"/>
    </xf>
    <xf numFmtId="0" fontId="5" fillId="0" borderId="5" xfId="0" applyFont="1" applyBorder="1" applyAlignment="1">
      <alignment horizontal="left" wrapText="1" indent="3"/>
    </xf>
    <xf numFmtId="165" fontId="5" fillId="0" borderId="0" xfId="0" applyNumberFormat="1" applyFont="1" applyAlignment="1">
      <alignment horizontal="right"/>
    </xf>
    <xf numFmtId="165" fontId="9" fillId="0" borderId="0" xfId="0" applyNumberFormat="1" applyFont="1" applyBorder="1" applyAlignment="1">
      <alignment horizontal="right" wrapText="1"/>
    </xf>
    <xf numFmtId="0" fontId="3" fillId="0" borderId="0" xfId="0" applyFont="1" applyFill="1"/>
    <xf numFmtId="164" fontId="5" fillId="0" borderId="0" xfId="0" applyNumberFormat="1" applyFont="1" applyFill="1"/>
    <xf numFmtId="0" fontId="5" fillId="0" borderId="5" xfId="0" applyFont="1" applyFill="1" applyBorder="1" applyAlignment="1">
      <alignment wrapText="1"/>
    </xf>
    <xf numFmtId="0" fontId="5" fillId="0" borderId="0" xfId="0" applyFont="1" applyBorder="1" applyAlignment="1">
      <alignment wrapText="1"/>
    </xf>
    <xf numFmtId="0" fontId="5" fillId="0" borderId="0" xfId="0" applyFont="1" applyBorder="1" applyAlignment="1">
      <alignment horizontal="left" wrapText="1" indent="3"/>
    </xf>
    <xf numFmtId="0" fontId="5" fillId="0" borderId="0" xfId="0" applyFont="1" applyFill="1" applyBorder="1"/>
    <xf numFmtId="0" fontId="5" fillId="0" borderId="0" xfId="0" applyFont="1" applyFill="1" applyBorder="1" applyAlignment="1">
      <alignment wrapText="1"/>
    </xf>
    <xf numFmtId="0" fontId="3" fillId="0" borderId="0" xfId="0" applyFont="1" applyAlignment="1">
      <alignment horizontal="center"/>
    </xf>
    <xf numFmtId="0" fontId="3" fillId="0" borderId="0" xfId="0" applyFont="1" applyFill="1" applyAlignment="1">
      <alignment horizontal="center"/>
    </xf>
    <xf numFmtId="4" fontId="6" fillId="0" borderId="0" xfId="0" applyNumberFormat="1" applyFont="1" applyAlignment="1">
      <alignment horizontal="left" vertical="top"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73"/>
  <sheetViews>
    <sheetView tabSelected="1" workbookViewId="0">
      <pane ySplit="3" topLeftCell="A256" activePane="bottomLeft" state="frozen"/>
      <selection pane="bottomLeft" activeCell="F19" sqref="F19"/>
    </sheetView>
  </sheetViews>
  <sheetFormatPr defaultColWidth="9.109375" defaultRowHeight="10.199999999999999"/>
  <cols>
    <col min="1" max="1" width="17.88671875" style="1" customWidth="1"/>
    <col min="2" max="3" width="11.88671875" style="1" customWidth="1"/>
    <col min="4" max="6" width="12.5546875" style="1" customWidth="1"/>
    <col min="7" max="7" width="13.44140625" style="1" customWidth="1"/>
    <col min="8" max="8" width="13.44140625" style="3" customWidth="1"/>
    <col min="9" max="9" width="12.6640625" style="1" customWidth="1"/>
    <col min="10" max="10" width="13.44140625" style="1" customWidth="1"/>
    <col min="11" max="11" width="12.6640625" style="3" customWidth="1"/>
    <col min="12" max="12" width="13.33203125" style="3" customWidth="1"/>
    <col min="13" max="13" width="13" style="1" customWidth="1"/>
    <col min="14" max="14" width="17.6640625" style="1" customWidth="1"/>
    <col min="15" max="15" width="13.5546875" style="1" customWidth="1"/>
    <col min="16" max="16384" width="9.109375" style="1"/>
  </cols>
  <sheetData>
    <row r="1" spans="1:15" ht="12">
      <c r="A1" s="52" t="s">
        <v>23</v>
      </c>
      <c r="B1" s="52"/>
      <c r="C1" s="52"/>
      <c r="D1" s="52"/>
      <c r="E1" s="52"/>
      <c r="F1" s="52"/>
      <c r="G1" s="52"/>
      <c r="H1" s="52"/>
      <c r="I1" s="52"/>
      <c r="J1" s="52"/>
      <c r="K1" s="52"/>
      <c r="L1" s="52"/>
      <c r="M1" s="52"/>
    </row>
    <row r="2" spans="1:15">
      <c r="A2" s="2"/>
    </row>
    <row r="3" spans="1:15" ht="32.25" customHeight="1">
      <c r="A3" s="4"/>
      <c r="B3" s="5" t="s">
        <v>3</v>
      </c>
      <c r="C3" s="6" t="s">
        <v>4</v>
      </c>
      <c r="D3" s="6" t="s">
        <v>5</v>
      </c>
      <c r="E3" s="6" t="s">
        <v>6</v>
      </c>
      <c r="F3" s="6" t="s">
        <v>7</v>
      </c>
      <c r="G3" s="6" t="s">
        <v>8</v>
      </c>
      <c r="H3" s="6" t="s">
        <v>9</v>
      </c>
      <c r="I3" s="6" t="s">
        <v>10</v>
      </c>
      <c r="J3" s="6" t="s">
        <v>11</v>
      </c>
      <c r="K3" s="6" t="s">
        <v>12</v>
      </c>
      <c r="L3" s="6" t="s">
        <v>13</v>
      </c>
      <c r="M3" s="7" t="s">
        <v>14</v>
      </c>
    </row>
    <row r="4" spans="1:15" ht="24.6" customHeight="1">
      <c r="A4" s="8" t="s">
        <v>29</v>
      </c>
      <c r="D4" s="9"/>
    </row>
    <row r="5" spans="1:15">
      <c r="A5" s="8">
        <v>2013</v>
      </c>
      <c r="B5" s="10">
        <v>5381.3</v>
      </c>
      <c r="C5" s="10">
        <v>10838.9</v>
      </c>
      <c r="D5" s="10">
        <v>16551.5</v>
      </c>
      <c r="E5" s="10">
        <v>22518.7</v>
      </c>
      <c r="F5" s="10">
        <v>28610.7</v>
      </c>
      <c r="G5" s="10">
        <v>36026.5</v>
      </c>
      <c r="H5" s="10">
        <v>43804.800000000003</v>
      </c>
      <c r="I5" s="10">
        <v>52143.1</v>
      </c>
      <c r="J5" s="10">
        <v>60922.400000000001</v>
      </c>
      <c r="K5" s="10">
        <v>70089.600000000006</v>
      </c>
      <c r="L5" s="10">
        <v>79699.100000000006</v>
      </c>
      <c r="M5" s="11">
        <v>88360.2</v>
      </c>
      <c r="N5" s="12"/>
      <c r="O5" s="13"/>
    </row>
    <row r="6" spans="1:15" s="3" customFormat="1">
      <c r="A6" s="14">
        <v>2014</v>
      </c>
      <c r="B6" s="10">
        <v>5392.2</v>
      </c>
      <c r="C6" s="10">
        <v>10909</v>
      </c>
      <c r="D6" s="10">
        <v>16636.599999999999</v>
      </c>
      <c r="E6" s="10">
        <v>22784.6</v>
      </c>
      <c r="F6" s="10">
        <v>29055.599999999999</v>
      </c>
      <c r="G6" s="10">
        <v>36577.699999999997</v>
      </c>
      <c r="H6" s="10">
        <v>44098.400000000001</v>
      </c>
      <c r="I6" s="10">
        <v>52333.2</v>
      </c>
      <c r="J6" s="10">
        <v>60904.800000000003</v>
      </c>
      <c r="K6" s="10">
        <v>70002.3</v>
      </c>
      <c r="L6" s="10">
        <v>79625.5</v>
      </c>
      <c r="M6" s="10">
        <v>88900.7</v>
      </c>
    </row>
    <row r="7" spans="1:15">
      <c r="A7" s="8">
        <v>2015</v>
      </c>
      <c r="B7" s="10">
        <v>5655.2</v>
      </c>
      <c r="C7" s="10">
        <v>11454.1</v>
      </c>
      <c r="D7" s="10">
        <v>17620.3</v>
      </c>
      <c r="E7" s="10">
        <v>24522.799999999999</v>
      </c>
      <c r="F7" s="10">
        <v>31353.1</v>
      </c>
      <c r="G7" s="10">
        <v>39356.400000000001</v>
      </c>
      <c r="H7" s="10">
        <v>47949.1</v>
      </c>
      <c r="I7" s="10">
        <v>56099.8</v>
      </c>
      <c r="J7" s="10">
        <v>64030.5</v>
      </c>
      <c r="K7" s="10">
        <v>72177.899999999994</v>
      </c>
      <c r="L7" s="10">
        <v>82450.8</v>
      </c>
      <c r="M7" s="10">
        <v>91328.4</v>
      </c>
    </row>
    <row r="8" spans="1:15">
      <c r="A8" s="8">
        <v>2016</v>
      </c>
      <c r="B8" s="10">
        <v>5749.5</v>
      </c>
      <c r="C8" s="10">
        <v>11649.7</v>
      </c>
      <c r="D8" s="10">
        <v>17841.400000000001</v>
      </c>
      <c r="E8" s="10">
        <v>24372.400000000001</v>
      </c>
      <c r="F8" s="10">
        <v>31034.3</v>
      </c>
      <c r="G8" s="10">
        <v>38686.5</v>
      </c>
      <c r="H8" s="10">
        <v>46924.9</v>
      </c>
      <c r="I8" s="10">
        <v>54846.1</v>
      </c>
      <c r="J8" s="10">
        <v>62295.5</v>
      </c>
      <c r="K8" s="10">
        <v>70110.100000000006</v>
      </c>
      <c r="L8" s="10">
        <v>79389.600000000006</v>
      </c>
      <c r="M8" s="10">
        <v>91282.8</v>
      </c>
    </row>
    <row r="9" spans="1:15">
      <c r="A9" s="8">
        <v>2017</v>
      </c>
      <c r="B9" s="15">
        <v>5704.64</v>
      </c>
      <c r="C9" s="10">
        <v>11488.98</v>
      </c>
      <c r="D9" s="10">
        <v>17844.73</v>
      </c>
      <c r="E9" s="10">
        <v>24374.65</v>
      </c>
      <c r="F9" s="10">
        <v>32057.59</v>
      </c>
      <c r="G9" s="10">
        <v>40424.06</v>
      </c>
      <c r="H9" s="10">
        <v>49419.62</v>
      </c>
      <c r="I9" s="11">
        <v>58266.27</v>
      </c>
      <c r="J9" s="11">
        <v>66506.52</v>
      </c>
      <c r="K9" s="11">
        <v>75288.899999999994</v>
      </c>
      <c r="L9" s="11">
        <v>85697.279999999999</v>
      </c>
      <c r="M9" s="11">
        <v>96916.32</v>
      </c>
    </row>
    <row r="10" spans="1:15">
      <c r="A10" s="8">
        <v>2018</v>
      </c>
      <c r="B10" s="11">
        <v>5802.73</v>
      </c>
      <c r="C10" s="11">
        <v>11886.52</v>
      </c>
      <c r="D10" s="11">
        <v>18811.740000000002</v>
      </c>
      <c r="E10" s="11">
        <v>26403.95</v>
      </c>
      <c r="F10" s="11">
        <v>34848.199999999997</v>
      </c>
      <c r="G10" s="11">
        <v>43834.53</v>
      </c>
      <c r="H10" s="11">
        <v>53733.42</v>
      </c>
      <c r="I10" s="11">
        <v>62699.41</v>
      </c>
      <c r="J10" s="11">
        <v>71679.27</v>
      </c>
      <c r="K10" s="11">
        <v>80411.360000000001</v>
      </c>
      <c r="L10" s="11">
        <v>90895.82</v>
      </c>
      <c r="M10" s="11">
        <v>103472.43</v>
      </c>
      <c r="N10" s="16"/>
    </row>
    <row r="11" spans="1:15">
      <c r="A11" s="8">
        <v>2019</v>
      </c>
      <c r="B11" s="11">
        <v>6014.31</v>
      </c>
      <c r="C11" s="11">
        <v>12033.66</v>
      </c>
      <c r="D11" s="11">
        <v>18903.13</v>
      </c>
      <c r="E11" s="11">
        <v>26254.74</v>
      </c>
      <c r="F11" s="11">
        <v>34889.910000000003</v>
      </c>
      <c r="G11" s="11">
        <v>43826.37</v>
      </c>
      <c r="H11" s="11">
        <v>53748.86</v>
      </c>
      <c r="I11" s="11">
        <v>62826.47</v>
      </c>
      <c r="J11" s="11">
        <v>71908.42</v>
      </c>
      <c r="K11" s="11">
        <v>80806.539999999994</v>
      </c>
      <c r="L11" s="11">
        <v>90857.74</v>
      </c>
      <c r="M11" s="11">
        <v>103432.64</v>
      </c>
      <c r="N11" s="16"/>
    </row>
    <row r="12" spans="1:15">
      <c r="A12" s="8">
        <v>2020</v>
      </c>
      <c r="B12" s="11">
        <v>5967.49</v>
      </c>
      <c r="C12" s="11">
        <v>12106.35</v>
      </c>
      <c r="D12" s="11">
        <v>17954.46</v>
      </c>
      <c r="E12" s="11">
        <v>22759.8</v>
      </c>
      <c r="F12" s="11">
        <v>30105.47</v>
      </c>
      <c r="G12" s="11">
        <v>37974.39</v>
      </c>
      <c r="H12" s="11">
        <v>46623.1</v>
      </c>
      <c r="I12" s="11">
        <v>55709.02</v>
      </c>
      <c r="J12" s="11">
        <v>65389.7</v>
      </c>
      <c r="K12" s="11">
        <v>75031.7</v>
      </c>
      <c r="L12" s="11">
        <v>84581</v>
      </c>
      <c r="M12" s="11">
        <v>94669.7</v>
      </c>
      <c r="N12" s="12"/>
    </row>
    <row r="13" spans="1:15">
      <c r="A13" s="8">
        <v>2021</v>
      </c>
      <c r="B13" s="11">
        <v>5995.76</v>
      </c>
      <c r="C13" s="11">
        <v>12255.63</v>
      </c>
      <c r="D13" s="11">
        <v>17817.7</v>
      </c>
      <c r="E13" s="11">
        <v>23111.4</v>
      </c>
      <c r="F13" s="11">
        <v>29351</v>
      </c>
      <c r="G13" s="11">
        <v>37108.699999999997</v>
      </c>
      <c r="H13" s="11">
        <v>45480.4</v>
      </c>
      <c r="I13" s="11">
        <v>54246.400000000001</v>
      </c>
      <c r="J13" s="11">
        <v>62840.5</v>
      </c>
      <c r="K13" s="11">
        <v>72470.100000000006</v>
      </c>
      <c r="L13" s="11">
        <v>82171</v>
      </c>
      <c r="M13" s="11">
        <v>92086</v>
      </c>
      <c r="N13" s="16"/>
    </row>
    <row r="14" spans="1:15">
      <c r="A14" s="8">
        <v>2022</v>
      </c>
      <c r="B14" s="11">
        <v>4303</v>
      </c>
      <c r="C14" s="11">
        <v>8292.1</v>
      </c>
      <c r="D14" s="11">
        <v>12727.8</v>
      </c>
      <c r="E14" s="11">
        <v>16718.900000000001</v>
      </c>
      <c r="F14" s="17">
        <v>20564.099999999999</v>
      </c>
      <c r="G14" s="10">
        <v>24299.4</v>
      </c>
      <c r="H14" s="10">
        <v>28304.9</v>
      </c>
      <c r="I14" s="10">
        <v>32409.8</v>
      </c>
      <c r="J14" s="10">
        <v>35963.1</v>
      </c>
      <c r="K14" s="10">
        <v>39714.5</v>
      </c>
      <c r="L14" s="10">
        <v>43331.9</v>
      </c>
      <c r="M14" s="10">
        <v>46851.6</v>
      </c>
      <c r="N14" s="16"/>
    </row>
    <row r="15" spans="1:15">
      <c r="A15" s="8">
        <v>2023</v>
      </c>
      <c r="B15" s="18">
        <v>3485.7</v>
      </c>
      <c r="C15" s="18">
        <v>6907.5</v>
      </c>
      <c r="D15" s="17">
        <v>10807.2</v>
      </c>
      <c r="E15" s="11">
        <v>14551.3</v>
      </c>
      <c r="F15" s="17">
        <v>18252.400000000001</v>
      </c>
      <c r="G15" s="10">
        <v>21882.9</v>
      </c>
      <c r="H15" s="10">
        <v>25658.9</v>
      </c>
      <c r="I15" s="10">
        <v>28408</v>
      </c>
      <c r="J15" s="10">
        <v>32960.9</v>
      </c>
      <c r="K15" s="10">
        <v>36701.1</v>
      </c>
      <c r="L15" s="10">
        <v>40556.800000000003</v>
      </c>
      <c r="M15" s="10">
        <v>44429.3</v>
      </c>
      <c r="N15" s="16"/>
    </row>
    <row r="16" spans="1:15">
      <c r="A16" s="8">
        <v>2024</v>
      </c>
      <c r="B16" s="18">
        <v>3651.8</v>
      </c>
      <c r="C16" s="18">
        <v>7287.4</v>
      </c>
      <c r="D16" s="17">
        <v>11466.9</v>
      </c>
      <c r="E16" s="11"/>
      <c r="F16" s="17"/>
      <c r="G16" s="10"/>
      <c r="H16" s="10"/>
      <c r="I16" s="10"/>
      <c r="J16" s="10"/>
      <c r="K16" s="10"/>
      <c r="L16" s="10"/>
      <c r="M16" s="10"/>
      <c r="N16" s="16"/>
    </row>
    <row r="17" spans="1:14" ht="20.399999999999999">
      <c r="A17" s="8" t="s">
        <v>32</v>
      </c>
      <c r="B17" s="18"/>
      <c r="C17" s="18"/>
      <c r="D17" s="10"/>
      <c r="E17" s="10"/>
      <c r="F17" s="10"/>
      <c r="G17" s="10"/>
      <c r="H17" s="10"/>
      <c r="I17" s="10"/>
      <c r="J17" s="10"/>
      <c r="K17" s="10"/>
      <c r="L17" s="10"/>
      <c r="M17" s="10"/>
      <c r="N17" s="16"/>
    </row>
    <row r="18" spans="1:14">
      <c r="A18" s="8">
        <v>2013</v>
      </c>
      <c r="B18" s="18">
        <v>186.6</v>
      </c>
      <c r="C18" s="18">
        <v>369.2</v>
      </c>
      <c r="D18" s="10">
        <v>560.5</v>
      </c>
      <c r="E18" s="10">
        <v>755</v>
      </c>
      <c r="F18" s="10">
        <v>961.9</v>
      </c>
      <c r="G18" s="10">
        <v>1197.8</v>
      </c>
      <c r="H18" s="10">
        <v>1431</v>
      </c>
      <c r="I18" s="10">
        <v>1676.4</v>
      </c>
      <c r="J18" s="10">
        <v>1927.9</v>
      </c>
      <c r="K18" s="10">
        <v>2188</v>
      </c>
      <c r="L18" s="10">
        <v>2455.6999999999998</v>
      </c>
      <c r="M18" s="10">
        <v>2716.7</v>
      </c>
      <c r="N18" s="16"/>
    </row>
    <row r="19" spans="1:14" s="3" customFormat="1">
      <c r="A19" s="14">
        <v>2014</v>
      </c>
      <c r="B19" s="18">
        <v>186.8</v>
      </c>
      <c r="C19" s="18">
        <v>370.1</v>
      </c>
      <c r="D19" s="10">
        <v>563.29999999999995</v>
      </c>
      <c r="E19" s="10">
        <v>762.6</v>
      </c>
      <c r="F19" s="10">
        <v>974.9</v>
      </c>
      <c r="G19" s="10">
        <v>1210.9000000000001</v>
      </c>
      <c r="H19" s="10">
        <v>1444.1</v>
      </c>
      <c r="I19" s="10">
        <v>1689.5</v>
      </c>
      <c r="J19" s="10">
        <v>1941.2</v>
      </c>
      <c r="K19" s="10">
        <v>2202.1999999999998</v>
      </c>
      <c r="L19" s="10">
        <v>2470.6</v>
      </c>
      <c r="M19" s="10">
        <v>2730.1</v>
      </c>
      <c r="N19" s="16"/>
    </row>
    <row r="20" spans="1:14">
      <c r="A20" s="8">
        <v>2015</v>
      </c>
      <c r="B20" s="18">
        <v>189.1</v>
      </c>
      <c r="C20" s="18">
        <v>377.6</v>
      </c>
      <c r="D20" s="10">
        <v>586.9</v>
      </c>
      <c r="E20" s="10">
        <v>807.9</v>
      </c>
      <c r="F20" s="10">
        <v>1029.3</v>
      </c>
      <c r="G20" s="10">
        <v>1272.9000000000001</v>
      </c>
      <c r="H20" s="10">
        <v>1505.1</v>
      </c>
      <c r="I20" s="10">
        <v>1720.2</v>
      </c>
      <c r="J20" s="10">
        <v>1970</v>
      </c>
      <c r="K20" s="10">
        <v>2207.3000000000002</v>
      </c>
      <c r="L20" s="10">
        <v>2481</v>
      </c>
      <c r="M20" s="10">
        <v>2733</v>
      </c>
      <c r="N20" s="16"/>
    </row>
    <row r="21" spans="1:14">
      <c r="A21" s="8">
        <v>2016</v>
      </c>
      <c r="B21" s="18">
        <v>188.1</v>
      </c>
      <c r="C21" s="18">
        <v>378.4</v>
      </c>
      <c r="D21" s="10">
        <v>584.9</v>
      </c>
      <c r="E21" s="10">
        <v>802.5</v>
      </c>
      <c r="F21" s="10">
        <v>1020.4</v>
      </c>
      <c r="G21" s="10">
        <v>1260.0999999999999</v>
      </c>
      <c r="H21" s="10">
        <v>1463.7</v>
      </c>
      <c r="I21" s="1">
        <v>1675.4</v>
      </c>
      <c r="J21" s="10">
        <v>1895.9</v>
      </c>
      <c r="K21" s="10">
        <v>2119.6</v>
      </c>
      <c r="L21" s="10">
        <v>2349.4</v>
      </c>
      <c r="M21" s="10">
        <v>2735.5</v>
      </c>
      <c r="N21" s="16"/>
    </row>
    <row r="22" spans="1:14">
      <c r="A22" s="8">
        <v>2017</v>
      </c>
      <c r="B22" s="18">
        <v>187.24</v>
      </c>
      <c r="C22" s="18">
        <v>375.09</v>
      </c>
      <c r="D22" s="10">
        <v>585.09</v>
      </c>
      <c r="E22" s="10">
        <v>806.8</v>
      </c>
      <c r="F22" s="10">
        <v>1036.58</v>
      </c>
      <c r="G22" s="10">
        <v>1289.19</v>
      </c>
      <c r="H22" s="10">
        <v>1505.74</v>
      </c>
      <c r="I22" s="11">
        <v>1730.34</v>
      </c>
      <c r="J22" s="11">
        <v>1970.99</v>
      </c>
      <c r="K22" s="11">
        <v>2219.6999999999998</v>
      </c>
      <c r="L22" s="11">
        <v>2472.81</v>
      </c>
      <c r="M22" s="11">
        <v>2906.19</v>
      </c>
      <c r="N22" s="16"/>
    </row>
    <row r="23" spans="1:14">
      <c r="A23" s="8">
        <v>2018</v>
      </c>
      <c r="B23" s="11">
        <v>190.9</v>
      </c>
      <c r="C23" s="11">
        <v>388.22</v>
      </c>
      <c r="D23" s="11">
        <v>612.83000000000004</v>
      </c>
      <c r="E23" s="11">
        <v>846.02</v>
      </c>
      <c r="F23" s="11">
        <v>1091.02</v>
      </c>
      <c r="G23" s="11">
        <v>1355.73</v>
      </c>
      <c r="H23" s="11">
        <v>1581.05</v>
      </c>
      <c r="I23" s="11">
        <v>1806.59</v>
      </c>
      <c r="J23" s="11">
        <v>2032.01</v>
      </c>
      <c r="K23" s="11">
        <v>2256.87</v>
      </c>
      <c r="L23" s="11">
        <v>2493.14</v>
      </c>
      <c r="M23" s="11">
        <v>2906.39</v>
      </c>
      <c r="N23" s="16"/>
    </row>
    <row r="24" spans="1:14">
      <c r="A24" s="8">
        <v>2019</v>
      </c>
      <c r="B24" s="11">
        <v>191.23</v>
      </c>
      <c r="C24" s="11">
        <v>388.83</v>
      </c>
      <c r="D24" s="11">
        <v>621.57000000000005</v>
      </c>
      <c r="E24" s="11">
        <v>859.04</v>
      </c>
      <c r="F24" s="11">
        <v>1109.9000000000001</v>
      </c>
      <c r="G24" s="11">
        <v>1382.08</v>
      </c>
      <c r="H24" s="11">
        <v>1639.74</v>
      </c>
      <c r="I24" s="11">
        <v>1897.4</v>
      </c>
      <c r="J24" s="11">
        <v>2155.19</v>
      </c>
      <c r="K24" s="11">
        <v>2413.4</v>
      </c>
      <c r="L24" s="11">
        <v>2671.61</v>
      </c>
      <c r="M24" s="11">
        <v>2986.63</v>
      </c>
      <c r="N24" s="16"/>
    </row>
    <row r="25" spans="1:14">
      <c r="A25" s="8">
        <v>2020</v>
      </c>
      <c r="B25" s="11">
        <v>191.38</v>
      </c>
      <c r="C25" s="11">
        <v>388.36</v>
      </c>
      <c r="D25" s="11">
        <v>575.32000000000005</v>
      </c>
      <c r="E25" s="11">
        <v>737.48</v>
      </c>
      <c r="F25" s="11">
        <v>974.37</v>
      </c>
      <c r="G25" s="11">
        <v>1229.03</v>
      </c>
      <c r="H25" s="11">
        <v>1507.99</v>
      </c>
      <c r="I25" s="11">
        <v>1792.63</v>
      </c>
      <c r="J25" s="11">
        <v>2079.5700000000002</v>
      </c>
      <c r="K25" s="11">
        <v>2365.41</v>
      </c>
      <c r="L25" s="11">
        <v>2633.86</v>
      </c>
      <c r="M25" s="11">
        <v>2915.4</v>
      </c>
      <c r="N25" s="16"/>
    </row>
    <row r="26" spans="1:14">
      <c r="A26" s="8">
        <v>2021</v>
      </c>
      <c r="B26" s="11">
        <v>247.2</v>
      </c>
      <c r="C26" s="11">
        <v>499.66</v>
      </c>
      <c r="D26" s="11">
        <v>734.5</v>
      </c>
      <c r="E26" s="11">
        <v>962.5</v>
      </c>
      <c r="F26" s="11">
        <v>1192.7</v>
      </c>
      <c r="G26" s="11">
        <v>1512.6</v>
      </c>
      <c r="H26" s="11">
        <v>1829.8</v>
      </c>
      <c r="I26" s="11">
        <v>2152.8000000000002</v>
      </c>
      <c r="J26" s="11">
        <v>2531.8000000000002</v>
      </c>
      <c r="K26" s="11">
        <v>2919.8</v>
      </c>
      <c r="L26" s="11">
        <v>3292.9</v>
      </c>
      <c r="M26" s="11">
        <v>3683.9</v>
      </c>
      <c r="N26" s="16"/>
    </row>
    <row r="27" spans="1:14">
      <c r="A27" s="8">
        <v>2022</v>
      </c>
      <c r="B27" s="10">
        <v>3717.6</v>
      </c>
      <c r="C27" s="10">
        <v>7134.1</v>
      </c>
      <c r="D27" s="10">
        <v>10932.5</v>
      </c>
      <c r="E27" s="10">
        <v>14605.1</v>
      </c>
      <c r="F27" s="10">
        <v>18157.400000000001</v>
      </c>
      <c r="G27" s="10">
        <v>21654.7</v>
      </c>
      <c r="H27" s="10">
        <v>25363.3</v>
      </c>
      <c r="I27" s="10">
        <v>29129</v>
      </c>
      <c r="J27" s="10">
        <v>32440</v>
      </c>
      <c r="K27" s="10">
        <v>35996.800000000003</v>
      </c>
      <c r="L27" s="10">
        <v>39421.599999999999</v>
      </c>
      <c r="M27" s="10">
        <v>42701.5</v>
      </c>
      <c r="N27" s="16"/>
    </row>
    <row r="28" spans="1:14">
      <c r="A28" s="8">
        <v>2023</v>
      </c>
      <c r="B28" s="10">
        <v>3203.1</v>
      </c>
      <c r="C28" s="18">
        <v>6394.9</v>
      </c>
      <c r="D28" s="10">
        <v>10119.700000000001</v>
      </c>
      <c r="E28" s="10">
        <v>13721.5</v>
      </c>
      <c r="F28" s="10">
        <v>17298.7</v>
      </c>
      <c r="G28" s="10">
        <v>20752.900000000001</v>
      </c>
      <c r="H28" s="10">
        <v>24271.9</v>
      </c>
      <c r="I28" s="10">
        <v>27766.2</v>
      </c>
      <c r="J28" s="10">
        <v>30983.5</v>
      </c>
      <c r="K28" s="10">
        <v>34439</v>
      </c>
      <c r="L28" s="10">
        <v>37979.9</v>
      </c>
      <c r="M28" s="10">
        <v>41471.599999999999</v>
      </c>
      <c r="N28" s="16"/>
    </row>
    <row r="29" spans="1:14">
      <c r="A29" s="8">
        <v>2024</v>
      </c>
      <c r="B29" s="10">
        <v>3367</v>
      </c>
      <c r="C29" s="18">
        <v>6649.7</v>
      </c>
      <c r="D29" s="10">
        <v>10410.9</v>
      </c>
      <c r="E29" s="10"/>
      <c r="F29" s="10"/>
      <c r="G29" s="10"/>
      <c r="H29" s="10"/>
      <c r="I29" s="10"/>
      <c r="J29" s="10"/>
      <c r="K29" s="10"/>
      <c r="L29" s="10"/>
      <c r="M29" s="10"/>
      <c r="N29" s="16"/>
    </row>
    <row r="30" spans="1:14" ht="38.25" customHeight="1">
      <c r="A30" s="8" t="s">
        <v>30</v>
      </c>
      <c r="B30" s="10"/>
      <c r="C30" s="10"/>
      <c r="D30" s="10"/>
      <c r="E30" s="10"/>
      <c r="F30" s="10"/>
      <c r="G30" s="10"/>
      <c r="H30" s="10"/>
      <c r="I30" s="10"/>
      <c r="J30" s="10"/>
      <c r="K30" s="10"/>
      <c r="L30" s="10"/>
      <c r="M30" s="10"/>
      <c r="N30" s="16"/>
    </row>
    <row r="31" spans="1:14">
      <c r="A31" s="8">
        <v>2013</v>
      </c>
      <c r="B31" s="10">
        <v>67318.2</v>
      </c>
      <c r="C31" s="10">
        <v>133582.39999999999</v>
      </c>
      <c r="D31" s="10">
        <v>198696.2</v>
      </c>
      <c r="E31" s="10">
        <v>266415.5</v>
      </c>
      <c r="F31" s="10">
        <v>336556.5</v>
      </c>
      <c r="G31" s="10">
        <v>410415.9</v>
      </c>
      <c r="H31" s="10">
        <v>485305.1</v>
      </c>
      <c r="I31" s="10">
        <v>559433.30000000005</v>
      </c>
      <c r="J31" s="10">
        <v>636125.30000000005</v>
      </c>
      <c r="K31" s="10">
        <v>713497.8</v>
      </c>
      <c r="L31" s="10">
        <v>791168.1</v>
      </c>
      <c r="M31" s="10">
        <v>864519</v>
      </c>
      <c r="N31" s="16"/>
    </row>
    <row r="32" spans="1:14">
      <c r="A32" s="8">
        <v>2014</v>
      </c>
      <c r="B32" s="10">
        <v>69784.800000000003</v>
      </c>
      <c r="C32" s="10">
        <v>138453.1</v>
      </c>
      <c r="D32" s="10">
        <v>206243.6</v>
      </c>
      <c r="E32" s="10">
        <v>277075.90000000002</v>
      </c>
      <c r="F32" s="10">
        <v>349495.2</v>
      </c>
      <c r="G32" s="10">
        <v>425180.2</v>
      </c>
      <c r="H32" s="10">
        <v>499558.9</v>
      </c>
      <c r="I32" s="10">
        <v>576844.4</v>
      </c>
      <c r="J32" s="10">
        <v>653728.6</v>
      </c>
      <c r="K32" s="10">
        <v>732610.6</v>
      </c>
      <c r="L32" s="10">
        <v>809611.6</v>
      </c>
      <c r="M32" s="10">
        <v>883537.9</v>
      </c>
      <c r="N32" s="16"/>
    </row>
    <row r="33" spans="1:14">
      <c r="A33" s="8">
        <v>2015</v>
      </c>
      <c r="B33" s="10">
        <v>70378.5</v>
      </c>
      <c r="C33" s="10">
        <v>140122</v>
      </c>
      <c r="D33" s="10">
        <v>211560.4</v>
      </c>
      <c r="E33" s="10">
        <v>284488.7</v>
      </c>
      <c r="F33" s="10">
        <v>361566.8</v>
      </c>
      <c r="G33" s="10">
        <v>438163.5</v>
      </c>
      <c r="H33" s="10">
        <v>515414.6</v>
      </c>
      <c r="I33" s="10">
        <v>596004.4</v>
      </c>
      <c r="J33" s="10">
        <v>684805.9</v>
      </c>
      <c r="K33" s="10">
        <v>774139.8</v>
      </c>
      <c r="L33" s="10">
        <v>850153.2</v>
      </c>
      <c r="M33" s="10">
        <v>929477.8</v>
      </c>
      <c r="N33" s="16"/>
    </row>
    <row r="34" spans="1:14">
      <c r="A34" s="8">
        <v>2016</v>
      </c>
      <c r="B34" s="10">
        <v>73418.3</v>
      </c>
      <c r="C34" s="10">
        <v>145691.9</v>
      </c>
      <c r="D34" s="10">
        <v>220059.5</v>
      </c>
      <c r="E34" s="10">
        <v>295947.5</v>
      </c>
      <c r="F34" s="10">
        <v>375775.6</v>
      </c>
      <c r="G34" s="10">
        <v>454593.8</v>
      </c>
      <c r="H34" s="10">
        <v>536056.80000000005</v>
      </c>
      <c r="I34" s="10">
        <v>620874.6</v>
      </c>
      <c r="J34" s="10">
        <v>713210</v>
      </c>
      <c r="K34" s="10">
        <v>803595.9</v>
      </c>
      <c r="L34" s="10">
        <v>879995.9</v>
      </c>
      <c r="M34" s="10">
        <v>957397.3</v>
      </c>
      <c r="N34" s="16"/>
    </row>
    <row r="35" spans="1:14">
      <c r="A35" s="8">
        <v>2017</v>
      </c>
      <c r="B35" s="17">
        <f t="shared" ref="B35:M35" si="0">B135</f>
        <v>74487.11</v>
      </c>
      <c r="C35" s="17">
        <f t="shared" si="0"/>
        <v>146563.39000000001</v>
      </c>
      <c r="D35" s="17">
        <f t="shared" si="0"/>
        <v>220421.28</v>
      </c>
      <c r="E35" s="17">
        <f t="shared" si="0"/>
        <v>295828.69</v>
      </c>
      <c r="F35" s="17">
        <f t="shared" si="0"/>
        <v>375793.02</v>
      </c>
      <c r="G35" s="17">
        <f t="shared" si="0"/>
        <v>454566.67</v>
      </c>
      <c r="H35" s="17">
        <f t="shared" si="0"/>
        <v>536309.26</v>
      </c>
      <c r="I35" s="17">
        <f t="shared" si="0"/>
        <v>621025.35</v>
      </c>
      <c r="J35" s="17">
        <f t="shared" si="0"/>
        <v>713394.95</v>
      </c>
      <c r="K35" s="17">
        <f t="shared" si="0"/>
        <v>803584.04</v>
      </c>
      <c r="L35" s="17">
        <f t="shared" si="0"/>
        <v>880173.2</v>
      </c>
      <c r="M35" s="17">
        <f t="shared" si="0"/>
        <v>957923.17</v>
      </c>
      <c r="N35" s="16"/>
    </row>
    <row r="36" spans="1:14">
      <c r="A36" s="8">
        <v>2018</v>
      </c>
      <c r="B36" s="17">
        <f t="shared" ref="B36:M36" si="1">B140</f>
        <v>75904.800000000003</v>
      </c>
      <c r="C36" s="17">
        <f t="shared" si="1"/>
        <v>149744.41999999998</v>
      </c>
      <c r="D36" s="17">
        <f t="shared" si="1"/>
        <v>225534.93</v>
      </c>
      <c r="E36" s="17">
        <f t="shared" si="1"/>
        <v>302081.98</v>
      </c>
      <c r="F36" s="17">
        <f t="shared" si="1"/>
        <v>382806.62</v>
      </c>
      <c r="G36" s="17">
        <f t="shared" si="1"/>
        <v>463690.70999999996</v>
      </c>
      <c r="H36" s="17">
        <f t="shared" si="1"/>
        <v>547243.58000000007</v>
      </c>
      <c r="I36" s="17">
        <f t="shared" si="1"/>
        <v>634258.47</v>
      </c>
      <c r="J36" s="17">
        <f t="shared" si="1"/>
        <v>724985.82</v>
      </c>
      <c r="K36" s="17">
        <f t="shared" si="1"/>
        <v>816428.34000000008</v>
      </c>
      <c r="L36" s="17">
        <f t="shared" si="1"/>
        <v>905920.84999999986</v>
      </c>
      <c r="M36" s="17">
        <f t="shared" si="1"/>
        <v>987368.22</v>
      </c>
      <c r="N36" s="16"/>
    </row>
    <row r="37" spans="1:14">
      <c r="A37" s="8">
        <v>2019</v>
      </c>
      <c r="B37" s="17">
        <f t="shared" ref="B37:M37" si="2">B145</f>
        <v>76757.61</v>
      </c>
      <c r="C37" s="17">
        <f t="shared" si="2"/>
        <v>153519.28</v>
      </c>
      <c r="D37" s="17">
        <f t="shared" si="2"/>
        <v>231947.25</v>
      </c>
      <c r="E37" s="17">
        <f t="shared" si="2"/>
        <v>311289.53999999998</v>
      </c>
      <c r="F37" s="17">
        <f t="shared" si="2"/>
        <v>400796.56999999995</v>
      </c>
      <c r="G37" s="17">
        <f t="shared" si="2"/>
        <v>490144.98</v>
      </c>
      <c r="H37" s="17">
        <f t="shared" si="2"/>
        <v>576707.34</v>
      </c>
      <c r="I37" s="17">
        <f t="shared" si="2"/>
        <v>669122.12</v>
      </c>
      <c r="J37" s="17">
        <f t="shared" si="2"/>
        <v>764065.27</v>
      </c>
      <c r="K37" s="17">
        <f t="shared" si="2"/>
        <v>861674.40999999992</v>
      </c>
      <c r="L37" s="17">
        <f t="shared" si="2"/>
        <v>958679.59000000008</v>
      </c>
      <c r="M37" s="17">
        <f t="shared" si="2"/>
        <v>1056276.8600000001</v>
      </c>
      <c r="N37" s="16"/>
    </row>
    <row r="38" spans="1:14">
      <c r="A38" s="8">
        <v>2020</v>
      </c>
      <c r="B38" s="17">
        <v>76855.199999999997</v>
      </c>
      <c r="C38" s="17">
        <f t="shared" ref="C38:M38" si="3">C150</f>
        <v>153548.38</v>
      </c>
      <c r="D38" s="17">
        <f t="shared" si="3"/>
        <v>227672.3</v>
      </c>
      <c r="E38" s="17">
        <f t="shared" si="3"/>
        <v>242822.95</v>
      </c>
      <c r="F38" s="17">
        <f t="shared" si="3"/>
        <v>261027.22999999998</v>
      </c>
      <c r="G38" s="17">
        <f t="shared" si="3"/>
        <v>290558.15999999997</v>
      </c>
      <c r="H38" s="17">
        <f t="shared" si="3"/>
        <v>315530.61</v>
      </c>
      <c r="I38" s="17">
        <f t="shared" si="3"/>
        <v>340797.55000000005</v>
      </c>
      <c r="J38" s="17">
        <f t="shared" si="3"/>
        <v>367498.27</v>
      </c>
      <c r="K38" s="17">
        <f t="shared" si="3"/>
        <v>394477.37</v>
      </c>
      <c r="L38" s="17">
        <f t="shared" si="3"/>
        <v>421462.49</v>
      </c>
      <c r="M38" s="17">
        <f t="shared" si="3"/>
        <v>449054.08999999997</v>
      </c>
      <c r="N38" s="16"/>
    </row>
    <row r="39" spans="1:14">
      <c r="A39" s="8">
        <v>2021</v>
      </c>
      <c r="B39" s="17">
        <f>B72+B155</f>
        <v>27493.869999999995</v>
      </c>
      <c r="C39" s="17">
        <v>55101</v>
      </c>
      <c r="D39" s="17">
        <v>85950.1</v>
      </c>
      <c r="E39" s="17">
        <v>119138.8</v>
      </c>
      <c r="F39" s="17">
        <v>151977.20000000001</v>
      </c>
      <c r="G39" s="17">
        <v>186235.1</v>
      </c>
      <c r="H39" s="17">
        <v>220778.1</v>
      </c>
      <c r="I39" s="17">
        <v>261048.6</v>
      </c>
      <c r="J39" s="17">
        <v>304833.2</v>
      </c>
      <c r="K39" s="17">
        <v>350703.3</v>
      </c>
      <c r="L39" s="17">
        <v>399873.7</v>
      </c>
      <c r="M39" s="17">
        <v>451261.4</v>
      </c>
      <c r="N39" s="16"/>
    </row>
    <row r="40" spans="1:14">
      <c r="A40" s="8">
        <v>2022</v>
      </c>
      <c r="B40" s="17">
        <f>B73+B160+B265</f>
        <v>3231.7</v>
      </c>
      <c r="C40" s="17">
        <f>C73+C160+C265</f>
        <v>7489.7000000000007</v>
      </c>
      <c r="D40" s="17">
        <f>D73+D160+D265</f>
        <v>11850.199999999999</v>
      </c>
      <c r="E40" s="17">
        <f>E73+E160+E265</f>
        <v>16630.8</v>
      </c>
      <c r="F40" s="17">
        <v>21181.599999999999</v>
      </c>
      <c r="G40" s="17">
        <v>25009.599999999999</v>
      </c>
      <c r="H40" s="17">
        <v>28516.7</v>
      </c>
      <c r="I40" s="17">
        <v>32304.2</v>
      </c>
      <c r="J40" s="17">
        <v>36858.699999999997</v>
      </c>
      <c r="K40" s="17">
        <v>41277.5</v>
      </c>
      <c r="L40" s="17">
        <v>45845.9</v>
      </c>
      <c r="M40" s="17">
        <v>50498.6</v>
      </c>
      <c r="N40" s="16"/>
    </row>
    <row r="41" spans="1:14">
      <c r="A41" s="8">
        <v>2023</v>
      </c>
      <c r="B41" s="17">
        <v>4405.1000000000004</v>
      </c>
      <c r="C41" s="17">
        <v>6158</v>
      </c>
      <c r="D41" s="17">
        <v>14281.3</v>
      </c>
      <c r="E41" s="17">
        <v>19320.5</v>
      </c>
      <c r="F41" s="17">
        <v>24596.2</v>
      </c>
      <c r="G41" s="17">
        <v>29188.9</v>
      </c>
      <c r="H41" s="17">
        <v>33445</v>
      </c>
      <c r="I41" s="17">
        <v>38082.199999999997</v>
      </c>
      <c r="J41" s="17">
        <v>43448.9</v>
      </c>
      <c r="K41" s="17">
        <v>49055.7</v>
      </c>
      <c r="L41" s="17">
        <v>54799.6</v>
      </c>
      <c r="M41" s="17">
        <v>59897.599999999999</v>
      </c>
      <c r="N41" s="16"/>
    </row>
    <row r="42" spans="1:14">
      <c r="A42" s="8">
        <v>2024</v>
      </c>
      <c r="B42" s="17">
        <v>5061</v>
      </c>
      <c r="C42" s="17">
        <v>10585</v>
      </c>
      <c r="D42" s="17">
        <v>15946.5</v>
      </c>
      <c r="E42" s="17"/>
      <c r="F42" s="17"/>
      <c r="G42" s="17"/>
      <c r="H42" s="17"/>
      <c r="I42" s="17"/>
      <c r="J42" s="17"/>
      <c r="K42" s="17"/>
      <c r="L42" s="17"/>
      <c r="M42" s="17"/>
      <c r="N42" s="16"/>
    </row>
    <row r="43" spans="1:14" ht="26.25" customHeight="1">
      <c r="A43" s="8" t="s">
        <v>31</v>
      </c>
      <c r="B43" s="10"/>
      <c r="C43" s="10"/>
      <c r="D43" s="10"/>
      <c r="E43" s="10"/>
      <c r="F43" s="10"/>
      <c r="G43" s="10"/>
      <c r="H43" s="10"/>
      <c r="I43" s="10"/>
      <c r="J43" s="10"/>
      <c r="K43" s="10"/>
      <c r="L43" s="10"/>
      <c r="M43" s="10"/>
      <c r="N43" s="16"/>
    </row>
    <row r="44" spans="1:14">
      <c r="A44" s="8">
        <v>2013</v>
      </c>
      <c r="B44" s="19">
        <v>463.8</v>
      </c>
      <c r="C44" s="10">
        <v>932.7</v>
      </c>
      <c r="D44" s="10">
        <v>1376.2</v>
      </c>
      <c r="E44" s="10">
        <v>1812.4</v>
      </c>
      <c r="F44" s="10">
        <v>2260.1</v>
      </c>
      <c r="G44" s="10">
        <v>2720.2</v>
      </c>
      <c r="H44" s="10">
        <v>3181</v>
      </c>
      <c r="I44" s="10">
        <v>3655.3</v>
      </c>
      <c r="J44" s="10">
        <v>4149.2</v>
      </c>
      <c r="K44" s="10">
        <v>4650.3999999999996</v>
      </c>
      <c r="L44" s="10">
        <v>5159</v>
      </c>
      <c r="M44" s="10">
        <v>5689.7</v>
      </c>
      <c r="N44" s="16"/>
    </row>
    <row r="45" spans="1:14">
      <c r="A45" s="8">
        <v>2014</v>
      </c>
      <c r="B45" s="19">
        <v>522.6</v>
      </c>
      <c r="C45" s="10">
        <v>1047.5999999999999</v>
      </c>
      <c r="D45" s="10">
        <v>1544.6</v>
      </c>
      <c r="E45" s="10">
        <v>2034.5</v>
      </c>
      <c r="F45" s="10">
        <v>2530.1</v>
      </c>
      <c r="G45" s="10">
        <v>3035.5</v>
      </c>
      <c r="H45" s="10">
        <v>3501.4</v>
      </c>
      <c r="I45" s="10">
        <v>4017.9</v>
      </c>
      <c r="J45" s="10">
        <v>4530.1000000000004</v>
      </c>
      <c r="K45" s="10">
        <v>5076.3999999999996</v>
      </c>
      <c r="L45" s="10">
        <v>5617.3</v>
      </c>
      <c r="M45" s="10">
        <v>6117.9</v>
      </c>
      <c r="N45" s="16"/>
    </row>
    <row r="46" spans="1:14">
      <c r="A46" s="8">
        <v>2015</v>
      </c>
      <c r="B46" s="19">
        <v>533.9</v>
      </c>
      <c r="C46" s="10">
        <v>1073.3</v>
      </c>
      <c r="D46" s="10">
        <v>1607.6</v>
      </c>
      <c r="E46" s="10">
        <v>2144.8000000000002</v>
      </c>
      <c r="F46" s="10">
        <v>2683.2</v>
      </c>
      <c r="G46" s="10">
        <v>3215.6</v>
      </c>
      <c r="H46" s="10">
        <v>3716.3</v>
      </c>
      <c r="I46" s="10">
        <v>4255.8999999999996</v>
      </c>
      <c r="J46" s="10">
        <v>4847.8999999999996</v>
      </c>
      <c r="K46" s="10">
        <v>5495.9</v>
      </c>
      <c r="L46" s="10">
        <v>6105</v>
      </c>
      <c r="M46" s="10">
        <v>6755.7</v>
      </c>
      <c r="N46" s="16"/>
    </row>
    <row r="47" spans="1:14">
      <c r="A47" s="8">
        <v>2016</v>
      </c>
      <c r="B47" s="19">
        <v>637.6</v>
      </c>
      <c r="C47" s="10">
        <v>1280.9000000000001</v>
      </c>
      <c r="D47" s="10">
        <v>1903.6</v>
      </c>
      <c r="E47" s="10">
        <v>2543.8000000000002</v>
      </c>
      <c r="F47" s="10">
        <v>3175.5</v>
      </c>
      <c r="G47" s="10">
        <v>3758</v>
      </c>
      <c r="H47" s="10">
        <v>4334.5</v>
      </c>
      <c r="I47" s="10">
        <v>4974.2</v>
      </c>
      <c r="J47" s="10">
        <v>5623.4</v>
      </c>
      <c r="K47" s="10">
        <v>6381.9</v>
      </c>
      <c r="L47" s="10">
        <v>7096.1</v>
      </c>
      <c r="M47" s="10">
        <v>7838.6</v>
      </c>
      <c r="N47" s="16"/>
    </row>
    <row r="48" spans="1:14">
      <c r="A48" s="8">
        <v>2017</v>
      </c>
      <c r="B48" s="10">
        <f t="shared" ref="B48:M48" si="4">B197</f>
        <v>690.3</v>
      </c>
      <c r="C48" s="10">
        <f t="shared" si="4"/>
        <v>1358.4</v>
      </c>
      <c r="D48" s="10">
        <f t="shared" si="4"/>
        <v>1989.9</v>
      </c>
      <c r="E48" s="10">
        <f t="shared" si="4"/>
        <v>2640.4</v>
      </c>
      <c r="F48" s="10">
        <f t="shared" si="4"/>
        <v>3268.3999999999996</v>
      </c>
      <c r="G48" s="10">
        <f t="shared" si="4"/>
        <v>3838.1000000000004</v>
      </c>
      <c r="H48" s="10">
        <f t="shared" si="4"/>
        <v>4405.3</v>
      </c>
      <c r="I48" s="10">
        <f t="shared" si="4"/>
        <v>5033.3</v>
      </c>
      <c r="J48" s="10">
        <f t="shared" si="4"/>
        <v>5658.8</v>
      </c>
      <c r="K48" s="10">
        <f t="shared" si="4"/>
        <v>6408.7</v>
      </c>
      <c r="L48" s="10">
        <f t="shared" si="4"/>
        <v>7098</v>
      </c>
      <c r="M48" s="10">
        <f t="shared" si="4"/>
        <v>7864.3</v>
      </c>
      <c r="N48" s="16"/>
    </row>
    <row r="49" spans="1:14">
      <c r="A49" s="8">
        <v>2018</v>
      </c>
      <c r="B49" s="19">
        <f t="shared" ref="B49:M49" si="5">B202</f>
        <v>749.7</v>
      </c>
      <c r="C49" s="19">
        <f t="shared" si="5"/>
        <v>1476.7</v>
      </c>
      <c r="D49" s="19">
        <f t="shared" si="5"/>
        <v>2162.3999999999996</v>
      </c>
      <c r="E49" s="19">
        <f t="shared" si="5"/>
        <v>2849</v>
      </c>
      <c r="F49" s="19">
        <f t="shared" si="5"/>
        <v>3489.7</v>
      </c>
      <c r="G49" s="19">
        <f t="shared" si="5"/>
        <v>4087.1800000000003</v>
      </c>
      <c r="H49" s="19">
        <f t="shared" si="5"/>
        <v>4671.8999999999996</v>
      </c>
      <c r="I49" s="19">
        <f t="shared" si="5"/>
        <v>5266.6</v>
      </c>
      <c r="J49" s="19">
        <f t="shared" si="5"/>
        <v>5890.4</v>
      </c>
      <c r="K49" s="19">
        <f t="shared" si="5"/>
        <v>6551.5</v>
      </c>
      <c r="L49" s="19">
        <f t="shared" si="5"/>
        <v>7219.5</v>
      </c>
      <c r="M49" s="19">
        <f t="shared" si="5"/>
        <v>7904</v>
      </c>
      <c r="N49" s="16"/>
    </row>
    <row r="50" spans="1:14">
      <c r="A50" s="8">
        <v>2019</v>
      </c>
      <c r="B50" s="19">
        <f t="shared" ref="B50:M50" si="6">B207</f>
        <v>751.3</v>
      </c>
      <c r="C50" s="19">
        <f t="shared" si="6"/>
        <v>1505</v>
      </c>
      <c r="D50" s="19">
        <f t="shared" si="6"/>
        <v>2207.3000000000002</v>
      </c>
      <c r="E50" s="19">
        <f t="shared" si="6"/>
        <v>2916.6</v>
      </c>
      <c r="F50" s="19">
        <f t="shared" si="6"/>
        <v>3612</v>
      </c>
      <c r="G50" s="19">
        <f t="shared" si="6"/>
        <v>4267.2</v>
      </c>
      <c r="H50" s="19">
        <f t="shared" si="6"/>
        <v>4903.7</v>
      </c>
      <c r="I50" s="19">
        <f t="shared" si="6"/>
        <v>5537.6</v>
      </c>
      <c r="J50" s="19">
        <f t="shared" si="6"/>
        <v>6194.1</v>
      </c>
      <c r="K50" s="19">
        <f t="shared" si="6"/>
        <v>6885.4</v>
      </c>
      <c r="L50" s="19">
        <f t="shared" si="6"/>
        <v>7548.9000000000005</v>
      </c>
      <c r="M50" s="19">
        <f t="shared" si="6"/>
        <v>8244</v>
      </c>
      <c r="N50" s="16"/>
    </row>
    <row r="51" spans="1:14">
      <c r="A51" s="8">
        <v>2020</v>
      </c>
      <c r="B51" s="19">
        <f t="shared" ref="B51:M51" si="7">B212</f>
        <v>754.5</v>
      </c>
      <c r="C51" s="19">
        <f t="shared" si="7"/>
        <v>1507.85</v>
      </c>
      <c r="D51" s="19">
        <f t="shared" si="7"/>
        <v>2204.7199999999998</v>
      </c>
      <c r="E51" s="19">
        <f t="shared" si="7"/>
        <v>2335.9499999999998</v>
      </c>
      <c r="F51" s="19">
        <f t="shared" si="7"/>
        <v>2476.3999999999996</v>
      </c>
      <c r="G51" s="19">
        <f t="shared" si="7"/>
        <v>2685.02</v>
      </c>
      <c r="H51" s="19">
        <f t="shared" si="7"/>
        <v>2845.1400000000003</v>
      </c>
      <c r="I51" s="19">
        <f t="shared" si="7"/>
        <v>3004.6800000000003</v>
      </c>
      <c r="J51" s="19">
        <f t="shared" si="7"/>
        <v>3182.09</v>
      </c>
      <c r="K51" s="19">
        <f t="shared" si="7"/>
        <v>3390.8</v>
      </c>
      <c r="L51" s="19">
        <f t="shared" si="7"/>
        <v>3606.1499999999996</v>
      </c>
      <c r="M51" s="19">
        <f t="shared" si="7"/>
        <v>3825.6400000000003</v>
      </c>
      <c r="N51" s="16"/>
    </row>
    <row r="52" spans="1:14">
      <c r="A52" s="8">
        <v>2021</v>
      </c>
      <c r="B52" s="10">
        <v>215.1</v>
      </c>
      <c r="C52" s="10">
        <v>434.5</v>
      </c>
      <c r="D52" s="10">
        <v>684.8</v>
      </c>
      <c r="E52" s="10">
        <v>939.7</v>
      </c>
      <c r="F52" s="10">
        <v>1189.2</v>
      </c>
      <c r="G52" s="10">
        <v>1452.5</v>
      </c>
      <c r="H52" s="10">
        <v>1713.1</v>
      </c>
      <c r="I52" s="10">
        <v>2009.3</v>
      </c>
      <c r="J52" s="10">
        <v>2332.1999999999998</v>
      </c>
      <c r="K52" s="10">
        <v>2670.3</v>
      </c>
      <c r="L52" s="10">
        <v>3029.7</v>
      </c>
      <c r="M52" s="10">
        <v>3435.1</v>
      </c>
      <c r="N52" s="16"/>
    </row>
    <row r="53" spans="1:14">
      <c r="A53" s="8">
        <v>2022</v>
      </c>
      <c r="B53" s="10">
        <f>B78+B222+B269</f>
        <v>125.5</v>
      </c>
      <c r="C53" s="10">
        <f>C78+C222+C269</f>
        <v>259.60000000000002</v>
      </c>
      <c r="D53" s="10">
        <f>D78+D222+D269</f>
        <v>422.9</v>
      </c>
      <c r="E53" s="10">
        <f>E78+E222+E269</f>
        <v>565.29999999999995</v>
      </c>
      <c r="F53" s="10">
        <v>728.5</v>
      </c>
      <c r="G53" s="10">
        <v>892.1</v>
      </c>
      <c r="H53" s="10">
        <v>1131.5999999999999</v>
      </c>
      <c r="I53" s="10">
        <v>1372.8</v>
      </c>
      <c r="J53" s="10">
        <v>1571</v>
      </c>
      <c r="K53" s="10">
        <v>1734.3</v>
      </c>
      <c r="L53" s="10">
        <v>1895.3</v>
      </c>
      <c r="M53" s="10">
        <v>2057.1</v>
      </c>
      <c r="N53" s="16"/>
    </row>
    <row r="54" spans="1:14">
      <c r="A54" s="48">
        <v>2023</v>
      </c>
      <c r="B54" s="18">
        <v>139</v>
      </c>
      <c r="C54" s="10">
        <v>267.60000000000002</v>
      </c>
      <c r="D54" s="10">
        <v>419</v>
      </c>
      <c r="E54" s="10">
        <v>556.1</v>
      </c>
      <c r="F54" s="10">
        <v>717.5</v>
      </c>
      <c r="G54" s="10">
        <v>892.1</v>
      </c>
      <c r="H54" s="10">
        <v>1065.2</v>
      </c>
      <c r="I54" s="10">
        <v>1238.3</v>
      </c>
      <c r="J54" s="10">
        <v>1385.5</v>
      </c>
      <c r="K54" s="10">
        <v>1540</v>
      </c>
      <c r="L54" s="10">
        <v>1692.5</v>
      </c>
      <c r="M54" s="10">
        <v>1835.1</v>
      </c>
      <c r="N54" s="3"/>
    </row>
    <row r="55" spans="1:14">
      <c r="A55" s="20">
        <v>2024</v>
      </c>
      <c r="B55" s="18">
        <v>166.5</v>
      </c>
      <c r="C55" s="10">
        <v>326.89999999999998</v>
      </c>
      <c r="D55" s="10">
        <v>504.4</v>
      </c>
      <c r="E55" s="10"/>
      <c r="F55" s="10"/>
      <c r="G55" s="10"/>
      <c r="H55" s="10"/>
      <c r="I55" s="10"/>
      <c r="J55" s="10"/>
      <c r="K55" s="10"/>
      <c r="L55" s="10"/>
      <c r="M55" s="10"/>
      <c r="N55" s="3"/>
    </row>
    <row r="56" spans="1:14" ht="20.399999999999999" customHeight="1">
      <c r="A56" s="54" t="s">
        <v>15</v>
      </c>
      <c r="B56" s="54"/>
      <c r="C56" s="54"/>
      <c r="D56" s="54"/>
      <c r="E56" s="54"/>
      <c r="F56" s="54"/>
      <c r="G56" s="54"/>
      <c r="H56" s="54"/>
      <c r="I56" s="54"/>
      <c r="J56" s="54"/>
      <c r="K56" s="54"/>
      <c r="L56" s="54"/>
      <c r="M56" s="54"/>
      <c r="N56" s="3"/>
    </row>
    <row r="57" spans="1:14">
      <c r="A57" s="8"/>
      <c r="B57" s="3"/>
      <c r="C57" s="3"/>
      <c r="D57" s="3"/>
      <c r="E57" s="3"/>
      <c r="F57" s="3"/>
      <c r="G57" s="3"/>
      <c r="I57" s="21"/>
      <c r="J57" s="10"/>
      <c r="M57" s="10"/>
      <c r="N57" s="3"/>
    </row>
    <row r="58" spans="1:14" ht="12">
      <c r="A58" s="52" t="s">
        <v>24</v>
      </c>
      <c r="B58" s="52"/>
      <c r="C58" s="52"/>
      <c r="D58" s="52"/>
      <c r="E58" s="52"/>
      <c r="F58" s="52"/>
      <c r="G58" s="52"/>
      <c r="H58" s="52"/>
      <c r="I58" s="52"/>
      <c r="J58" s="52"/>
      <c r="K58" s="52"/>
      <c r="L58" s="52"/>
      <c r="M58" s="52"/>
    </row>
    <row r="59" spans="1:14">
      <c r="A59" s="2"/>
      <c r="B59" s="3"/>
      <c r="C59" s="3"/>
      <c r="D59" s="3"/>
      <c r="E59" s="3"/>
      <c r="F59" s="3"/>
      <c r="G59" s="3"/>
      <c r="I59" s="3"/>
      <c r="J59" s="3"/>
      <c r="M59" s="3"/>
    </row>
    <row r="60" spans="1:14" ht="32.25" customHeight="1">
      <c r="A60" s="4"/>
      <c r="B60" s="5" t="s">
        <v>3</v>
      </c>
      <c r="C60" s="6" t="s">
        <v>4</v>
      </c>
      <c r="D60" s="6" t="s">
        <v>5</v>
      </c>
      <c r="E60" s="6" t="s">
        <v>6</v>
      </c>
      <c r="F60" s="6" t="s">
        <v>7</v>
      </c>
      <c r="G60" s="6" t="s">
        <v>8</v>
      </c>
      <c r="H60" s="6" t="s">
        <v>9</v>
      </c>
      <c r="I60" s="6" t="s">
        <v>10</v>
      </c>
      <c r="J60" s="6" t="s">
        <v>11</v>
      </c>
      <c r="K60" s="6" t="s">
        <v>12</v>
      </c>
      <c r="L60" s="6" t="s">
        <v>13</v>
      </c>
      <c r="M60" s="7" t="s">
        <v>14</v>
      </c>
    </row>
    <row r="61" spans="1:14" ht="57" customHeight="1">
      <c r="A61" s="8" t="s">
        <v>29</v>
      </c>
      <c r="B61" s="3"/>
      <c r="C61" s="3"/>
      <c r="D61" s="3"/>
      <c r="E61" s="3"/>
      <c r="F61" s="3"/>
      <c r="G61" s="3"/>
      <c r="I61" s="3"/>
      <c r="J61" s="3"/>
      <c r="M61" s="3"/>
    </row>
    <row r="62" spans="1:14">
      <c r="A62" s="8">
        <v>2021</v>
      </c>
      <c r="B62" s="10">
        <v>2755.74</v>
      </c>
      <c r="C62" s="10">
        <v>5249.9</v>
      </c>
      <c r="D62" s="10">
        <v>8031.2</v>
      </c>
      <c r="E62" s="10">
        <v>10989.1</v>
      </c>
      <c r="F62" s="10">
        <v>13917.9</v>
      </c>
      <c r="G62" s="10">
        <v>16666.599999999999</v>
      </c>
      <c r="H62" s="10">
        <v>19503.900000000001</v>
      </c>
      <c r="I62" s="10">
        <v>22349.8</v>
      </c>
      <c r="J62" s="10">
        <v>25093.5</v>
      </c>
      <c r="K62" s="10">
        <v>27982.6</v>
      </c>
      <c r="L62" s="10">
        <v>30806.400000000001</v>
      </c>
      <c r="M62" s="10">
        <v>33711.1</v>
      </c>
    </row>
    <row r="63" spans="1:14">
      <c r="A63" s="8">
        <v>2022</v>
      </c>
      <c r="B63" s="10">
        <v>2958.5</v>
      </c>
      <c r="C63" s="10">
        <v>5639.7</v>
      </c>
      <c r="D63" s="10">
        <v>8592.7000000000007</v>
      </c>
      <c r="E63" s="10">
        <v>11108.2</v>
      </c>
      <c r="F63" s="17">
        <v>13719.7</v>
      </c>
      <c r="G63" s="10">
        <v>16190.5</v>
      </c>
      <c r="H63" s="10">
        <v>18774.2</v>
      </c>
      <c r="I63" s="10">
        <v>21479.8</v>
      </c>
      <c r="J63" s="10">
        <v>23821.200000000001</v>
      </c>
      <c r="K63" s="10">
        <v>26294.6</v>
      </c>
      <c r="L63" s="10">
        <v>28595.5</v>
      </c>
      <c r="M63" s="10">
        <v>30905</v>
      </c>
    </row>
    <row r="64" spans="1:14">
      <c r="A64" s="8">
        <v>2023</v>
      </c>
      <c r="B64" s="10">
        <v>2307.6999999999998</v>
      </c>
      <c r="C64" s="10">
        <v>4498.3</v>
      </c>
      <c r="D64" s="10">
        <v>6936.6</v>
      </c>
      <c r="E64" s="10">
        <v>9250.7000000000007</v>
      </c>
      <c r="F64" s="17">
        <v>11362.8</v>
      </c>
      <c r="G64" s="10">
        <v>13946.4</v>
      </c>
      <c r="H64" s="10">
        <v>16400.7</v>
      </c>
      <c r="I64" s="10">
        <v>18840.2</v>
      </c>
      <c r="J64" s="10">
        <v>21288.2</v>
      </c>
      <c r="K64" s="10">
        <v>23837.200000000001</v>
      </c>
      <c r="L64" s="10">
        <v>26326.1</v>
      </c>
      <c r="M64" s="10">
        <v>28802.2</v>
      </c>
    </row>
    <row r="65" spans="1:13">
      <c r="A65" s="8">
        <v>2024</v>
      </c>
      <c r="B65" s="10">
        <v>2225.6</v>
      </c>
      <c r="C65" s="10">
        <v>4587.8</v>
      </c>
      <c r="D65" s="10">
        <v>7334.1</v>
      </c>
      <c r="E65" s="10"/>
      <c r="F65" s="17"/>
      <c r="G65" s="10"/>
      <c r="H65" s="10"/>
      <c r="I65" s="10"/>
      <c r="J65" s="10"/>
      <c r="K65" s="10"/>
      <c r="L65" s="10"/>
      <c r="M65" s="10"/>
    </row>
    <row r="66" spans="1:13" ht="20.399999999999999">
      <c r="A66" s="8" t="s">
        <v>32</v>
      </c>
      <c r="B66" s="10"/>
      <c r="C66" s="10"/>
      <c r="D66" s="10"/>
      <c r="E66" s="10"/>
      <c r="F66" s="10"/>
      <c r="G66" s="10"/>
      <c r="H66" s="10"/>
      <c r="I66" s="10"/>
      <c r="J66" s="10"/>
      <c r="K66" s="10"/>
      <c r="L66" s="10"/>
      <c r="M66" s="19"/>
    </row>
    <row r="67" spans="1:13">
      <c r="A67" s="8">
        <v>2021</v>
      </c>
      <c r="B67" s="10">
        <v>1894</v>
      </c>
      <c r="C67" s="10">
        <v>3596</v>
      </c>
      <c r="D67" s="10">
        <v>5564.7</v>
      </c>
      <c r="E67" s="10">
        <v>7645.3</v>
      </c>
      <c r="F67" s="10">
        <v>9818.5</v>
      </c>
      <c r="G67" s="10">
        <v>11870.6</v>
      </c>
      <c r="H67" s="10">
        <v>13939.3</v>
      </c>
      <c r="I67" s="10">
        <v>15979.5</v>
      </c>
      <c r="J67" s="10">
        <v>17934.3</v>
      </c>
      <c r="K67" s="10">
        <v>20072.2</v>
      </c>
      <c r="L67" s="10">
        <v>22120.799999999999</v>
      </c>
      <c r="M67" s="10">
        <v>24317.200000000001</v>
      </c>
    </row>
    <row r="68" spans="1:13">
      <c r="A68" s="8">
        <v>2022</v>
      </c>
      <c r="B68" s="10">
        <v>2225.3000000000002</v>
      </c>
      <c r="C68" s="10">
        <v>4257.5</v>
      </c>
      <c r="D68" s="10">
        <v>6441.1</v>
      </c>
      <c r="E68" s="10">
        <v>8402.1</v>
      </c>
      <c r="F68" s="17">
        <v>10521.7</v>
      </c>
      <c r="G68" s="10">
        <v>12516.3</v>
      </c>
      <c r="H68" s="10">
        <v>14658.6</v>
      </c>
      <c r="I68" s="10">
        <v>16794.8</v>
      </c>
      <c r="J68" s="10">
        <v>18678.5</v>
      </c>
      <c r="K68" s="10">
        <v>20732.599999999999</v>
      </c>
      <c r="L68" s="10">
        <v>22692.799999999999</v>
      </c>
      <c r="M68" s="10">
        <v>24676.799999999999</v>
      </c>
    </row>
    <row r="69" spans="1:13">
      <c r="A69" s="8">
        <v>2023</v>
      </c>
      <c r="B69" s="10">
        <v>1982.6</v>
      </c>
      <c r="C69" s="10">
        <v>3908.3</v>
      </c>
      <c r="D69" s="10">
        <v>6044.9</v>
      </c>
      <c r="E69" s="10">
        <v>8065.5</v>
      </c>
      <c r="F69" s="17">
        <v>10119.1</v>
      </c>
      <c r="G69" s="10">
        <v>12059.3</v>
      </c>
      <c r="H69" s="10">
        <v>14047.8</v>
      </c>
      <c r="I69" s="10">
        <v>16048.3</v>
      </c>
      <c r="J69" s="10">
        <v>18009.400000000001</v>
      </c>
      <c r="K69" s="10">
        <v>20118.400000000001</v>
      </c>
      <c r="L69" s="10">
        <v>22200.3</v>
      </c>
      <c r="M69" s="10">
        <v>24246.7</v>
      </c>
    </row>
    <row r="70" spans="1:13">
      <c r="A70" s="8">
        <v>2024</v>
      </c>
      <c r="B70" s="10">
        <v>1867.7</v>
      </c>
      <c r="C70" s="10">
        <v>3841.3</v>
      </c>
      <c r="D70" s="10">
        <v>6090.7</v>
      </c>
      <c r="E70" s="10"/>
      <c r="F70" s="17"/>
      <c r="G70" s="10"/>
      <c r="H70" s="10"/>
      <c r="I70" s="10"/>
      <c r="J70" s="10"/>
      <c r="K70" s="10"/>
      <c r="L70" s="10"/>
      <c r="M70" s="10"/>
    </row>
    <row r="71" spans="1:13" ht="30.6">
      <c r="A71" s="8" t="s">
        <v>30</v>
      </c>
      <c r="B71" s="10"/>
      <c r="C71" s="10"/>
      <c r="D71" s="10"/>
      <c r="E71" s="10"/>
      <c r="F71" s="10"/>
      <c r="G71" s="10"/>
      <c r="H71" s="19"/>
      <c r="I71" s="10"/>
      <c r="J71" s="10"/>
      <c r="K71" s="10"/>
      <c r="L71" s="10"/>
      <c r="M71" s="10"/>
    </row>
    <row r="72" spans="1:13">
      <c r="A72" s="8">
        <v>2021</v>
      </c>
      <c r="B72" s="10">
        <v>62.6</v>
      </c>
      <c r="C72" s="10">
        <v>109.8</v>
      </c>
      <c r="D72" s="10">
        <v>179.1</v>
      </c>
      <c r="E72" s="10">
        <v>229.8</v>
      </c>
      <c r="F72" s="10">
        <v>293.60000000000002</v>
      </c>
      <c r="G72" s="10">
        <v>387.9</v>
      </c>
      <c r="H72" s="10">
        <v>491.1</v>
      </c>
      <c r="I72" s="10">
        <v>592.20000000000005</v>
      </c>
      <c r="J72" s="10">
        <v>658.2</v>
      </c>
      <c r="K72" s="10">
        <v>729.9</v>
      </c>
      <c r="L72" s="10">
        <v>817.4</v>
      </c>
      <c r="M72" s="10">
        <v>956.5</v>
      </c>
    </row>
    <row r="73" spans="1:13">
      <c r="A73" s="8">
        <v>2022</v>
      </c>
      <c r="B73" s="10">
        <v>72</v>
      </c>
      <c r="C73" s="10">
        <v>142.6</v>
      </c>
      <c r="D73" s="10">
        <v>247</v>
      </c>
      <c r="E73" s="10">
        <v>321.2</v>
      </c>
      <c r="F73" s="17">
        <v>418.6</v>
      </c>
      <c r="G73" s="10">
        <v>533.1</v>
      </c>
      <c r="H73" s="10">
        <v>660.3</v>
      </c>
      <c r="I73" s="10">
        <v>777.7</v>
      </c>
      <c r="J73" s="10">
        <v>852.5</v>
      </c>
      <c r="K73" s="10">
        <v>937.1</v>
      </c>
      <c r="L73" s="10">
        <v>1019.3</v>
      </c>
      <c r="M73" s="10">
        <v>1095.8</v>
      </c>
    </row>
    <row r="74" spans="1:13">
      <c r="A74" s="8">
        <v>2023</v>
      </c>
      <c r="B74" s="10">
        <v>85.9</v>
      </c>
      <c r="C74" s="10">
        <v>154.80000000000001</v>
      </c>
      <c r="D74" s="10">
        <v>240.2</v>
      </c>
      <c r="E74" s="10">
        <v>307.5</v>
      </c>
      <c r="F74" s="17">
        <v>389.5</v>
      </c>
      <c r="G74" s="10">
        <v>482.2</v>
      </c>
      <c r="H74" s="10">
        <v>586.20000000000005</v>
      </c>
      <c r="I74" s="10">
        <v>686.8</v>
      </c>
      <c r="J74" s="10">
        <v>757.4</v>
      </c>
      <c r="K74" s="10">
        <v>835.6</v>
      </c>
      <c r="L74" s="10">
        <v>912.1</v>
      </c>
      <c r="M74" s="10">
        <v>991.1</v>
      </c>
    </row>
    <row r="75" spans="1:13">
      <c r="A75" s="8">
        <v>2024</v>
      </c>
      <c r="B75" s="10">
        <v>89.7</v>
      </c>
      <c r="C75" s="10">
        <v>182.3</v>
      </c>
      <c r="D75" s="10">
        <v>278.8</v>
      </c>
      <c r="E75" s="10"/>
      <c r="F75" s="17"/>
      <c r="G75" s="10"/>
      <c r="H75" s="10"/>
      <c r="I75" s="10"/>
      <c r="J75" s="10"/>
      <c r="K75" s="10"/>
      <c r="L75" s="10"/>
      <c r="M75" s="10"/>
    </row>
    <row r="76" spans="1:13" ht="20.399999999999999">
      <c r="A76" s="8" t="s">
        <v>31</v>
      </c>
      <c r="B76" s="10"/>
      <c r="C76" s="19"/>
      <c r="D76" s="19"/>
      <c r="E76" s="10"/>
      <c r="F76" s="10"/>
      <c r="G76" s="10"/>
      <c r="H76" s="19"/>
      <c r="I76" s="10"/>
      <c r="J76" s="10"/>
      <c r="K76" s="10"/>
      <c r="L76" s="10"/>
      <c r="M76" s="10"/>
    </row>
    <row r="77" spans="1:13">
      <c r="A77" s="8">
        <v>2021</v>
      </c>
      <c r="B77" s="10">
        <v>46.6</v>
      </c>
      <c r="C77" s="10">
        <v>87.3</v>
      </c>
      <c r="D77" s="10">
        <v>145.6</v>
      </c>
      <c r="E77" s="10">
        <v>182.9</v>
      </c>
      <c r="F77" s="10">
        <v>234.9</v>
      </c>
      <c r="G77" s="10">
        <v>313.2</v>
      </c>
      <c r="H77" s="10">
        <v>399.6</v>
      </c>
      <c r="I77" s="10">
        <v>485.6</v>
      </c>
      <c r="J77" s="10">
        <v>536.20000000000005</v>
      </c>
      <c r="K77" s="10">
        <v>596.29999999999995</v>
      </c>
      <c r="L77" s="10">
        <v>665.7</v>
      </c>
      <c r="M77" s="10">
        <v>731.6</v>
      </c>
    </row>
    <row r="78" spans="1:13">
      <c r="A78" s="8">
        <v>2022</v>
      </c>
      <c r="B78" s="10">
        <v>61.3</v>
      </c>
      <c r="C78" s="10">
        <v>118.7</v>
      </c>
      <c r="D78" s="10">
        <v>206.9</v>
      </c>
      <c r="E78" s="10">
        <v>269.89999999999998</v>
      </c>
      <c r="F78" s="17">
        <v>357.3</v>
      </c>
      <c r="G78" s="10">
        <v>459.9</v>
      </c>
      <c r="H78" s="10">
        <v>577.1</v>
      </c>
      <c r="I78" s="10">
        <v>691.2</v>
      </c>
      <c r="J78" s="10">
        <v>759.8</v>
      </c>
      <c r="K78" s="10">
        <v>835.9</v>
      </c>
      <c r="L78" s="10">
        <v>907.6</v>
      </c>
      <c r="M78" s="10">
        <v>973.9</v>
      </c>
    </row>
    <row r="79" spans="1:13">
      <c r="A79" s="48">
        <v>2023</v>
      </c>
      <c r="B79" s="18">
        <v>71</v>
      </c>
      <c r="C79" s="10">
        <v>128.69999999999999</v>
      </c>
      <c r="D79" s="10">
        <v>203.8</v>
      </c>
      <c r="E79" s="10">
        <v>260.10000000000002</v>
      </c>
      <c r="F79" s="17">
        <v>332.9</v>
      </c>
      <c r="G79" s="10">
        <v>417.9</v>
      </c>
      <c r="H79" s="10">
        <v>512.79999999999995</v>
      </c>
      <c r="I79" s="10">
        <v>605.79999999999995</v>
      </c>
      <c r="J79" s="10">
        <v>667.2</v>
      </c>
      <c r="K79" s="10">
        <v>734.5</v>
      </c>
      <c r="L79" s="10">
        <v>800.3</v>
      </c>
      <c r="M79" s="10">
        <v>863</v>
      </c>
    </row>
    <row r="80" spans="1:13">
      <c r="A80" s="20">
        <v>2024</v>
      </c>
      <c r="B80" s="18">
        <v>72.099999999999994</v>
      </c>
      <c r="C80" s="10">
        <v>134.6</v>
      </c>
      <c r="D80" s="10">
        <v>212.2</v>
      </c>
      <c r="E80" s="10"/>
      <c r="F80" s="17"/>
      <c r="G80" s="10"/>
      <c r="H80" s="10"/>
      <c r="I80" s="10"/>
      <c r="J80" s="10"/>
      <c r="K80" s="10"/>
      <c r="L80" s="10"/>
      <c r="M80" s="10"/>
    </row>
    <row r="81" spans="1:14" ht="12">
      <c r="A81" s="22" t="s">
        <v>25</v>
      </c>
      <c r="B81" s="3"/>
      <c r="C81" s="3"/>
      <c r="D81" s="19"/>
      <c r="E81" s="3"/>
      <c r="F81" s="3"/>
      <c r="G81" s="3"/>
      <c r="I81" s="3"/>
      <c r="J81" s="3"/>
      <c r="M81" s="3"/>
    </row>
    <row r="82" spans="1:14">
      <c r="A82" s="3"/>
      <c r="B82" s="3"/>
      <c r="C82" s="3"/>
      <c r="D82" s="19"/>
      <c r="E82" s="3"/>
      <c r="F82" s="3"/>
      <c r="G82" s="3"/>
      <c r="I82" s="3"/>
      <c r="J82" s="3"/>
      <c r="M82" s="3"/>
    </row>
    <row r="83" spans="1:14" ht="12">
      <c r="A83" s="53" t="s">
        <v>26</v>
      </c>
      <c r="B83" s="53"/>
      <c r="C83" s="53"/>
      <c r="D83" s="53"/>
      <c r="E83" s="53"/>
      <c r="F83" s="53"/>
      <c r="G83" s="53"/>
      <c r="H83" s="53"/>
      <c r="I83" s="53"/>
      <c r="J83" s="53"/>
      <c r="K83" s="53"/>
      <c r="L83" s="53"/>
      <c r="M83" s="53"/>
    </row>
    <row r="84" spans="1:14">
      <c r="A84" s="2"/>
      <c r="B84" s="3"/>
      <c r="C84" s="3"/>
      <c r="D84" s="3"/>
      <c r="E84" s="3"/>
      <c r="F84" s="3"/>
      <c r="G84" s="3"/>
      <c r="I84" s="3"/>
      <c r="J84" s="3"/>
      <c r="M84" s="3"/>
    </row>
    <row r="85" spans="1:14" ht="32.25" customHeight="1">
      <c r="A85" s="4"/>
      <c r="B85" s="5" t="s">
        <v>3</v>
      </c>
      <c r="C85" s="6" t="s">
        <v>4</v>
      </c>
      <c r="D85" s="6" t="s">
        <v>5</v>
      </c>
      <c r="E85" s="6" t="s">
        <v>6</v>
      </c>
      <c r="F85" s="6" t="s">
        <v>7</v>
      </c>
      <c r="G85" s="6" t="s">
        <v>8</v>
      </c>
      <c r="H85" s="6" t="s">
        <v>9</v>
      </c>
      <c r="I85" s="6" t="s">
        <v>10</v>
      </c>
      <c r="J85" s="6" t="s">
        <v>11</v>
      </c>
      <c r="K85" s="6" t="s">
        <v>12</v>
      </c>
      <c r="L85" s="6" t="s">
        <v>13</v>
      </c>
      <c r="M85" s="7" t="s">
        <v>14</v>
      </c>
    </row>
    <row r="86" spans="1:14" ht="37.5" customHeight="1">
      <c r="A86" s="8" t="s">
        <v>29</v>
      </c>
      <c r="B86" s="3"/>
      <c r="C86" s="3"/>
      <c r="D86" s="3"/>
      <c r="E86" s="3"/>
      <c r="F86" s="3"/>
      <c r="G86" s="3"/>
      <c r="I86" s="3"/>
      <c r="J86" s="3"/>
      <c r="M86" s="3"/>
    </row>
    <row r="87" spans="1:14">
      <c r="A87" s="8">
        <v>2013</v>
      </c>
      <c r="B87" s="10">
        <v>5381.3</v>
      </c>
      <c r="C87" s="10">
        <v>10838.9</v>
      </c>
      <c r="D87" s="10">
        <v>16551.5</v>
      </c>
      <c r="E87" s="10">
        <v>22518.7</v>
      </c>
      <c r="F87" s="10">
        <v>28610.7</v>
      </c>
      <c r="G87" s="10">
        <v>36026.5</v>
      </c>
      <c r="H87" s="10">
        <v>43804.800000000003</v>
      </c>
      <c r="I87" s="10">
        <v>52143.1</v>
      </c>
      <c r="J87" s="10">
        <v>60922.400000000001</v>
      </c>
      <c r="K87" s="10">
        <v>70089.600000000006</v>
      </c>
      <c r="L87" s="10">
        <v>79699.100000000006</v>
      </c>
      <c r="M87" s="11">
        <v>88360.2</v>
      </c>
      <c r="N87" s="3"/>
    </row>
    <row r="88" spans="1:14">
      <c r="A88" s="8">
        <v>2014</v>
      </c>
      <c r="B88" s="10">
        <v>5392.2</v>
      </c>
      <c r="C88" s="10">
        <v>10909</v>
      </c>
      <c r="D88" s="10">
        <v>16636.599999999999</v>
      </c>
      <c r="E88" s="10">
        <v>22784.6</v>
      </c>
      <c r="F88" s="10">
        <v>29055.599999999999</v>
      </c>
      <c r="G88" s="10">
        <v>36577.699999999997</v>
      </c>
      <c r="H88" s="10">
        <v>44098.400000000001</v>
      </c>
      <c r="I88" s="10">
        <v>52333.2</v>
      </c>
      <c r="J88" s="10">
        <v>60904.800000000003</v>
      </c>
      <c r="K88" s="10">
        <v>70002.3</v>
      </c>
      <c r="L88" s="10">
        <v>79625.5</v>
      </c>
      <c r="M88" s="10">
        <v>88900.7</v>
      </c>
      <c r="N88" s="3"/>
    </row>
    <row r="89" spans="1:14">
      <c r="A89" s="8">
        <v>2015</v>
      </c>
      <c r="B89" s="10">
        <v>5655.2</v>
      </c>
      <c r="C89" s="10">
        <v>11454.1</v>
      </c>
      <c r="D89" s="10">
        <v>17620.3</v>
      </c>
      <c r="E89" s="10">
        <v>24522.799999999999</v>
      </c>
      <c r="F89" s="10">
        <v>31353.1</v>
      </c>
      <c r="G89" s="10">
        <v>39356.400000000001</v>
      </c>
      <c r="H89" s="10">
        <v>47949.1</v>
      </c>
      <c r="I89" s="10">
        <v>56099.8</v>
      </c>
      <c r="J89" s="10">
        <v>64030.5</v>
      </c>
      <c r="K89" s="10">
        <v>72177.899999999994</v>
      </c>
      <c r="L89" s="10">
        <v>82450.8</v>
      </c>
      <c r="M89" s="10">
        <v>91328.4</v>
      </c>
      <c r="N89" s="3"/>
    </row>
    <row r="90" spans="1:14">
      <c r="A90" s="8">
        <v>2016</v>
      </c>
      <c r="B90" s="10">
        <v>5749.5</v>
      </c>
      <c r="C90" s="10">
        <v>11649.7</v>
      </c>
      <c r="D90" s="10">
        <v>17841.400000000001</v>
      </c>
      <c r="E90" s="10">
        <v>24372.400000000001</v>
      </c>
      <c r="F90" s="10">
        <v>31034.3</v>
      </c>
      <c r="G90" s="10">
        <v>38686.5</v>
      </c>
      <c r="H90" s="10">
        <v>46924.9</v>
      </c>
      <c r="I90" s="10">
        <v>54846.1</v>
      </c>
      <c r="J90" s="10">
        <v>62295.5</v>
      </c>
      <c r="K90" s="10">
        <v>70110.100000000006</v>
      </c>
      <c r="L90" s="10">
        <v>79389.600000000006</v>
      </c>
      <c r="M90" s="10">
        <v>91282.8</v>
      </c>
      <c r="N90" s="3"/>
    </row>
    <row r="91" spans="1:14">
      <c r="A91" s="8">
        <v>2017</v>
      </c>
      <c r="B91" s="19">
        <f t="shared" ref="B91:G91" si="8">B9</f>
        <v>5704.64</v>
      </c>
      <c r="C91" s="19">
        <f t="shared" si="8"/>
        <v>11488.98</v>
      </c>
      <c r="D91" s="19">
        <f t="shared" si="8"/>
        <v>17844.73</v>
      </c>
      <c r="E91" s="19">
        <f t="shared" si="8"/>
        <v>24374.65</v>
      </c>
      <c r="F91" s="19">
        <f t="shared" si="8"/>
        <v>32057.59</v>
      </c>
      <c r="G91" s="19">
        <f t="shared" si="8"/>
        <v>40424.06</v>
      </c>
      <c r="H91" s="19">
        <f t="shared" ref="H91:M91" si="9">H9</f>
        <v>49419.62</v>
      </c>
      <c r="I91" s="19">
        <f t="shared" si="9"/>
        <v>58266.27</v>
      </c>
      <c r="J91" s="19">
        <f t="shared" si="9"/>
        <v>66506.52</v>
      </c>
      <c r="K91" s="19">
        <f t="shared" si="9"/>
        <v>75288.899999999994</v>
      </c>
      <c r="L91" s="19">
        <f t="shared" si="9"/>
        <v>85697.279999999999</v>
      </c>
      <c r="M91" s="19">
        <f t="shared" si="9"/>
        <v>96916.32</v>
      </c>
      <c r="N91" s="3"/>
    </row>
    <row r="92" spans="1:14">
      <c r="A92" s="8">
        <v>2018</v>
      </c>
      <c r="B92" s="19">
        <f t="shared" ref="B92:M92" si="10">B10</f>
        <v>5802.73</v>
      </c>
      <c r="C92" s="19">
        <f t="shared" si="10"/>
        <v>11886.52</v>
      </c>
      <c r="D92" s="19">
        <f t="shared" si="10"/>
        <v>18811.740000000002</v>
      </c>
      <c r="E92" s="19">
        <f t="shared" si="10"/>
        <v>26403.95</v>
      </c>
      <c r="F92" s="19">
        <f t="shared" si="10"/>
        <v>34848.199999999997</v>
      </c>
      <c r="G92" s="19">
        <f t="shared" si="10"/>
        <v>43834.53</v>
      </c>
      <c r="H92" s="19">
        <f t="shared" si="10"/>
        <v>53733.42</v>
      </c>
      <c r="I92" s="19">
        <f t="shared" si="10"/>
        <v>62699.41</v>
      </c>
      <c r="J92" s="19">
        <f t="shared" si="10"/>
        <v>71679.27</v>
      </c>
      <c r="K92" s="19">
        <f t="shared" si="10"/>
        <v>80411.360000000001</v>
      </c>
      <c r="L92" s="19">
        <f t="shared" si="10"/>
        <v>90895.82</v>
      </c>
      <c r="M92" s="19">
        <f t="shared" si="10"/>
        <v>103472.43</v>
      </c>
      <c r="N92" s="3"/>
    </row>
    <row r="93" spans="1:14">
      <c r="A93" s="8">
        <v>2019</v>
      </c>
      <c r="B93" s="19">
        <f t="shared" ref="B93:M93" si="11">B11</f>
        <v>6014.31</v>
      </c>
      <c r="C93" s="19">
        <f t="shared" si="11"/>
        <v>12033.66</v>
      </c>
      <c r="D93" s="11">
        <v>18903.13</v>
      </c>
      <c r="E93" s="19">
        <f t="shared" si="11"/>
        <v>26254.74</v>
      </c>
      <c r="F93" s="19">
        <f t="shared" si="11"/>
        <v>34889.910000000003</v>
      </c>
      <c r="G93" s="19">
        <f t="shared" si="11"/>
        <v>43826.37</v>
      </c>
      <c r="H93" s="19">
        <f t="shared" si="11"/>
        <v>53748.86</v>
      </c>
      <c r="I93" s="19">
        <f t="shared" si="11"/>
        <v>62826.47</v>
      </c>
      <c r="J93" s="19">
        <f>J11</f>
        <v>71908.42</v>
      </c>
      <c r="K93" s="19">
        <f t="shared" si="11"/>
        <v>80806.539999999994</v>
      </c>
      <c r="L93" s="19">
        <f t="shared" si="11"/>
        <v>90857.74</v>
      </c>
      <c r="M93" s="19">
        <f t="shared" si="11"/>
        <v>103432.64</v>
      </c>
      <c r="N93" s="3"/>
    </row>
    <row r="94" spans="1:14">
      <c r="A94" s="8">
        <v>2020</v>
      </c>
      <c r="B94" s="19">
        <v>5967.5</v>
      </c>
      <c r="C94" s="19">
        <v>12106.4</v>
      </c>
      <c r="D94" s="19">
        <v>17954.5</v>
      </c>
      <c r="E94" s="19">
        <f>E12</f>
        <v>22759.8</v>
      </c>
      <c r="F94" s="19">
        <v>30105.5</v>
      </c>
      <c r="G94" s="19">
        <v>37974.400000000001</v>
      </c>
      <c r="H94" s="19">
        <v>46623.1</v>
      </c>
      <c r="I94" s="19">
        <v>55709</v>
      </c>
      <c r="J94" s="19">
        <v>65389.7</v>
      </c>
      <c r="K94" s="19">
        <f>K12</f>
        <v>75031.7</v>
      </c>
      <c r="L94" s="19">
        <v>84581</v>
      </c>
      <c r="M94" s="19">
        <v>94669.7</v>
      </c>
      <c r="N94" s="3"/>
    </row>
    <row r="95" spans="1:14">
      <c r="A95" s="8">
        <v>2021</v>
      </c>
      <c r="B95" s="19">
        <v>5770.37</v>
      </c>
      <c r="C95" s="19">
        <v>11818.63</v>
      </c>
      <c r="D95" s="11">
        <v>17224.599999999999</v>
      </c>
      <c r="E95" s="11">
        <v>22358.25</v>
      </c>
      <c r="F95" s="19">
        <v>28512</v>
      </c>
      <c r="G95" s="23">
        <v>36205.97</v>
      </c>
      <c r="H95" s="23">
        <v>44512.02</v>
      </c>
      <c r="I95" s="23">
        <v>53223.59</v>
      </c>
      <c r="J95" s="19">
        <v>61758.67</v>
      </c>
      <c r="K95" s="23">
        <v>71322.759999999995</v>
      </c>
      <c r="L95" s="23">
        <v>80879.5</v>
      </c>
      <c r="M95" s="23">
        <v>90642.559999999998</v>
      </c>
      <c r="N95" s="24"/>
    </row>
    <row r="96" spans="1:14">
      <c r="A96" s="8">
        <v>2022</v>
      </c>
      <c r="B96" s="19">
        <v>55.8</v>
      </c>
      <c r="C96" s="19">
        <v>146.1</v>
      </c>
      <c r="D96" s="19">
        <v>208</v>
      </c>
      <c r="E96" s="19">
        <v>252.3</v>
      </c>
      <c r="F96" s="19">
        <v>300.7</v>
      </c>
      <c r="G96" s="19">
        <v>347.6</v>
      </c>
      <c r="H96" s="19">
        <v>391.2</v>
      </c>
      <c r="I96" s="17">
        <v>437.9</v>
      </c>
      <c r="J96" s="17">
        <v>487.9</v>
      </c>
      <c r="K96" s="23">
        <v>542.70000000000005</v>
      </c>
      <c r="L96" s="23">
        <v>605</v>
      </c>
      <c r="M96" s="19">
        <v>662</v>
      </c>
    </row>
    <row r="97" spans="1:14">
      <c r="A97" s="8">
        <v>2023</v>
      </c>
      <c r="B97" s="19">
        <v>58.2</v>
      </c>
      <c r="C97" s="19">
        <v>117.8</v>
      </c>
      <c r="D97" s="19">
        <v>183.2</v>
      </c>
      <c r="E97" s="19">
        <v>249.1</v>
      </c>
      <c r="F97" s="19">
        <v>298.89999999999998</v>
      </c>
      <c r="G97" s="19">
        <v>355.2</v>
      </c>
      <c r="H97" s="19">
        <v>413.9</v>
      </c>
      <c r="I97" s="17">
        <v>465.9</v>
      </c>
      <c r="J97" s="17">
        <v>526</v>
      </c>
      <c r="K97" s="23">
        <v>591.1</v>
      </c>
      <c r="L97" s="10">
        <v>703.9</v>
      </c>
      <c r="M97" s="19">
        <v>811.1</v>
      </c>
    </row>
    <row r="98" spans="1:14">
      <c r="A98" s="8">
        <v>2024</v>
      </c>
      <c r="B98" s="19">
        <v>41.7</v>
      </c>
      <c r="C98" s="19">
        <v>91.2</v>
      </c>
      <c r="D98" s="19">
        <v>159.19999999999999</v>
      </c>
      <c r="E98" s="19"/>
      <c r="F98" s="19"/>
      <c r="G98" s="19"/>
      <c r="H98" s="19"/>
      <c r="I98" s="17"/>
      <c r="J98" s="17"/>
      <c r="K98" s="23"/>
      <c r="L98" s="10"/>
      <c r="M98" s="19"/>
    </row>
    <row r="99" spans="1:14" ht="20.399999999999999">
      <c r="A99" s="8" t="s">
        <v>32</v>
      </c>
      <c r="B99" s="10"/>
      <c r="C99" s="10"/>
      <c r="D99" s="10"/>
      <c r="E99" s="17"/>
      <c r="F99" s="11"/>
      <c r="G99" s="17"/>
      <c r="H99" s="10"/>
      <c r="I99" s="10"/>
      <c r="J99" s="17"/>
      <c r="K99" s="10"/>
      <c r="L99" s="10"/>
      <c r="M99" s="10"/>
      <c r="N99" s="3"/>
    </row>
    <row r="100" spans="1:14">
      <c r="A100" s="8">
        <v>2013</v>
      </c>
      <c r="B100" s="18">
        <v>186.6</v>
      </c>
      <c r="C100" s="18">
        <v>369.2</v>
      </c>
      <c r="D100" s="10">
        <v>560.5</v>
      </c>
      <c r="E100" s="10">
        <v>755</v>
      </c>
      <c r="F100" s="10">
        <v>961.9</v>
      </c>
      <c r="G100" s="10">
        <v>1197.8</v>
      </c>
      <c r="H100" s="10">
        <v>1431</v>
      </c>
      <c r="I100" s="10">
        <v>1676.4</v>
      </c>
      <c r="J100" s="10">
        <v>1927.9</v>
      </c>
      <c r="K100" s="10">
        <v>2188</v>
      </c>
      <c r="L100" s="10">
        <v>2455.6999999999998</v>
      </c>
      <c r="M100" s="10">
        <v>2716.7</v>
      </c>
      <c r="N100" s="3"/>
    </row>
    <row r="101" spans="1:14">
      <c r="A101" s="8">
        <v>2014</v>
      </c>
      <c r="B101" s="18">
        <v>186.8</v>
      </c>
      <c r="C101" s="18">
        <v>370.1</v>
      </c>
      <c r="D101" s="10">
        <v>563.29999999999995</v>
      </c>
      <c r="E101" s="10">
        <v>762.6</v>
      </c>
      <c r="F101" s="10">
        <v>974.9</v>
      </c>
      <c r="G101" s="10">
        <v>1210.9000000000001</v>
      </c>
      <c r="H101" s="10">
        <v>1444.1</v>
      </c>
      <c r="I101" s="10">
        <v>1689.5</v>
      </c>
      <c r="J101" s="10">
        <v>1941.2</v>
      </c>
      <c r="K101" s="10">
        <v>2202.1999999999998</v>
      </c>
      <c r="L101" s="10">
        <v>2470.6</v>
      </c>
      <c r="M101" s="10">
        <v>2730.1</v>
      </c>
      <c r="N101" s="3"/>
    </row>
    <row r="102" spans="1:14">
      <c r="A102" s="8">
        <v>2015</v>
      </c>
      <c r="B102" s="18">
        <v>189.1</v>
      </c>
      <c r="C102" s="18">
        <v>377.6</v>
      </c>
      <c r="D102" s="10">
        <v>586.9</v>
      </c>
      <c r="E102" s="10">
        <v>807.9</v>
      </c>
      <c r="F102" s="10">
        <v>1029.3</v>
      </c>
      <c r="G102" s="10">
        <v>1272.9000000000001</v>
      </c>
      <c r="H102" s="10">
        <v>1505.1</v>
      </c>
      <c r="I102" s="10">
        <v>1720.2</v>
      </c>
      <c r="J102" s="10">
        <v>1970</v>
      </c>
      <c r="K102" s="10">
        <v>2207.3000000000002</v>
      </c>
      <c r="L102" s="10">
        <v>2481</v>
      </c>
      <c r="M102" s="10">
        <v>2733</v>
      </c>
      <c r="N102" s="3"/>
    </row>
    <row r="103" spans="1:14">
      <c r="A103" s="8">
        <v>2016</v>
      </c>
      <c r="B103" s="18">
        <v>188.1</v>
      </c>
      <c r="C103" s="18">
        <v>378.4</v>
      </c>
      <c r="D103" s="10">
        <v>584.9</v>
      </c>
      <c r="E103" s="10">
        <v>802.5</v>
      </c>
      <c r="F103" s="10">
        <v>1020.4</v>
      </c>
      <c r="G103" s="10">
        <v>1260.0999999999999</v>
      </c>
      <c r="H103" s="10">
        <v>1463.7</v>
      </c>
      <c r="I103" s="1">
        <v>1675.4</v>
      </c>
      <c r="J103" s="10">
        <v>1895.9</v>
      </c>
      <c r="K103" s="10">
        <v>2119.6</v>
      </c>
      <c r="L103" s="10">
        <v>2349.4</v>
      </c>
      <c r="M103" s="10">
        <v>2735.5</v>
      </c>
      <c r="N103" s="3"/>
    </row>
    <row r="104" spans="1:14">
      <c r="A104" s="8">
        <v>2017</v>
      </c>
      <c r="B104" s="19">
        <f t="shared" ref="B104:D107" si="12">B22</f>
        <v>187.24</v>
      </c>
      <c r="C104" s="19">
        <f t="shared" si="12"/>
        <v>375.09</v>
      </c>
      <c r="D104" s="19">
        <f t="shared" si="12"/>
        <v>585.09</v>
      </c>
      <c r="E104" s="19">
        <f t="shared" ref="E104:J104" si="13">E22</f>
        <v>806.8</v>
      </c>
      <c r="F104" s="19">
        <f t="shared" si="13"/>
        <v>1036.58</v>
      </c>
      <c r="G104" s="19">
        <f t="shared" si="13"/>
        <v>1289.19</v>
      </c>
      <c r="H104" s="19">
        <f t="shared" si="13"/>
        <v>1505.74</v>
      </c>
      <c r="I104" s="19">
        <f t="shared" si="13"/>
        <v>1730.34</v>
      </c>
      <c r="J104" s="19">
        <f t="shared" si="13"/>
        <v>1970.99</v>
      </c>
      <c r="K104" s="19">
        <f t="shared" ref="K104:M105" si="14">K22</f>
        <v>2219.6999999999998</v>
      </c>
      <c r="L104" s="19">
        <f t="shared" si="14"/>
        <v>2472.81</v>
      </c>
      <c r="M104" s="19">
        <f t="shared" si="14"/>
        <v>2906.19</v>
      </c>
      <c r="N104" s="3"/>
    </row>
    <row r="105" spans="1:14">
      <c r="A105" s="8">
        <v>2018</v>
      </c>
      <c r="B105" s="19">
        <f t="shared" si="12"/>
        <v>190.9</v>
      </c>
      <c r="C105" s="19">
        <f t="shared" si="12"/>
        <v>388.22</v>
      </c>
      <c r="D105" s="19">
        <f t="shared" si="12"/>
        <v>612.83000000000004</v>
      </c>
      <c r="E105" s="19">
        <f t="shared" ref="E105:J105" si="15">E23</f>
        <v>846.02</v>
      </c>
      <c r="F105" s="19">
        <f t="shared" si="15"/>
        <v>1091.02</v>
      </c>
      <c r="G105" s="19">
        <f t="shared" si="15"/>
        <v>1355.73</v>
      </c>
      <c r="H105" s="19">
        <f t="shared" si="15"/>
        <v>1581.05</v>
      </c>
      <c r="I105" s="19">
        <f t="shared" si="15"/>
        <v>1806.59</v>
      </c>
      <c r="J105" s="19">
        <f t="shared" si="15"/>
        <v>2032.01</v>
      </c>
      <c r="K105" s="19">
        <f t="shared" si="14"/>
        <v>2256.87</v>
      </c>
      <c r="L105" s="19">
        <f t="shared" si="14"/>
        <v>2493.14</v>
      </c>
      <c r="M105" s="19">
        <f t="shared" si="14"/>
        <v>2906.39</v>
      </c>
      <c r="N105" s="3"/>
    </row>
    <row r="106" spans="1:14">
      <c r="A106" s="8">
        <v>2019</v>
      </c>
      <c r="B106" s="19">
        <f t="shared" si="12"/>
        <v>191.23</v>
      </c>
      <c r="C106" s="19">
        <f t="shared" si="12"/>
        <v>388.83</v>
      </c>
      <c r="D106" s="11">
        <v>621.57000000000005</v>
      </c>
      <c r="E106" s="19">
        <f t="shared" ref="E106:M106" si="16">E24</f>
        <v>859.04</v>
      </c>
      <c r="F106" s="19">
        <f t="shared" si="16"/>
        <v>1109.9000000000001</v>
      </c>
      <c r="G106" s="19">
        <f t="shared" si="16"/>
        <v>1382.08</v>
      </c>
      <c r="H106" s="19">
        <f t="shared" si="16"/>
        <v>1639.74</v>
      </c>
      <c r="I106" s="19">
        <f t="shared" si="16"/>
        <v>1897.4</v>
      </c>
      <c r="J106" s="19">
        <f t="shared" si="16"/>
        <v>2155.19</v>
      </c>
      <c r="K106" s="19">
        <f>K24</f>
        <v>2413.4</v>
      </c>
      <c r="L106" s="19">
        <f>L24</f>
        <v>2671.61</v>
      </c>
      <c r="M106" s="19">
        <f t="shared" si="16"/>
        <v>2986.63</v>
      </c>
      <c r="N106" s="3"/>
    </row>
    <row r="107" spans="1:14">
      <c r="A107" s="8">
        <v>2020</v>
      </c>
      <c r="B107" s="19">
        <f t="shared" si="12"/>
        <v>191.38</v>
      </c>
      <c r="C107" s="19">
        <f t="shared" si="12"/>
        <v>388.36</v>
      </c>
      <c r="D107" s="19">
        <f t="shared" si="12"/>
        <v>575.32000000000005</v>
      </c>
      <c r="E107" s="19">
        <f t="shared" ref="E107:M107" si="17">E25</f>
        <v>737.48</v>
      </c>
      <c r="F107" s="19">
        <f t="shared" si="17"/>
        <v>974.37</v>
      </c>
      <c r="G107" s="19">
        <f t="shared" si="17"/>
        <v>1229.03</v>
      </c>
      <c r="H107" s="19">
        <f t="shared" si="17"/>
        <v>1507.99</v>
      </c>
      <c r="I107" s="19">
        <f t="shared" si="17"/>
        <v>1792.63</v>
      </c>
      <c r="J107" s="19">
        <f t="shared" si="17"/>
        <v>2079.5700000000002</v>
      </c>
      <c r="K107" s="19">
        <f>K25</f>
        <v>2365.41</v>
      </c>
      <c r="L107" s="19">
        <f>L25</f>
        <v>2633.86</v>
      </c>
      <c r="M107" s="19">
        <f t="shared" si="17"/>
        <v>2915.4</v>
      </c>
      <c r="N107" s="3"/>
    </row>
    <row r="108" spans="1:14">
      <c r="A108" s="8">
        <v>2021</v>
      </c>
      <c r="B108" s="19">
        <v>164.51</v>
      </c>
      <c r="C108" s="19">
        <v>338.62</v>
      </c>
      <c r="D108" s="19">
        <v>514.03</v>
      </c>
      <c r="E108" s="11">
        <v>680.31</v>
      </c>
      <c r="F108" s="19">
        <v>876.8</v>
      </c>
      <c r="G108" s="23">
        <v>1171.68</v>
      </c>
      <c r="H108" s="23">
        <v>1451.56</v>
      </c>
      <c r="I108" s="23">
        <v>1740.09</v>
      </c>
      <c r="J108" s="19">
        <v>2086.4499999999998</v>
      </c>
      <c r="K108" s="23">
        <v>2444.4</v>
      </c>
      <c r="L108" s="23">
        <v>2765.7</v>
      </c>
      <c r="M108" s="23">
        <v>3091.21</v>
      </c>
    </row>
    <row r="109" spans="1:14">
      <c r="A109" s="8">
        <v>2022</v>
      </c>
      <c r="B109" s="19">
        <v>22.3</v>
      </c>
      <c r="C109" s="19">
        <v>46.9</v>
      </c>
      <c r="D109" s="19">
        <v>69.599999999999994</v>
      </c>
      <c r="E109" s="19">
        <v>112.3</v>
      </c>
      <c r="F109" s="19">
        <v>155.1</v>
      </c>
      <c r="G109" s="19">
        <v>198.3</v>
      </c>
      <c r="H109" s="19">
        <v>234.9</v>
      </c>
      <c r="I109" s="19">
        <v>271.39999999999998</v>
      </c>
      <c r="J109" s="19">
        <v>307.7</v>
      </c>
      <c r="K109" s="19">
        <v>342.7</v>
      </c>
      <c r="L109" s="19">
        <v>377.3</v>
      </c>
      <c r="M109" s="19">
        <v>414.8</v>
      </c>
    </row>
    <row r="110" spans="1:14">
      <c r="A110" s="8">
        <v>2023</v>
      </c>
      <c r="B110" s="19">
        <v>46.8</v>
      </c>
      <c r="C110" s="19">
        <v>72</v>
      </c>
      <c r="D110" s="19">
        <v>98.2</v>
      </c>
      <c r="E110" s="19">
        <v>124.6</v>
      </c>
      <c r="F110" s="19">
        <v>185.7</v>
      </c>
      <c r="G110" s="19">
        <v>247.7</v>
      </c>
      <c r="H110" s="19">
        <v>309.8</v>
      </c>
      <c r="I110" s="19">
        <v>373.7</v>
      </c>
      <c r="J110" s="19">
        <v>419.2</v>
      </c>
      <c r="K110" s="19">
        <v>465.4</v>
      </c>
      <c r="L110" s="19">
        <v>549.4</v>
      </c>
      <c r="M110" s="19">
        <v>631.6</v>
      </c>
    </row>
    <row r="111" spans="1:14">
      <c r="A111" s="8">
        <v>2024</v>
      </c>
      <c r="B111" s="19">
        <v>62.5</v>
      </c>
      <c r="C111" s="19">
        <v>124.1</v>
      </c>
      <c r="D111" s="19">
        <v>195.1</v>
      </c>
      <c r="E111" s="19"/>
      <c r="F111" s="19"/>
      <c r="G111" s="19"/>
      <c r="H111" s="19"/>
      <c r="I111" s="19"/>
      <c r="J111" s="19"/>
      <c r="K111" s="19"/>
      <c r="L111" s="19"/>
      <c r="M111" s="19"/>
    </row>
    <row r="112" spans="1:14" ht="30.6">
      <c r="A112" s="8" t="s">
        <v>30</v>
      </c>
      <c r="B112" s="10"/>
      <c r="C112" s="10"/>
      <c r="D112" s="10"/>
      <c r="E112" s="10"/>
      <c r="F112" s="17"/>
      <c r="G112" s="10"/>
      <c r="H112" s="10"/>
      <c r="I112" s="10"/>
      <c r="J112" s="10"/>
      <c r="K112" s="10"/>
      <c r="L112" s="10"/>
      <c r="M112" s="10"/>
    </row>
    <row r="113" spans="1:13">
      <c r="A113" s="25">
        <v>2013</v>
      </c>
      <c r="B113" s="19"/>
      <c r="C113" s="10"/>
      <c r="D113" s="10"/>
      <c r="E113" s="10"/>
      <c r="F113" s="10"/>
      <c r="G113" s="10"/>
      <c r="H113" s="10"/>
      <c r="I113" s="10"/>
      <c r="J113" s="10"/>
      <c r="K113" s="10"/>
      <c r="L113" s="10"/>
      <c r="M113" s="10"/>
    </row>
    <row r="114" spans="1:13" ht="30.6">
      <c r="A114" s="26" t="s">
        <v>16</v>
      </c>
      <c r="B114" s="10">
        <v>67318.2</v>
      </c>
      <c r="C114" s="10">
        <v>133582.39999999999</v>
      </c>
      <c r="D114" s="10">
        <v>198696.2</v>
      </c>
      <c r="E114" s="10">
        <v>266415.5</v>
      </c>
      <c r="F114" s="10">
        <v>336556.5</v>
      </c>
      <c r="G114" s="10">
        <v>410415.9</v>
      </c>
      <c r="H114" s="10">
        <v>485305.1</v>
      </c>
      <c r="I114" s="10">
        <v>559433.30000000005</v>
      </c>
      <c r="J114" s="10">
        <v>636125.30000000005</v>
      </c>
      <c r="K114" s="10">
        <v>713497.8</v>
      </c>
      <c r="L114" s="10">
        <v>791168.1</v>
      </c>
      <c r="M114" s="10">
        <v>864519</v>
      </c>
    </row>
    <row r="115" spans="1:13">
      <c r="A115" s="26" t="s">
        <v>17</v>
      </c>
    </row>
    <row r="116" spans="1:13">
      <c r="A116" s="27" t="s">
        <v>18</v>
      </c>
      <c r="B116" s="19">
        <v>52741.3</v>
      </c>
      <c r="C116" s="10">
        <v>103676</v>
      </c>
      <c r="D116" s="10">
        <v>157817.9</v>
      </c>
      <c r="E116" s="10">
        <v>210192.3</v>
      </c>
      <c r="F116" s="10">
        <v>263550.8</v>
      </c>
      <c r="G116" s="10">
        <v>320627.90000000002</v>
      </c>
      <c r="H116" s="10">
        <v>378734.7</v>
      </c>
      <c r="I116" s="10">
        <v>436080.5</v>
      </c>
      <c r="J116" s="10">
        <v>494526</v>
      </c>
      <c r="K116" s="10">
        <v>555101.19999999995</v>
      </c>
      <c r="L116" s="10">
        <v>614520</v>
      </c>
      <c r="M116" s="10">
        <v>671800.5</v>
      </c>
    </row>
    <row r="117" spans="1:13">
      <c r="A117" s="27" t="s">
        <v>19</v>
      </c>
      <c r="B117" s="19" t="s">
        <v>2</v>
      </c>
      <c r="C117" s="10">
        <v>1.3</v>
      </c>
      <c r="D117" s="10">
        <v>7.3</v>
      </c>
      <c r="E117" s="10">
        <v>24</v>
      </c>
      <c r="F117" s="10">
        <v>24</v>
      </c>
      <c r="G117" s="10">
        <v>24</v>
      </c>
      <c r="H117" s="10">
        <v>24</v>
      </c>
      <c r="I117" s="10">
        <v>24</v>
      </c>
      <c r="J117" s="10">
        <v>24</v>
      </c>
      <c r="K117" s="10">
        <v>24</v>
      </c>
      <c r="L117" s="10">
        <v>24</v>
      </c>
      <c r="M117" s="10">
        <v>24</v>
      </c>
    </row>
    <row r="118" spans="1:13">
      <c r="A118" s="27" t="s">
        <v>20</v>
      </c>
      <c r="B118" s="19">
        <v>14576.9</v>
      </c>
      <c r="C118" s="10">
        <v>29905.1</v>
      </c>
      <c r="D118" s="10">
        <v>40871</v>
      </c>
      <c r="E118" s="10">
        <v>56199.199999999997</v>
      </c>
      <c r="F118" s="10">
        <v>72981.7</v>
      </c>
      <c r="G118" s="10">
        <v>89764</v>
      </c>
      <c r="H118" s="10">
        <v>106546.4</v>
      </c>
      <c r="I118" s="10">
        <v>123328.8</v>
      </c>
      <c r="J118" s="10">
        <v>141575.29999999999</v>
      </c>
      <c r="K118" s="10">
        <v>158372.6</v>
      </c>
      <c r="L118" s="10">
        <v>176624.1</v>
      </c>
      <c r="M118" s="10">
        <v>192694.5</v>
      </c>
    </row>
    <row r="119" spans="1:13">
      <c r="A119" s="25">
        <v>2014</v>
      </c>
      <c r="B119" s="19"/>
      <c r="C119" s="10"/>
      <c r="D119" s="10"/>
      <c r="E119" s="10"/>
      <c r="F119" s="10"/>
      <c r="G119" s="10"/>
      <c r="H119" s="10"/>
      <c r="I119" s="10"/>
      <c r="J119" s="10"/>
      <c r="K119" s="10"/>
      <c r="L119" s="10"/>
      <c r="M119" s="10"/>
    </row>
    <row r="120" spans="1:13" ht="30.6">
      <c r="A120" s="26" t="s">
        <v>16</v>
      </c>
      <c r="B120" s="10">
        <v>69784.800000000003</v>
      </c>
      <c r="C120" s="10">
        <v>138453.1</v>
      </c>
      <c r="D120" s="10">
        <v>206243.6</v>
      </c>
      <c r="E120" s="10">
        <v>277075.90000000002</v>
      </c>
      <c r="F120" s="10">
        <v>349495.2</v>
      </c>
      <c r="G120" s="10">
        <v>425180.2</v>
      </c>
      <c r="H120" s="10">
        <v>499558.9</v>
      </c>
      <c r="I120" s="10">
        <v>576844.4</v>
      </c>
      <c r="J120" s="10">
        <v>653728.6</v>
      </c>
      <c r="K120" s="10">
        <v>732610.6</v>
      </c>
      <c r="L120" s="10">
        <v>809611.6</v>
      </c>
      <c r="M120" s="10">
        <v>883537.9</v>
      </c>
    </row>
    <row r="121" spans="1:13">
      <c r="A121" s="26" t="s">
        <v>17</v>
      </c>
      <c r="B121" s="19"/>
      <c r="C121" s="10"/>
      <c r="D121" s="10"/>
      <c r="E121" s="10"/>
      <c r="F121" s="10"/>
      <c r="G121" s="10"/>
      <c r="H121" s="10"/>
      <c r="I121" s="10"/>
      <c r="J121" s="10"/>
      <c r="K121" s="10"/>
      <c r="L121" s="10"/>
      <c r="M121" s="10"/>
    </row>
    <row r="122" spans="1:13">
      <c r="A122" s="27" t="s">
        <v>18</v>
      </c>
      <c r="B122" s="19">
        <v>49357.1</v>
      </c>
      <c r="C122" s="10">
        <v>100506</v>
      </c>
      <c r="D122" s="10">
        <v>154756.79999999999</v>
      </c>
      <c r="E122" s="10">
        <v>209360.7</v>
      </c>
      <c r="F122" s="10">
        <v>265550.3</v>
      </c>
      <c r="G122" s="10">
        <v>323086.59999999998</v>
      </c>
      <c r="H122" s="10">
        <v>379316.7</v>
      </c>
      <c r="I122" s="10">
        <v>437682.5</v>
      </c>
      <c r="J122" s="10">
        <v>497952.3</v>
      </c>
      <c r="K122" s="10">
        <v>558672.19999999995</v>
      </c>
      <c r="L122" s="10">
        <v>617898.6</v>
      </c>
      <c r="M122" s="10">
        <v>675968.4</v>
      </c>
    </row>
    <row r="123" spans="1:13">
      <c r="A123" s="27" t="s">
        <v>20</v>
      </c>
      <c r="B123" s="19">
        <v>20427.7</v>
      </c>
      <c r="C123" s="10">
        <v>37947.1</v>
      </c>
      <c r="D123" s="10">
        <v>51486.8</v>
      </c>
      <c r="E123" s="10">
        <v>67715.199999999997</v>
      </c>
      <c r="F123" s="10">
        <v>83944.9</v>
      </c>
      <c r="G123" s="10">
        <v>102093.6</v>
      </c>
      <c r="H123" s="10">
        <v>120242.3</v>
      </c>
      <c r="I123" s="10">
        <v>139161.9</v>
      </c>
      <c r="J123" s="10">
        <v>155776.29999999999</v>
      </c>
      <c r="K123" s="10">
        <v>173938.4</v>
      </c>
      <c r="L123" s="10">
        <v>191713</v>
      </c>
      <c r="M123" s="10">
        <v>207569.5</v>
      </c>
    </row>
    <row r="124" spans="1:13">
      <c r="A124" s="25">
        <v>2015</v>
      </c>
      <c r="B124" s="19"/>
      <c r="C124" s="10"/>
      <c r="D124" s="10"/>
      <c r="E124" s="10"/>
      <c r="F124" s="10"/>
      <c r="G124" s="10"/>
      <c r="H124" s="10"/>
      <c r="I124" s="10"/>
      <c r="J124" s="10"/>
      <c r="K124" s="10"/>
      <c r="L124" s="10"/>
      <c r="M124" s="10"/>
    </row>
    <row r="125" spans="1:13" ht="30.6">
      <c r="A125" s="26" t="s">
        <v>16</v>
      </c>
      <c r="B125" s="10">
        <v>70378.5</v>
      </c>
      <c r="C125" s="10">
        <v>140122</v>
      </c>
      <c r="D125" s="10">
        <v>211560.4</v>
      </c>
      <c r="E125" s="10">
        <v>284488.7</v>
      </c>
      <c r="F125" s="10">
        <v>361566.8</v>
      </c>
      <c r="G125" s="10">
        <v>438163.5</v>
      </c>
      <c r="H125" s="10">
        <v>515414.6</v>
      </c>
      <c r="I125" s="10">
        <v>596004.4</v>
      </c>
      <c r="J125" s="10">
        <v>684805.9</v>
      </c>
      <c r="K125" s="10">
        <v>774139.8</v>
      </c>
      <c r="L125" s="10">
        <v>850153.2</v>
      </c>
      <c r="M125" s="10">
        <v>929477.8</v>
      </c>
    </row>
    <row r="126" spans="1:13">
      <c r="A126" s="26" t="s">
        <v>17</v>
      </c>
      <c r="B126" s="19"/>
      <c r="C126" s="10"/>
      <c r="D126" s="10"/>
      <c r="E126" s="10"/>
      <c r="F126" s="10"/>
      <c r="G126" s="10"/>
      <c r="H126" s="10"/>
      <c r="I126" s="10"/>
      <c r="J126" s="10"/>
      <c r="K126" s="10"/>
      <c r="L126" s="10"/>
      <c r="M126" s="10"/>
    </row>
    <row r="127" spans="1:13">
      <c r="A127" s="27" t="s">
        <v>18</v>
      </c>
      <c r="B127" s="19">
        <v>56183.1</v>
      </c>
      <c r="C127" s="10">
        <v>111307</v>
      </c>
      <c r="D127" s="10">
        <v>168123.8</v>
      </c>
      <c r="E127" s="10">
        <v>223874</v>
      </c>
      <c r="F127" s="10">
        <v>283762.59999999998</v>
      </c>
      <c r="G127" s="10">
        <v>343596.7</v>
      </c>
      <c r="H127" s="10">
        <v>402800.6</v>
      </c>
      <c r="I127" s="10">
        <v>464914.8</v>
      </c>
      <c r="J127" s="10">
        <v>536959.80000000005</v>
      </c>
      <c r="K127" s="10">
        <v>608239.5</v>
      </c>
      <c r="L127" s="10">
        <v>667058</v>
      </c>
      <c r="M127" s="10">
        <v>728325.9</v>
      </c>
    </row>
    <row r="128" spans="1:13">
      <c r="A128" s="27" t="s">
        <v>20</v>
      </c>
      <c r="B128" s="19">
        <v>14195.4</v>
      </c>
      <c r="C128" s="10">
        <v>28815</v>
      </c>
      <c r="D128" s="10">
        <v>43436.6</v>
      </c>
      <c r="E128" s="10">
        <v>60614.7</v>
      </c>
      <c r="F128" s="10">
        <v>77804.2</v>
      </c>
      <c r="G128" s="10">
        <v>94566.8</v>
      </c>
      <c r="H128" s="10">
        <v>112614</v>
      </c>
      <c r="I128" s="10">
        <v>131089.60000000001</v>
      </c>
      <c r="J128" s="10">
        <v>147846.1</v>
      </c>
      <c r="K128" s="10">
        <v>165900.29999999999</v>
      </c>
      <c r="L128" s="10">
        <v>183095.2</v>
      </c>
      <c r="M128" s="10">
        <v>201151.9</v>
      </c>
    </row>
    <row r="129" spans="1:13">
      <c r="A129" s="25">
        <v>2016</v>
      </c>
    </row>
    <row r="130" spans="1:13" ht="30.6">
      <c r="A130" s="26" t="s">
        <v>16</v>
      </c>
      <c r="B130" s="10">
        <v>73418.3</v>
      </c>
      <c r="C130" s="10">
        <v>145691.9</v>
      </c>
      <c r="D130" s="10">
        <v>220059.5</v>
      </c>
      <c r="E130" s="10">
        <v>295947.5</v>
      </c>
      <c r="F130" s="10">
        <v>375775.6</v>
      </c>
      <c r="G130" s="10">
        <v>454593.8</v>
      </c>
      <c r="H130" s="10">
        <v>536056.80000000005</v>
      </c>
      <c r="I130" s="10">
        <v>620874.6</v>
      </c>
      <c r="J130" s="10">
        <v>713210</v>
      </c>
      <c r="K130" s="10">
        <v>803595.9</v>
      </c>
      <c r="L130" s="10">
        <v>879995.9</v>
      </c>
      <c r="M130" s="10">
        <v>957397.3</v>
      </c>
    </row>
    <row r="131" spans="1:13">
      <c r="A131" s="26" t="s">
        <v>17</v>
      </c>
      <c r="B131" s="19"/>
      <c r="C131" s="10"/>
      <c r="D131" s="10"/>
      <c r="E131" s="10"/>
      <c r="F131" s="10"/>
      <c r="G131" s="10"/>
      <c r="H131" s="10"/>
      <c r="I131" s="10"/>
      <c r="J131" s="10"/>
      <c r="K131" s="10"/>
      <c r="L131" s="10"/>
      <c r="M131" s="10"/>
    </row>
    <row r="132" spans="1:13">
      <c r="A132" s="27" t="s">
        <v>18</v>
      </c>
      <c r="B132" s="19">
        <v>54448</v>
      </c>
      <c r="C132" s="10">
        <v>109174.9</v>
      </c>
      <c r="D132" s="10">
        <v>165956.1</v>
      </c>
      <c r="E132" s="10">
        <v>223482.7</v>
      </c>
      <c r="F132" s="10">
        <v>283710.5</v>
      </c>
      <c r="G132" s="10">
        <v>345663.7</v>
      </c>
      <c r="H132" s="10">
        <v>404722.9</v>
      </c>
      <c r="I132" s="10">
        <v>475293.2</v>
      </c>
      <c r="J132" s="10">
        <v>546561.6</v>
      </c>
      <c r="K132" s="10">
        <v>616400.19999999995</v>
      </c>
      <c r="L132" s="10">
        <v>675488.5</v>
      </c>
      <c r="M132" s="10">
        <v>735578.2</v>
      </c>
    </row>
    <row r="133" spans="1:13">
      <c r="A133" s="27" t="s">
        <v>20</v>
      </c>
      <c r="B133" s="19">
        <v>18970.3</v>
      </c>
      <c r="C133" s="10">
        <v>36517</v>
      </c>
      <c r="D133" s="10">
        <v>54103.4</v>
      </c>
      <c r="E133" s="10">
        <v>72464.800000000003</v>
      </c>
      <c r="F133" s="10">
        <v>92065.1</v>
      </c>
      <c r="G133" s="10">
        <v>108930.1</v>
      </c>
      <c r="H133" s="10">
        <v>131333.9</v>
      </c>
      <c r="I133" s="10">
        <v>145581.4</v>
      </c>
      <c r="J133" s="10">
        <v>166648.4</v>
      </c>
      <c r="K133" s="10">
        <v>187195.7</v>
      </c>
      <c r="L133" s="10">
        <v>204507.4</v>
      </c>
      <c r="M133" s="10">
        <v>221819.1</v>
      </c>
    </row>
    <row r="134" spans="1:13">
      <c r="A134" s="25">
        <v>2017</v>
      </c>
    </row>
    <row r="135" spans="1:13" ht="30.6">
      <c r="A135" s="26" t="s">
        <v>16</v>
      </c>
      <c r="B135" s="16">
        <v>74487.11</v>
      </c>
      <c r="C135" s="16">
        <v>146563.39000000001</v>
      </c>
      <c r="D135" s="16">
        <v>220421.28</v>
      </c>
      <c r="E135" s="16">
        <v>295828.69</v>
      </c>
      <c r="F135" s="16">
        <v>375793.02</v>
      </c>
      <c r="G135" s="16">
        <v>454566.67</v>
      </c>
      <c r="H135" s="16">
        <v>536309.26</v>
      </c>
      <c r="I135" s="16">
        <f>SUM(I137:I138)</f>
        <v>621025.35</v>
      </c>
      <c r="J135" s="16">
        <f>SUM(J137:J138)</f>
        <v>713394.95</v>
      </c>
      <c r="K135" s="16">
        <f>SUM(K137:K138)</f>
        <v>803584.04</v>
      </c>
      <c r="L135" s="16">
        <f>SUM(L137:L138)</f>
        <v>880173.2</v>
      </c>
      <c r="M135" s="16">
        <f>SUM(M137:M138)</f>
        <v>957923.17</v>
      </c>
    </row>
    <row r="136" spans="1:13">
      <c r="A136" s="26" t="s">
        <v>17</v>
      </c>
      <c r="B136" s="19"/>
      <c r="C136" s="10"/>
      <c r="D136" s="10"/>
      <c r="E136" s="10"/>
      <c r="F136" s="10"/>
      <c r="G136" s="10"/>
      <c r="H136" s="10"/>
      <c r="I136" s="10"/>
      <c r="J136" s="10"/>
      <c r="K136" s="10"/>
      <c r="L136" s="10"/>
      <c r="M136" s="10"/>
    </row>
    <row r="137" spans="1:13">
      <c r="A137" s="27" t="s">
        <v>18</v>
      </c>
      <c r="B137" s="28">
        <v>57084.09</v>
      </c>
      <c r="C137" s="10">
        <v>113154.16</v>
      </c>
      <c r="D137" s="10">
        <v>170806.8</v>
      </c>
      <c r="E137" s="10">
        <v>229369.5</v>
      </c>
      <c r="F137" s="16">
        <v>290927.77</v>
      </c>
      <c r="G137" s="16">
        <v>351295.35</v>
      </c>
      <c r="H137" s="16">
        <v>407297.66</v>
      </c>
      <c r="I137" s="13">
        <v>464272.39</v>
      </c>
      <c r="J137" s="13">
        <v>543988.59</v>
      </c>
      <c r="K137" s="13">
        <v>609649.78</v>
      </c>
      <c r="L137" s="13">
        <v>675686.12</v>
      </c>
      <c r="M137" s="13">
        <v>740772.68</v>
      </c>
    </row>
    <row r="138" spans="1:13">
      <c r="A138" s="27" t="s">
        <v>20</v>
      </c>
      <c r="B138" s="19">
        <v>17403.02</v>
      </c>
      <c r="C138" s="10">
        <v>33409.230000000003</v>
      </c>
      <c r="D138" s="10">
        <v>49614.48</v>
      </c>
      <c r="E138" s="16">
        <v>66459.19</v>
      </c>
      <c r="F138" s="16">
        <v>84865.25</v>
      </c>
      <c r="G138" s="16">
        <v>103271.32</v>
      </c>
      <c r="H138" s="16">
        <v>129011.59</v>
      </c>
      <c r="I138" s="13">
        <v>156752.95999999999</v>
      </c>
      <c r="J138" s="13">
        <v>169406.36</v>
      </c>
      <c r="K138" s="13">
        <v>193934.26</v>
      </c>
      <c r="L138" s="13">
        <v>204487.08</v>
      </c>
      <c r="M138" s="13">
        <v>217150.49</v>
      </c>
    </row>
    <row r="139" spans="1:13">
      <c r="A139" s="25">
        <v>2018</v>
      </c>
    </row>
    <row r="140" spans="1:13" ht="30.6">
      <c r="A140" s="26" t="s">
        <v>16</v>
      </c>
      <c r="B140" s="28">
        <v>75904.800000000003</v>
      </c>
      <c r="C140" s="28">
        <f t="shared" ref="C140:M140" si="18">SUM(C142:C143)</f>
        <v>149744.41999999998</v>
      </c>
      <c r="D140" s="28">
        <f t="shared" si="18"/>
        <v>225534.93</v>
      </c>
      <c r="E140" s="28">
        <f t="shared" si="18"/>
        <v>302081.98</v>
      </c>
      <c r="F140" s="28">
        <f t="shared" si="18"/>
        <v>382806.62</v>
      </c>
      <c r="G140" s="28">
        <f t="shared" si="18"/>
        <v>463690.70999999996</v>
      </c>
      <c r="H140" s="28">
        <f t="shared" si="18"/>
        <v>547243.58000000007</v>
      </c>
      <c r="I140" s="28">
        <f t="shared" si="18"/>
        <v>634258.47</v>
      </c>
      <c r="J140" s="28">
        <f t="shared" si="18"/>
        <v>724985.82</v>
      </c>
      <c r="K140" s="28">
        <f t="shared" si="18"/>
        <v>816428.34000000008</v>
      </c>
      <c r="L140" s="28">
        <f t="shared" si="18"/>
        <v>905920.84999999986</v>
      </c>
      <c r="M140" s="28">
        <f t="shared" si="18"/>
        <v>987368.22</v>
      </c>
    </row>
    <row r="141" spans="1:13">
      <c r="A141" s="26" t="s">
        <v>17</v>
      </c>
      <c r="B141" s="19"/>
      <c r="C141" s="10"/>
      <c r="D141" s="10"/>
      <c r="F141" s="10"/>
      <c r="G141" s="10"/>
      <c r="H141" s="10"/>
      <c r="I141" s="10"/>
      <c r="J141" s="10"/>
      <c r="K141" s="10"/>
      <c r="L141" s="10"/>
      <c r="M141" s="13"/>
    </row>
    <row r="142" spans="1:13">
      <c r="A142" s="27" t="s">
        <v>18</v>
      </c>
      <c r="B142" s="13">
        <v>59638.19</v>
      </c>
      <c r="C142" s="13">
        <v>113724.98</v>
      </c>
      <c r="D142" s="29">
        <v>170240.3</v>
      </c>
      <c r="E142" s="29">
        <v>230535.98</v>
      </c>
      <c r="F142" s="29">
        <v>275779.53000000003</v>
      </c>
      <c r="G142" s="29">
        <v>326251.49</v>
      </c>
      <c r="H142" s="29">
        <v>374323.27</v>
      </c>
      <c r="I142" s="29">
        <v>425857.07</v>
      </c>
      <c r="J142" s="29">
        <v>481127.1</v>
      </c>
      <c r="K142" s="29">
        <v>537112.30000000005</v>
      </c>
      <c r="L142" s="29">
        <v>592882.93999999994</v>
      </c>
      <c r="M142" s="29">
        <v>643965.18000000005</v>
      </c>
    </row>
    <row r="143" spans="1:13">
      <c r="A143" s="27" t="s">
        <v>20</v>
      </c>
      <c r="B143" s="13">
        <v>12663.4</v>
      </c>
      <c r="C143" s="13">
        <v>36019.440000000002</v>
      </c>
      <c r="D143" s="13">
        <v>55294.63</v>
      </c>
      <c r="E143" s="13">
        <v>71546</v>
      </c>
      <c r="F143" s="13">
        <v>107027.09</v>
      </c>
      <c r="G143" s="29">
        <v>137439.22</v>
      </c>
      <c r="H143" s="29">
        <v>172920.31</v>
      </c>
      <c r="I143" s="29">
        <v>208401.4</v>
      </c>
      <c r="J143" s="29">
        <v>243858.72</v>
      </c>
      <c r="K143" s="29">
        <v>279316.03999999998</v>
      </c>
      <c r="L143" s="29">
        <v>313037.90999999997</v>
      </c>
      <c r="M143" s="29">
        <v>343403.04</v>
      </c>
    </row>
    <row r="144" spans="1:13">
      <c r="A144" s="25">
        <v>2019</v>
      </c>
    </row>
    <row r="145" spans="1:13" ht="30.6">
      <c r="A145" s="26" t="s">
        <v>16</v>
      </c>
      <c r="B145" s="13">
        <v>76757.61</v>
      </c>
      <c r="C145" s="16">
        <f>SUM(C147:C148)</f>
        <v>153519.28</v>
      </c>
      <c r="D145" s="16">
        <f>SUM(D147:D148)</f>
        <v>231947.25</v>
      </c>
      <c r="E145" s="13">
        <v>311289.53999999998</v>
      </c>
      <c r="F145" s="16">
        <f>SUM(F147:F148)</f>
        <v>400796.56999999995</v>
      </c>
      <c r="G145" s="16">
        <f>SUM(G147:G148)</f>
        <v>490144.98</v>
      </c>
      <c r="H145" s="16">
        <f>SUM(H147:H148)</f>
        <v>576707.34</v>
      </c>
      <c r="I145" s="16">
        <f>SUM(I147:I148)</f>
        <v>669122.12</v>
      </c>
      <c r="J145" s="16">
        <v>764065.27</v>
      </c>
      <c r="K145" s="16">
        <f>SUM(K147:K148)</f>
        <v>861674.40999999992</v>
      </c>
      <c r="L145" s="16">
        <f>SUM(L147:L148)</f>
        <v>958679.59000000008</v>
      </c>
      <c r="M145" s="16">
        <f>SUM(M147:M148)</f>
        <v>1056276.8600000001</v>
      </c>
    </row>
    <row r="146" spans="1:13">
      <c r="A146" s="26" t="s">
        <v>17</v>
      </c>
      <c r="B146" s="19"/>
      <c r="C146" s="13"/>
      <c r="D146" s="13"/>
      <c r="F146" s="13"/>
      <c r="G146" s="13"/>
      <c r="H146" s="13"/>
      <c r="I146" s="13"/>
      <c r="J146" s="13"/>
      <c r="K146" s="13"/>
      <c r="L146" s="13"/>
      <c r="M146" s="13"/>
    </row>
    <row r="147" spans="1:13">
      <c r="A147" s="27" t="s">
        <v>18</v>
      </c>
      <c r="B147" s="13" t="s">
        <v>0</v>
      </c>
      <c r="C147" s="30">
        <v>103142.93</v>
      </c>
      <c r="D147" s="30">
        <v>159079.53</v>
      </c>
      <c r="E147" s="30">
        <v>218142.3</v>
      </c>
      <c r="F147" s="30">
        <v>277273.71999999997</v>
      </c>
      <c r="G147" s="30">
        <v>336283.38</v>
      </c>
      <c r="H147" s="31">
        <v>392502.94</v>
      </c>
      <c r="I147" s="31">
        <v>451539.06</v>
      </c>
      <c r="J147" s="31">
        <v>510432.99</v>
      </c>
      <c r="K147" s="31">
        <v>570188.99</v>
      </c>
      <c r="L147" s="31">
        <v>629344.63</v>
      </c>
      <c r="M147" s="31">
        <v>689095.06</v>
      </c>
    </row>
    <row r="148" spans="1:13" ht="13.5" customHeight="1">
      <c r="A148" s="27" t="s">
        <v>20</v>
      </c>
      <c r="B148" s="32" t="s">
        <v>0</v>
      </c>
      <c r="C148" s="30">
        <v>50376.35</v>
      </c>
      <c r="D148" s="30">
        <v>72867.72</v>
      </c>
      <c r="E148" s="30">
        <v>93147.23</v>
      </c>
      <c r="F148" s="30">
        <v>123522.85</v>
      </c>
      <c r="G148" s="30">
        <v>153861.6</v>
      </c>
      <c r="H148" s="31">
        <v>184204.4</v>
      </c>
      <c r="I148" s="31">
        <v>217583.06</v>
      </c>
      <c r="J148" s="31">
        <v>253632.29</v>
      </c>
      <c r="K148" s="31">
        <v>291485.42</v>
      </c>
      <c r="L148" s="31">
        <v>329334.96000000002</v>
      </c>
      <c r="M148" s="31">
        <v>367181.8</v>
      </c>
    </row>
    <row r="149" spans="1:13" ht="15" customHeight="1">
      <c r="A149" s="8">
        <v>2020</v>
      </c>
    </row>
    <row r="150" spans="1:13" ht="30.6">
      <c r="A150" s="26" t="s">
        <v>16</v>
      </c>
      <c r="B150" s="28">
        <v>76855.22</v>
      </c>
      <c r="C150" s="28">
        <f>SUM(C152:C153)</f>
        <v>153548.38</v>
      </c>
      <c r="D150" s="28">
        <f>SUM(D152:D153)</f>
        <v>227672.3</v>
      </c>
      <c r="E150" s="28">
        <f>SUM(E152:E153)</f>
        <v>242822.95</v>
      </c>
      <c r="F150" s="28">
        <f>SUM(F152:F153)</f>
        <v>261027.22999999998</v>
      </c>
      <c r="G150" s="13">
        <v>290558.15999999997</v>
      </c>
      <c r="H150" s="28">
        <f t="shared" ref="H150:M150" si="19">SUM(H152:H153)</f>
        <v>315530.61</v>
      </c>
      <c r="I150" s="28">
        <f t="shared" si="19"/>
        <v>340797.55000000005</v>
      </c>
      <c r="J150" s="28">
        <f t="shared" si="19"/>
        <v>367498.27</v>
      </c>
      <c r="K150" s="28">
        <f t="shared" si="19"/>
        <v>394477.37</v>
      </c>
      <c r="L150" s="28">
        <f t="shared" si="19"/>
        <v>421462.49</v>
      </c>
      <c r="M150" s="28">
        <f t="shared" si="19"/>
        <v>449054.08999999997</v>
      </c>
    </row>
    <row r="151" spans="1:13">
      <c r="A151" s="26" t="s">
        <v>17</v>
      </c>
      <c r="B151" s="13"/>
      <c r="C151" s="13"/>
      <c r="D151" s="13"/>
      <c r="E151" s="13"/>
      <c r="F151" s="13"/>
      <c r="H151" s="13"/>
      <c r="I151" s="3"/>
      <c r="J151" s="13"/>
      <c r="K151" s="13"/>
      <c r="L151" s="13"/>
      <c r="M151" s="13"/>
    </row>
    <row r="152" spans="1:13">
      <c r="A152" s="27" t="s">
        <v>18</v>
      </c>
      <c r="B152" s="31">
        <v>39384.97</v>
      </c>
      <c r="C152" s="31">
        <v>78606.69</v>
      </c>
      <c r="D152" s="13">
        <v>115259.23</v>
      </c>
      <c r="E152" s="13">
        <v>121041.38</v>
      </c>
      <c r="F152" s="13">
        <v>126129.2</v>
      </c>
      <c r="G152" s="13">
        <v>133362.07</v>
      </c>
      <c r="H152" s="13">
        <v>136036.01</v>
      </c>
      <c r="I152" s="13">
        <v>139005.85</v>
      </c>
      <c r="J152" s="13">
        <v>143409.47</v>
      </c>
      <c r="K152" s="13">
        <v>148091.47</v>
      </c>
      <c r="L152" s="13">
        <v>152779.49</v>
      </c>
      <c r="M152" s="13">
        <v>158073.98000000001</v>
      </c>
    </row>
    <row r="153" spans="1:13">
      <c r="A153" s="27" t="s">
        <v>20</v>
      </c>
      <c r="B153" s="31">
        <v>37470.239999999998</v>
      </c>
      <c r="C153" s="31">
        <v>74941.69</v>
      </c>
      <c r="D153" s="31">
        <v>112413.07</v>
      </c>
      <c r="E153" s="31">
        <v>121781.57</v>
      </c>
      <c r="F153" s="31">
        <v>134898.03</v>
      </c>
      <c r="G153" s="31">
        <v>157196.07999999999</v>
      </c>
      <c r="H153" s="31">
        <v>179494.6</v>
      </c>
      <c r="I153" s="31">
        <v>201791.7</v>
      </c>
      <c r="J153" s="31">
        <v>224088.8</v>
      </c>
      <c r="K153" s="31">
        <v>246385.9</v>
      </c>
      <c r="L153" s="31">
        <v>268683</v>
      </c>
      <c r="M153" s="31">
        <v>290980.11</v>
      </c>
    </row>
    <row r="154" spans="1:13" ht="15" customHeight="1">
      <c r="A154" s="8">
        <v>2021</v>
      </c>
    </row>
    <row r="155" spans="1:13" ht="30.6">
      <c r="A155" s="26" t="s">
        <v>16</v>
      </c>
      <c r="B155" s="28">
        <f t="shared" ref="B155:M155" si="20">SUM(B157:B158)</f>
        <v>27431.269999999997</v>
      </c>
      <c r="C155" s="28">
        <f t="shared" si="20"/>
        <v>55101.159999999996</v>
      </c>
      <c r="D155" s="28">
        <f t="shared" si="20"/>
        <v>85950.13</v>
      </c>
      <c r="E155" s="28">
        <f t="shared" si="20"/>
        <v>119138.78</v>
      </c>
      <c r="F155" s="28">
        <f t="shared" si="20"/>
        <v>151977.19</v>
      </c>
      <c r="G155" s="28">
        <f t="shared" si="20"/>
        <v>186235.11000000002</v>
      </c>
      <c r="H155" s="28">
        <f t="shared" si="20"/>
        <v>220778.15</v>
      </c>
      <c r="I155" s="28">
        <f t="shared" si="20"/>
        <v>261048.59000000003</v>
      </c>
      <c r="J155" s="28">
        <f t="shared" si="20"/>
        <v>304833.18</v>
      </c>
      <c r="K155" s="28">
        <f t="shared" si="20"/>
        <v>350703.31999999995</v>
      </c>
      <c r="L155" s="28">
        <f t="shared" si="20"/>
        <v>399873.65</v>
      </c>
      <c r="M155" s="28">
        <f t="shared" si="20"/>
        <v>451261.38</v>
      </c>
    </row>
    <row r="156" spans="1:13">
      <c r="A156" s="26" t="s">
        <v>17</v>
      </c>
      <c r="B156" s="13"/>
      <c r="C156" s="13"/>
      <c r="D156" s="13"/>
      <c r="E156" s="13"/>
      <c r="F156" s="33"/>
      <c r="G156" s="33"/>
      <c r="H156" s="33"/>
      <c r="I156" s="33"/>
      <c r="J156" s="10"/>
      <c r="K156" s="33"/>
      <c r="L156" s="33"/>
      <c r="M156" s="33"/>
    </row>
    <row r="157" spans="1:13">
      <c r="A157" s="27" t="s">
        <v>18</v>
      </c>
      <c r="B157" s="13">
        <v>5134.17</v>
      </c>
      <c r="C157" s="13">
        <v>10506.96</v>
      </c>
      <c r="D157" s="13">
        <v>16606.150000000001</v>
      </c>
      <c r="E157" s="13">
        <v>25045.02</v>
      </c>
      <c r="F157" s="33">
        <v>33133.64</v>
      </c>
      <c r="G157" s="33">
        <v>42394.29</v>
      </c>
      <c r="H157" s="33">
        <v>50690.18</v>
      </c>
      <c r="I157" s="33">
        <v>59464.05</v>
      </c>
      <c r="J157" s="10">
        <v>70177.240000000005</v>
      </c>
      <c r="K157" s="33">
        <v>81322.41</v>
      </c>
      <c r="L157" s="33">
        <v>92295.27</v>
      </c>
      <c r="M157" s="33">
        <v>103575.66</v>
      </c>
    </row>
    <row r="158" spans="1:13">
      <c r="A158" s="27" t="s">
        <v>20</v>
      </c>
      <c r="B158" s="31">
        <v>22297.1</v>
      </c>
      <c r="C158" s="31">
        <v>44594.2</v>
      </c>
      <c r="D158" s="31">
        <v>69343.98</v>
      </c>
      <c r="E158" s="31">
        <v>94093.759999999995</v>
      </c>
      <c r="F158" s="33">
        <v>118843.55</v>
      </c>
      <c r="G158" s="33">
        <v>143840.82</v>
      </c>
      <c r="H158" s="33">
        <v>170087.97</v>
      </c>
      <c r="I158" s="33">
        <v>201584.54</v>
      </c>
      <c r="J158" s="10">
        <v>234655.94</v>
      </c>
      <c r="K158" s="33">
        <v>269380.90999999997</v>
      </c>
      <c r="L158" s="33">
        <v>307578.38</v>
      </c>
      <c r="M158" s="33">
        <v>347685.72</v>
      </c>
    </row>
    <row r="159" spans="1:13" ht="15" customHeight="1">
      <c r="A159" s="25">
        <v>2022</v>
      </c>
    </row>
    <row r="160" spans="1:13" ht="30.6">
      <c r="A160" s="26" t="s">
        <v>16</v>
      </c>
      <c r="B160" s="19">
        <v>3157.2</v>
      </c>
      <c r="C160" s="19">
        <v>7341.6</v>
      </c>
      <c r="D160" s="19">
        <v>11593.9</v>
      </c>
      <c r="E160" s="19">
        <v>16297.1</v>
      </c>
      <c r="F160" s="19">
        <v>20746</v>
      </c>
      <c r="G160" s="19">
        <v>24454</v>
      </c>
      <c r="H160" s="19">
        <v>27828.1</v>
      </c>
      <c r="I160" s="19">
        <v>31492.400000000001</v>
      </c>
      <c r="J160" s="19">
        <v>35966.9</v>
      </c>
      <c r="K160" s="19">
        <v>40295.800000000003</v>
      </c>
      <c r="L160" s="19">
        <v>44776.7</v>
      </c>
      <c r="M160" s="19">
        <f>SUM(M162:M163)</f>
        <v>477909.5</v>
      </c>
    </row>
    <row r="161" spans="1:13">
      <c r="A161" s="26" t="s">
        <v>17</v>
      </c>
      <c r="B161" s="19"/>
      <c r="C161" s="19"/>
      <c r="D161" s="19"/>
      <c r="E161" s="19"/>
      <c r="F161" s="19"/>
      <c r="G161" s="19"/>
      <c r="H161" s="10"/>
      <c r="I161" s="10"/>
      <c r="J161" s="10"/>
      <c r="K161" s="19"/>
      <c r="L161" s="10"/>
      <c r="M161" s="19"/>
    </row>
    <row r="162" spans="1:13">
      <c r="A162" s="27" t="s">
        <v>18</v>
      </c>
      <c r="B162" s="19">
        <v>3044.3</v>
      </c>
      <c r="C162" s="19">
        <v>7116.8</v>
      </c>
      <c r="D162" s="19">
        <v>11257.1</v>
      </c>
      <c r="E162" s="19">
        <v>15886.1</v>
      </c>
      <c r="F162" s="19">
        <v>20260.599999999999</v>
      </c>
      <c r="G162" s="19">
        <v>23894.3</v>
      </c>
      <c r="H162" s="19">
        <v>27186.9</v>
      </c>
      <c r="I162" s="10">
        <v>30769.599999999999</v>
      </c>
      <c r="J162" s="10">
        <v>35162.5</v>
      </c>
      <c r="K162" s="10">
        <v>39401.9</v>
      </c>
      <c r="L162" s="10">
        <v>43793.3</v>
      </c>
      <c r="M162" s="19">
        <v>93747.1</v>
      </c>
    </row>
    <row r="163" spans="1:13">
      <c r="A163" s="27" t="s">
        <v>20</v>
      </c>
      <c r="B163" s="19">
        <v>112.9</v>
      </c>
      <c r="C163" s="19">
        <v>224.8</v>
      </c>
      <c r="D163" s="19">
        <v>336.8</v>
      </c>
      <c r="E163" s="19">
        <v>411</v>
      </c>
      <c r="F163" s="19">
        <v>485.4</v>
      </c>
      <c r="G163" s="19">
        <v>559.70000000000005</v>
      </c>
      <c r="H163" s="19">
        <v>641.20000000000005</v>
      </c>
      <c r="I163" s="10">
        <v>722.8</v>
      </c>
      <c r="J163" s="10">
        <v>804.4</v>
      </c>
      <c r="K163" s="10">
        <v>893.9</v>
      </c>
      <c r="L163" s="10">
        <v>983.4</v>
      </c>
      <c r="M163" s="19">
        <v>384162.4</v>
      </c>
    </row>
    <row r="164" spans="1:13">
      <c r="A164" s="34">
        <v>2023</v>
      </c>
    </row>
    <row r="165" spans="1:13" ht="30.6">
      <c r="A165" s="26" t="s">
        <v>16</v>
      </c>
      <c r="B165" s="19">
        <f>SUM(B167:B168)</f>
        <v>4313.5</v>
      </c>
      <c r="C165" s="19">
        <f>SUM(C167:C168)</f>
        <v>8992.3000000000011</v>
      </c>
      <c r="D165" s="19">
        <f>SUM(D167:D168)</f>
        <v>14024.800000000001</v>
      </c>
      <c r="E165" s="19">
        <f>SUM(E167:E168)</f>
        <v>18992</v>
      </c>
      <c r="F165" s="19">
        <v>24179.7</v>
      </c>
      <c r="G165" s="19">
        <v>28672.799999999999</v>
      </c>
      <c r="H165" s="19">
        <v>32817.300000000003</v>
      </c>
      <c r="I165" s="10">
        <v>37346.400000000001</v>
      </c>
      <c r="J165" s="10">
        <v>42636.4</v>
      </c>
      <c r="K165" s="10">
        <v>48158.9</v>
      </c>
      <c r="L165" s="10">
        <v>53820.1</v>
      </c>
      <c r="M165" s="19">
        <v>58832.6</v>
      </c>
    </row>
    <row r="166" spans="1:13">
      <c r="A166" s="26" t="s">
        <v>17</v>
      </c>
      <c r="B166" s="19"/>
      <c r="C166" s="19"/>
      <c r="D166" s="19"/>
      <c r="E166" s="19"/>
      <c r="F166" s="19"/>
      <c r="G166" s="19"/>
      <c r="H166" s="19"/>
      <c r="I166" s="10"/>
      <c r="J166" s="10"/>
      <c r="K166" s="10"/>
      <c r="L166" s="10"/>
      <c r="M166" s="19"/>
    </row>
    <row r="167" spans="1:13">
      <c r="A167" s="27" t="s">
        <v>18</v>
      </c>
      <c r="B167" s="19">
        <v>4182.6000000000004</v>
      </c>
      <c r="C167" s="19">
        <v>8722.7000000000007</v>
      </c>
      <c r="D167" s="19">
        <v>13604.2</v>
      </c>
      <c r="E167" s="19">
        <v>18418.099999999999</v>
      </c>
      <c r="F167" s="19">
        <v>23501.5</v>
      </c>
      <c r="G167" s="19">
        <v>27902.3</v>
      </c>
      <c r="H167" s="19">
        <v>31952.2</v>
      </c>
      <c r="I167" s="10">
        <v>36385.699999999997</v>
      </c>
      <c r="J167" s="10">
        <v>41547.4</v>
      </c>
      <c r="K167" s="10">
        <v>46943.199999999997</v>
      </c>
      <c r="L167" s="10">
        <v>52743.7</v>
      </c>
      <c r="M167" s="19">
        <v>57336.4</v>
      </c>
    </row>
    <row r="168" spans="1:13">
      <c r="A168" s="27" t="s">
        <v>20</v>
      </c>
      <c r="B168" s="19">
        <v>130.9</v>
      </c>
      <c r="C168" s="19">
        <v>269.60000000000002</v>
      </c>
      <c r="D168" s="19">
        <v>420.6</v>
      </c>
      <c r="E168" s="19">
        <v>573.9</v>
      </c>
      <c r="F168" s="19">
        <v>678.2</v>
      </c>
      <c r="G168" s="19">
        <v>770.5</v>
      </c>
      <c r="H168" s="19">
        <v>865.1</v>
      </c>
      <c r="I168" s="10">
        <v>960.7</v>
      </c>
      <c r="J168" s="10">
        <v>1089.0999999999999</v>
      </c>
      <c r="K168" s="10">
        <v>1215.7</v>
      </c>
      <c r="L168" s="10">
        <v>1346.4</v>
      </c>
      <c r="M168" s="19">
        <v>1466.2</v>
      </c>
    </row>
    <row r="169" spans="1:13">
      <c r="A169" s="34">
        <v>2024</v>
      </c>
      <c r="B169" s="19"/>
      <c r="C169" s="19"/>
      <c r="D169" s="19"/>
      <c r="E169" s="19"/>
      <c r="F169" s="19"/>
      <c r="G169" s="19"/>
      <c r="H169" s="19"/>
      <c r="I169" s="10"/>
      <c r="J169" s="10"/>
      <c r="K169" s="10"/>
      <c r="L169" s="10"/>
      <c r="M169" s="19"/>
    </row>
    <row r="170" spans="1:13" ht="30.6">
      <c r="A170" s="26" t="s">
        <v>16</v>
      </c>
      <c r="B170" s="19">
        <v>4959.7</v>
      </c>
      <c r="C170" s="19">
        <v>10380.9</v>
      </c>
      <c r="D170" s="19">
        <v>15634.4</v>
      </c>
      <c r="E170" s="19"/>
      <c r="F170" s="19"/>
      <c r="G170" s="19"/>
      <c r="H170" s="19"/>
      <c r="I170" s="10"/>
      <c r="J170" s="10"/>
      <c r="K170" s="10"/>
      <c r="L170" s="10"/>
      <c r="M170" s="19"/>
    </row>
    <row r="171" spans="1:13">
      <c r="A171" s="26" t="s">
        <v>17</v>
      </c>
      <c r="B171" s="19"/>
      <c r="C171" s="19"/>
      <c r="D171" s="19"/>
      <c r="E171" s="19"/>
      <c r="F171" s="19"/>
      <c r="G171" s="19"/>
      <c r="H171" s="19"/>
      <c r="I171" s="10"/>
      <c r="J171" s="10"/>
      <c r="K171" s="10"/>
      <c r="L171" s="10"/>
      <c r="M171" s="19"/>
    </row>
    <row r="172" spans="1:13">
      <c r="A172" s="27" t="s">
        <v>18</v>
      </c>
      <c r="B172" s="19">
        <v>4873.7</v>
      </c>
      <c r="C172" s="19">
        <v>10182.1</v>
      </c>
      <c r="D172" s="19">
        <v>15307.7</v>
      </c>
      <c r="E172" s="19"/>
      <c r="F172" s="19"/>
      <c r="G172" s="19"/>
      <c r="H172" s="19"/>
      <c r="I172" s="10"/>
      <c r="J172" s="10"/>
      <c r="K172" s="10"/>
      <c r="L172" s="10"/>
      <c r="M172" s="19"/>
    </row>
    <row r="173" spans="1:13">
      <c r="A173" s="27" t="s">
        <v>20</v>
      </c>
      <c r="B173" s="19">
        <v>86</v>
      </c>
      <c r="C173" s="19">
        <v>198.8</v>
      </c>
      <c r="D173" s="19">
        <v>326.7</v>
      </c>
      <c r="E173" s="19"/>
      <c r="F173" s="19"/>
      <c r="G173" s="19"/>
      <c r="H173" s="19"/>
      <c r="I173" s="10"/>
      <c r="J173" s="10"/>
      <c r="K173" s="10"/>
      <c r="L173" s="10"/>
      <c r="M173" s="19"/>
    </row>
    <row r="174" spans="1:13" ht="32.25" customHeight="1">
      <c r="A174" s="8" t="s">
        <v>31</v>
      </c>
      <c r="B174" s="10"/>
      <c r="C174" s="10"/>
      <c r="D174" s="10"/>
      <c r="E174" s="10"/>
      <c r="F174" s="10"/>
      <c r="G174" s="10"/>
      <c r="H174" s="10"/>
      <c r="I174" s="10"/>
      <c r="J174" s="17"/>
      <c r="K174" s="10"/>
      <c r="L174" s="10"/>
      <c r="M174" s="10"/>
    </row>
    <row r="175" spans="1:13">
      <c r="A175" s="25">
        <v>2013</v>
      </c>
      <c r="B175" s="19"/>
      <c r="C175" s="10"/>
      <c r="D175" s="10"/>
      <c r="E175" s="10"/>
      <c r="F175" s="10"/>
      <c r="G175" s="10"/>
      <c r="H175" s="10"/>
      <c r="I175" s="10"/>
      <c r="J175" s="10"/>
      <c r="K175" s="10"/>
      <c r="L175" s="10"/>
      <c r="M175" s="10"/>
    </row>
    <row r="176" spans="1:13" ht="30.6">
      <c r="A176" s="26" t="s">
        <v>16</v>
      </c>
      <c r="B176" s="19">
        <v>463.8</v>
      </c>
      <c r="C176" s="10">
        <v>932.7</v>
      </c>
      <c r="D176" s="10">
        <v>1376.2</v>
      </c>
      <c r="E176" s="10">
        <v>1812.4</v>
      </c>
      <c r="F176" s="10">
        <v>2260.1</v>
      </c>
      <c r="G176" s="10">
        <v>2720.2</v>
      </c>
      <c r="H176" s="10">
        <v>3181</v>
      </c>
      <c r="I176" s="10">
        <v>3655.3</v>
      </c>
      <c r="J176" s="10">
        <v>4149.2</v>
      </c>
      <c r="K176" s="10">
        <v>4650.3999999999996</v>
      </c>
      <c r="L176" s="10">
        <v>5159</v>
      </c>
      <c r="M176" s="10">
        <v>5689.7</v>
      </c>
    </row>
    <row r="177" spans="1:13">
      <c r="A177" s="26" t="s">
        <v>17</v>
      </c>
    </row>
    <row r="178" spans="1:13">
      <c r="A178" s="27" t="s">
        <v>18</v>
      </c>
      <c r="B178" s="19">
        <v>363.2</v>
      </c>
      <c r="C178" s="10">
        <v>729.7</v>
      </c>
      <c r="D178" s="10">
        <v>1082.4000000000001</v>
      </c>
      <c r="E178" s="10">
        <v>1430.6</v>
      </c>
      <c r="F178" s="10">
        <v>1768.6</v>
      </c>
      <c r="G178" s="10">
        <v>2118.9</v>
      </c>
      <c r="H178" s="10">
        <v>2470.3000000000002</v>
      </c>
      <c r="I178" s="10">
        <v>2834.9</v>
      </c>
      <c r="J178" s="10">
        <v>3200.8</v>
      </c>
      <c r="K178" s="10">
        <v>3598.1</v>
      </c>
      <c r="L178" s="10">
        <v>3991.1</v>
      </c>
      <c r="M178" s="10">
        <v>4404.8</v>
      </c>
    </row>
    <row r="179" spans="1:13">
      <c r="A179" s="27" t="s">
        <v>19</v>
      </c>
      <c r="B179" s="19" t="s">
        <v>2</v>
      </c>
      <c r="C179" s="16">
        <v>0.01</v>
      </c>
      <c r="D179" s="16">
        <v>0.03</v>
      </c>
      <c r="E179" s="10">
        <v>0.1</v>
      </c>
      <c r="F179" s="10">
        <v>0.1</v>
      </c>
      <c r="G179" s="10">
        <v>0.1</v>
      </c>
      <c r="H179" s="10">
        <v>0.1</v>
      </c>
      <c r="I179" s="10">
        <v>0.1</v>
      </c>
      <c r="J179" s="10">
        <v>0.1</v>
      </c>
      <c r="K179" s="10">
        <v>0.1</v>
      </c>
      <c r="L179" s="10">
        <v>0.1</v>
      </c>
      <c r="M179" s="10">
        <v>0.1</v>
      </c>
    </row>
    <row r="180" spans="1:13">
      <c r="A180" s="27" t="s">
        <v>20</v>
      </c>
      <c r="B180" s="19">
        <v>100.6</v>
      </c>
      <c r="C180" s="10">
        <v>203</v>
      </c>
      <c r="D180" s="10">
        <v>293.8</v>
      </c>
      <c r="E180" s="10">
        <v>381.7</v>
      </c>
      <c r="F180" s="10">
        <v>491.4</v>
      </c>
      <c r="G180" s="10">
        <v>601.20000000000005</v>
      </c>
      <c r="H180" s="10">
        <v>710.6</v>
      </c>
      <c r="I180" s="10">
        <v>820.3</v>
      </c>
      <c r="J180" s="10">
        <v>948.3</v>
      </c>
      <c r="K180" s="10">
        <v>1052.2</v>
      </c>
      <c r="L180" s="10">
        <v>1167.8</v>
      </c>
      <c r="M180" s="10">
        <v>1284.8</v>
      </c>
    </row>
    <row r="181" spans="1:13">
      <c r="A181" s="25">
        <v>2014</v>
      </c>
      <c r="B181" s="19"/>
      <c r="C181" s="10"/>
      <c r="D181" s="10"/>
      <c r="E181" s="10"/>
      <c r="F181" s="10"/>
      <c r="G181" s="10"/>
      <c r="H181" s="10"/>
      <c r="I181" s="10"/>
      <c r="J181" s="10"/>
      <c r="K181" s="10"/>
      <c r="L181" s="10"/>
      <c r="M181" s="10"/>
    </row>
    <row r="182" spans="1:13" ht="30.6">
      <c r="A182" s="26" t="s">
        <v>16</v>
      </c>
      <c r="B182" s="19">
        <v>522.6</v>
      </c>
      <c r="C182" s="10">
        <v>1047.5999999999999</v>
      </c>
      <c r="D182" s="10">
        <v>1544.6</v>
      </c>
      <c r="E182" s="10">
        <v>2034.5</v>
      </c>
      <c r="F182" s="10">
        <v>2530.1</v>
      </c>
      <c r="G182" s="10">
        <v>3035.5</v>
      </c>
      <c r="H182" s="10">
        <v>3501.4</v>
      </c>
      <c r="I182" s="10">
        <v>4017.9</v>
      </c>
      <c r="J182" s="10">
        <v>4530.1000000000004</v>
      </c>
      <c r="K182" s="10">
        <v>5076.3999999999996</v>
      </c>
      <c r="L182" s="10">
        <v>5617.3</v>
      </c>
      <c r="M182" s="10">
        <v>6117.9</v>
      </c>
    </row>
    <row r="183" spans="1:13">
      <c r="A183" s="26" t="s">
        <v>17</v>
      </c>
      <c r="B183" s="19"/>
      <c r="C183" s="10"/>
      <c r="D183" s="10"/>
      <c r="E183" s="10"/>
      <c r="F183" s="10"/>
      <c r="G183" s="10"/>
      <c r="H183" s="10"/>
      <c r="I183" s="10"/>
      <c r="J183" s="10"/>
      <c r="K183" s="10"/>
      <c r="L183" s="10"/>
      <c r="M183" s="10"/>
    </row>
    <row r="184" spans="1:13">
      <c r="A184" s="27" t="s">
        <v>18</v>
      </c>
      <c r="B184" s="19">
        <v>369.3</v>
      </c>
      <c r="C184" s="10">
        <v>766.3</v>
      </c>
      <c r="D184" s="10">
        <v>1173.7</v>
      </c>
      <c r="E184" s="10">
        <v>1574.7</v>
      </c>
      <c r="F184" s="10">
        <v>1963</v>
      </c>
      <c r="G184" s="10">
        <v>2361.5</v>
      </c>
      <c r="H184" s="10">
        <v>2530.9</v>
      </c>
      <c r="I184" s="10">
        <v>2932.8</v>
      </c>
      <c r="J184" s="10">
        <v>3332.4</v>
      </c>
      <c r="K184" s="10">
        <v>5076.3999999999996</v>
      </c>
      <c r="L184" s="10">
        <v>4154.7</v>
      </c>
      <c r="M184" s="10">
        <v>4581</v>
      </c>
    </row>
    <row r="185" spans="1:13">
      <c r="A185" s="27" t="s">
        <v>20</v>
      </c>
      <c r="B185" s="19">
        <v>153.30000000000001</v>
      </c>
      <c r="C185" s="10">
        <v>281.3</v>
      </c>
      <c r="D185" s="10">
        <v>370.9</v>
      </c>
      <c r="E185" s="10">
        <v>459.8</v>
      </c>
      <c r="F185" s="10">
        <v>567.1</v>
      </c>
      <c r="G185" s="10">
        <v>674</v>
      </c>
      <c r="H185" s="10">
        <v>970.5</v>
      </c>
      <c r="I185" s="10">
        <v>1085.0999999999999</v>
      </c>
      <c r="J185" s="10">
        <v>1197.7</v>
      </c>
      <c r="K185" s="10">
        <v>3747.1</v>
      </c>
      <c r="L185" s="10">
        <v>1462.6</v>
      </c>
      <c r="M185" s="10">
        <v>1596.9</v>
      </c>
    </row>
    <row r="186" spans="1:13">
      <c r="A186" s="25">
        <v>2015</v>
      </c>
      <c r="B186" s="35"/>
      <c r="C186" s="10"/>
      <c r="D186" s="10"/>
      <c r="E186" s="10"/>
      <c r="F186" s="10"/>
      <c r="G186" s="10"/>
      <c r="H186" s="10"/>
      <c r="I186" s="10"/>
      <c r="J186" s="10"/>
      <c r="K186" s="10"/>
      <c r="L186" s="10"/>
      <c r="M186" s="10"/>
    </row>
    <row r="187" spans="1:13" ht="30.6">
      <c r="A187" s="26" t="s">
        <v>16</v>
      </c>
      <c r="B187" s="19">
        <v>533.9</v>
      </c>
      <c r="C187" s="10">
        <v>1073.3</v>
      </c>
      <c r="D187" s="10">
        <v>1607.6</v>
      </c>
      <c r="E187" s="10">
        <v>2144.8000000000002</v>
      </c>
      <c r="F187" s="10">
        <v>2683.2</v>
      </c>
      <c r="G187" s="10">
        <v>3215.6</v>
      </c>
      <c r="H187" s="10">
        <v>3716.3</v>
      </c>
      <c r="I187" s="10">
        <v>4255.8999999999996</v>
      </c>
      <c r="J187" s="10">
        <v>4847.8999999999996</v>
      </c>
      <c r="K187" s="10">
        <v>5495.9</v>
      </c>
      <c r="L187" s="10">
        <v>6105</v>
      </c>
      <c r="M187" s="10">
        <v>6755.7</v>
      </c>
    </row>
    <row r="188" spans="1:13">
      <c r="A188" s="26" t="s">
        <v>17</v>
      </c>
      <c r="B188" s="19"/>
      <c r="C188" s="10"/>
      <c r="D188" s="10"/>
      <c r="E188" s="10"/>
      <c r="F188" s="10"/>
      <c r="G188" s="10"/>
      <c r="H188" s="10"/>
      <c r="I188" s="10"/>
      <c r="J188" s="10"/>
      <c r="K188" s="10"/>
      <c r="L188" s="10"/>
      <c r="M188" s="10"/>
    </row>
    <row r="189" spans="1:13">
      <c r="A189" s="27" t="s">
        <v>18</v>
      </c>
      <c r="B189" s="19">
        <v>432.5</v>
      </c>
      <c r="C189" s="10">
        <v>866.6</v>
      </c>
      <c r="D189" s="10">
        <v>1289.8</v>
      </c>
      <c r="E189" s="10">
        <v>1718.2</v>
      </c>
      <c r="F189" s="10">
        <v>2145</v>
      </c>
      <c r="G189" s="10">
        <v>2569.5</v>
      </c>
      <c r="H189" s="10">
        <v>2961.1</v>
      </c>
      <c r="I189" s="10">
        <v>3380.9</v>
      </c>
      <c r="J189" s="10">
        <v>3727.8</v>
      </c>
      <c r="K189" s="10">
        <v>4332.2</v>
      </c>
      <c r="L189" s="10">
        <v>4808.5</v>
      </c>
      <c r="M189" s="10">
        <v>5308</v>
      </c>
    </row>
    <row r="190" spans="1:13">
      <c r="A190" s="27" t="s">
        <v>20</v>
      </c>
      <c r="B190" s="19">
        <v>101.4</v>
      </c>
      <c r="C190" s="10">
        <v>206.7</v>
      </c>
      <c r="D190" s="10">
        <v>317.8</v>
      </c>
      <c r="E190" s="10">
        <v>426.6</v>
      </c>
      <c r="F190" s="10">
        <v>538.29999999999995</v>
      </c>
      <c r="G190" s="10">
        <v>646.1</v>
      </c>
      <c r="H190" s="10">
        <v>755.2</v>
      </c>
      <c r="I190" s="10">
        <v>875</v>
      </c>
      <c r="J190" s="10">
        <v>1020.1</v>
      </c>
      <c r="K190" s="10">
        <v>1163.7</v>
      </c>
      <c r="L190" s="10">
        <v>1296.5</v>
      </c>
      <c r="M190" s="10">
        <v>1447.7</v>
      </c>
    </row>
    <row r="191" spans="1:13">
      <c r="A191" s="25">
        <v>2016</v>
      </c>
    </row>
    <row r="192" spans="1:13" ht="30.6">
      <c r="A192" s="26" t="s">
        <v>16</v>
      </c>
      <c r="B192" s="19">
        <v>637.6</v>
      </c>
      <c r="C192" s="10">
        <v>1280.9000000000001</v>
      </c>
      <c r="D192" s="10">
        <v>1903.6</v>
      </c>
      <c r="E192" s="10">
        <v>2543.8000000000002</v>
      </c>
      <c r="F192" s="10">
        <v>3175.5</v>
      </c>
      <c r="G192" s="10">
        <v>3758</v>
      </c>
      <c r="H192" s="10">
        <v>4334.5</v>
      </c>
      <c r="I192" s="10">
        <v>4974.2</v>
      </c>
      <c r="J192" s="10">
        <v>5623.4</v>
      </c>
      <c r="K192" s="10">
        <v>6381.9</v>
      </c>
      <c r="L192" s="10">
        <v>7096.1</v>
      </c>
      <c r="M192" s="10">
        <v>7838.6</v>
      </c>
    </row>
    <row r="193" spans="1:14">
      <c r="A193" s="26" t="s">
        <v>17</v>
      </c>
      <c r="B193" s="19"/>
      <c r="C193" s="10"/>
      <c r="D193" s="10"/>
      <c r="E193" s="10"/>
      <c r="F193" s="10"/>
      <c r="G193" s="10"/>
      <c r="H193" s="10"/>
      <c r="I193" s="10"/>
      <c r="J193" s="10"/>
      <c r="K193" s="10"/>
      <c r="L193" s="10"/>
      <c r="M193" s="10"/>
    </row>
    <row r="194" spans="1:14">
      <c r="A194" s="27" t="s">
        <v>18</v>
      </c>
      <c r="B194" s="19">
        <v>499.1</v>
      </c>
      <c r="C194" s="10">
        <v>1000.8</v>
      </c>
      <c r="D194" s="10">
        <v>1496.6</v>
      </c>
      <c r="E194" s="10">
        <v>1984.1</v>
      </c>
      <c r="F194" s="10">
        <v>2476.9</v>
      </c>
      <c r="G194" s="10">
        <v>2914</v>
      </c>
      <c r="H194" s="10">
        <v>3380.9</v>
      </c>
      <c r="I194" s="10">
        <v>3863.4</v>
      </c>
      <c r="J194" s="10">
        <v>4375.8</v>
      </c>
      <c r="K194" s="10">
        <v>4966.8</v>
      </c>
      <c r="L194" s="10">
        <v>5515.9</v>
      </c>
      <c r="M194" s="10">
        <v>6089.3</v>
      </c>
    </row>
    <row r="195" spans="1:14" ht="12" customHeight="1">
      <c r="A195" s="27" t="s">
        <v>20</v>
      </c>
      <c r="B195" s="19">
        <v>138.5</v>
      </c>
      <c r="C195" s="10">
        <v>280.10000000000002</v>
      </c>
      <c r="D195" s="10">
        <v>407</v>
      </c>
      <c r="E195" s="10">
        <v>559.70000000000005</v>
      </c>
      <c r="F195" s="10">
        <v>698.6</v>
      </c>
      <c r="G195" s="10">
        <v>844</v>
      </c>
      <c r="H195" s="10">
        <v>953.6</v>
      </c>
      <c r="I195" s="10">
        <v>1110.8</v>
      </c>
      <c r="J195" s="10">
        <v>1247.5999999999999</v>
      </c>
      <c r="K195" s="10">
        <v>1415.1</v>
      </c>
      <c r="L195" s="10">
        <v>1580.2</v>
      </c>
      <c r="M195" s="10">
        <v>1749.3</v>
      </c>
    </row>
    <row r="196" spans="1:14">
      <c r="A196" s="25">
        <v>2017</v>
      </c>
      <c r="N196" s="28"/>
    </row>
    <row r="197" spans="1:14" ht="30.6">
      <c r="A197" s="26" t="s">
        <v>16</v>
      </c>
      <c r="B197" s="28">
        <f t="shared" ref="B197:M197" si="21">SUM(B199:B200)</f>
        <v>690.3</v>
      </c>
      <c r="C197" s="28">
        <f t="shared" si="21"/>
        <v>1358.4</v>
      </c>
      <c r="D197" s="28">
        <f t="shared" si="21"/>
        <v>1989.9</v>
      </c>
      <c r="E197" s="28">
        <f t="shared" si="21"/>
        <v>2640.4</v>
      </c>
      <c r="F197" s="28">
        <f t="shared" si="21"/>
        <v>3268.3999999999996</v>
      </c>
      <c r="G197" s="28">
        <f t="shared" si="21"/>
        <v>3838.1000000000004</v>
      </c>
      <c r="H197" s="28">
        <f t="shared" si="21"/>
        <v>4405.3</v>
      </c>
      <c r="I197" s="28">
        <f t="shared" si="21"/>
        <v>5033.3</v>
      </c>
      <c r="J197" s="28">
        <f t="shared" si="21"/>
        <v>5658.8</v>
      </c>
      <c r="K197" s="28">
        <f t="shared" si="21"/>
        <v>6408.7</v>
      </c>
      <c r="L197" s="28">
        <f t="shared" si="21"/>
        <v>7098</v>
      </c>
      <c r="M197" s="28">
        <f t="shared" si="21"/>
        <v>7864.3</v>
      </c>
    </row>
    <row r="198" spans="1:14">
      <c r="A198" s="26" t="s">
        <v>17</v>
      </c>
      <c r="B198" s="19"/>
      <c r="C198" s="10"/>
      <c r="D198" s="10"/>
      <c r="E198" s="10"/>
      <c r="F198" s="10"/>
      <c r="G198" s="10"/>
      <c r="H198" s="10"/>
      <c r="I198" s="10"/>
      <c r="J198" s="10"/>
      <c r="K198" s="10"/>
      <c r="L198" s="10"/>
      <c r="M198" s="10"/>
    </row>
    <row r="199" spans="1:14">
      <c r="A199" s="27" t="s">
        <v>18</v>
      </c>
      <c r="B199" s="1">
        <v>544.6</v>
      </c>
      <c r="C199" s="1">
        <v>1056.8</v>
      </c>
      <c r="D199" s="1">
        <v>1549.7</v>
      </c>
      <c r="E199" s="1">
        <v>2047.5</v>
      </c>
      <c r="F199" s="1">
        <v>2531.6</v>
      </c>
      <c r="G199" s="36">
        <v>2995.8</v>
      </c>
      <c r="H199" s="36">
        <v>3495.3</v>
      </c>
      <c r="I199" s="12">
        <v>3824.9</v>
      </c>
      <c r="J199" s="12">
        <v>4177.1000000000004</v>
      </c>
      <c r="K199" s="12">
        <v>4600</v>
      </c>
      <c r="L199" s="12">
        <v>4962.3</v>
      </c>
      <c r="M199" s="12">
        <v>5349</v>
      </c>
    </row>
    <row r="200" spans="1:14">
      <c r="A200" s="27" t="s">
        <v>20</v>
      </c>
      <c r="B200" s="1">
        <v>145.69999999999999</v>
      </c>
      <c r="C200" s="1">
        <v>301.60000000000002</v>
      </c>
      <c r="D200" s="1">
        <v>440.2</v>
      </c>
      <c r="E200" s="1">
        <v>592.9</v>
      </c>
      <c r="F200" s="1">
        <v>736.8</v>
      </c>
      <c r="G200" s="36">
        <v>842.3</v>
      </c>
      <c r="H200" s="36">
        <v>910</v>
      </c>
      <c r="I200" s="12">
        <v>1208.4000000000001</v>
      </c>
      <c r="J200" s="12">
        <v>1481.7</v>
      </c>
      <c r="K200" s="12">
        <v>1808.7</v>
      </c>
      <c r="L200" s="12">
        <v>2135.6999999999998</v>
      </c>
      <c r="M200" s="12">
        <v>2515.3000000000002</v>
      </c>
    </row>
    <row r="201" spans="1:14">
      <c r="A201" s="8">
        <v>2018</v>
      </c>
    </row>
    <row r="202" spans="1:14" ht="30.6">
      <c r="A202" s="26" t="s">
        <v>16</v>
      </c>
      <c r="B202" s="28">
        <f t="shared" ref="B202:M202" si="22">SUM(B204:B205)</f>
        <v>749.7</v>
      </c>
      <c r="C202" s="28">
        <f t="shared" si="22"/>
        <v>1476.7</v>
      </c>
      <c r="D202" s="28">
        <f t="shared" si="22"/>
        <v>2162.3999999999996</v>
      </c>
      <c r="E202" s="28">
        <f t="shared" si="22"/>
        <v>2849</v>
      </c>
      <c r="F202" s="28">
        <f t="shared" si="22"/>
        <v>3489.7</v>
      </c>
      <c r="G202" s="28">
        <f t="shared" si="22"/>
        <v>4087.1800000000003</v>
      </c>
      <c r="H202" s="28">
        <f t="shared" si="22"/>
        <v>4671.8999999999996</v>
      </c>
      <c r="I202" s="28">
        <f t="shared" si="22"/>
        <v>5266.6</v>
      </c>
      <c r="J202" s="28">
        <f t="shared" si="22"/>
        <v>5890.4</v>
      </c>
      <c r="K202" s="28">
        <f t="shared" si="22"/>
        <v>6551.5</v>
      </c>
      <c r="L202" s="28">
        <f t="shared" si="22"/>
        <v>7219.5</v>
      </c>
      <c r="M202" s="28">
        <f t="shared" si="22"/>
        <v>7904</v>
      </c>
    </row>
    <row r="203" spans="1:14">
      <c r="A203" s="26" t="s">
        <v>17</v>
      </c>
      <c r="B203" s="19"/>
      <c r="C203" s="10"/>
      <c r="D203" s="10"/>
      <c r="E203" s="10"/>
      <c r="F203" s="37"/>
      <c r="G203" s="10"/>
      <c r="H203" s="10"/>
      <c r="I203" s="37"/>
      <c r="J203" s="10"/>
      <c r="K203" s="10"/>
      <c r="L203" s="10"/>
      <c r="M203" s="12"/>
    </row>
    <row r="204" spans="1:14">
      <c r="A204" s="27" t="s">
        <v>18</v>
      </c>
      <c r="B204" s="12">
        <v>382.6</v>
      </c>
      <c r="C204" s="12">
        <v>742.5</v>
      </c>
      <c r="D204" s="12">
        <v>1126.0999999999999</v>
      </c>
      <c r="E204" s="12">
        <v>1527.6</v>
      </c>
      <c r="F204" s="12">
        <v>2071.4</v>
      </c>
      <c r="G204" s="12">
        <v>2560.13</v>
      </c>
      <c r="H204" s="12">
        <v>3048</v>
      </c>
      <c r="I204" s="12">
        <v>3544.5</v>
      </c>
      <c r="J204" s="12">
        <v>4070.8</v>
      </c>
      <c r="K204" s="12">
        <v>4624.7</v>
      </c>
      <c r="L204" s="12">
        <v>5180.2</v>
      </c>
      <c r="M204" s="12">
        <v>5735</v>
      </c>
    </row>
    <row r="205" spans="1:14">
      <c r="A205" s="27" t="s">
        <v>20</v>
      </c>
      <c r="B205" s="12">
        <v>367.1</v>
      </c>
      <c r="C205" s="12">
        <v>734.2</v>
      </c>
      <c r="D205" s="12">
        <v>1036.3</v>
      </c>
      <c r="E205" s="12">
        <v>1321.4</v>
      </c>
      <c r="F205" s="12">
        <v>1418.3</v>
      </c>
      <c r="G205" s="12">
        <v>1527.05</v>
      </c>
      <c r="H205" s="12">
        <v>1623.9</v>
      </c>
      <c r="I205" s="12">
        <v>1722.1</v>
      </c>
      <c r="J205" s="12">
        <v>1819.6</v>
      </c>
      <c r="K205" s="12">
        <v>1926.8</v>
      </c>
      <c r="L205" s="12">
        <v>2039.3</v>
      </c>
      <c r="M205" s="12">
        <v>2169</v>
      </c>
    </row>
    <row r="206" spans="1:14">
      <c r="A206" s="8">
        <v>2019</v>
      </c>
    </row>
    <row r="207" spans="1:14" ht="30.6">
      <c r="A207" s="26" t="s">
        <v>16</v>
      </c>
      <c r="B207" s="19">
        <v>751.3</v>
      </c>
      <c r="C207" s="10">
        <f>SUM(C209:C210)</f>
        <v>1505</v>
      </c>
      <c r="D207" s="16">
        <f>SUM(D209:D210)</f>
        <v>2207.3000000000002</v>
      </c>
      <c r="E207" s="16">
        <v>2916.6</v>
      </c>
      <c r="F207" s="16">
        <f>SUM(F209:F210)</f>
        <v>3612</v>
      </c>
      <c r="G207" s="16">
        <f>SUM(G209:G210)</f>
        <v>4267.2</v>
      </c>
      <c r="H207" s="16">
        <v>4903.7</v>
      </c>
      <c r="I207" s="16">
        <f>SUM(I209:I210)</f>
        <v>5537.6</v>
      </c>
      <c r="J207" s="16">
        <v>6194.1</v>
      </c>
      <c r="K207" s="16">
        <f>SUM(K209:K210)</f>
        <v>6885.4</v>
      </c>
      <c r="L207" s="16">
        <f>SUM(L209:L210)</f>
        <v>7548.9000000000005</v>
      </c>
      <c r="M207" s="16">
        <f>SUM(M209:M210)</f>
        <v>8244</v>
      </c>
    </row>
    <row r="208" spans="1:14">
      <c r="A208" s="26" t="s">
        <v>17</v>
      </c>
      <c r="B208" s="19"/>
      <c r="C208" s="12"/>
      <c r="D208" s="12"/>
      <c r="E208" s="12"/>
      <c r="F208" s="12"/>
      <c r="G208" s="12"/>
      <c r="H208" s="12"/>
      <c r="I208" s="12"/>
      <c r="J208" s="12"/>
      <c r="K208" s="12"/>
      <c r="L208" s="12"/>
      <c r="M208" s="12"/>
    </row>
    <row r="209" spans="1:13">
      <c r="A209" s="27" t="s">
        <v>18</v>
      </c>
      <c r="B209" s="19" t="s">
        <v>0</v>
      </c>
      <c r="C209" s="12">
        <v>797.1</v>
      </c>
      <c r="D209" s="12">
        <v>1215.8</v>
      </c>
      <c r="E209" s="38">
        <v>1655.47</v>
      </c>
      <c r="F209" s="12">
        <v>2134.9</v>
      </c>
      <c r="G209" s="12">
        <v>2639.1</v>
      </c>
      <c r="H209" s="38">
        <v>3147.1</v>
      </c>
      <c r="I209" s="12">
        <v>3671.9</v>
      </c>
      <c r="J209" s="12" t="s">
        <v>0</v>
      </c>
      <c r="K209" s="12">
        <v>4801.3</v>
      </c>
      <c r="L209" s="12">
        <v>5355.6</v>
      </c>
      <c r="M209" s="12">
        <v>5941.6</v>
      </c>
    </row>
    <row r="210" spans="1:13">
      <c r="A210" s="27" t="s">
        <v>20</v>
      </c>
      <c r="B210" s="19" t="s">
        <v>0</v>
      </c>
      <c r="C210" s="12">
        <v>707.9</v>
      </c>
      <c r="D210" s="12">
        <v>991.5</v>
      </c>
      <c r="E210" s="38">
        <v>1261.1099999999999</v>
      </c>
      <c r="F210" s="12">
        <v>1477.1</v>
      </c>
      <c r="G210" s="12">
        <v>1628.1</v>
      </c>
      <c r="H210" s="12">
        <v>1756.5</v>
      </c>
      <c r="I210" s="12">
        <v>1865.7</v>
      </c>
      <c r="J210" s="12" t="s">
        <v>0</v>
      </c>
      <c r="K210" s="12">
        <v>2084.1</v>
      </c>
      <c r="L210" s="12">
        <v>2193.3000000000002</v>
      </c>
      <c r="M210" s="12">
        <v>2302.4</v>
      </c>
    </row>
    <row r="211" spans="1:13">
      <c r="A211" s="39">
        <v>2020</v>
      </c>
    </row>
    <row r="212" spans="1:13" ht="30.6">
      <c r="A212" s="26" t="s">
        <v>16</v>
      </c>
      <c r="B212" s="28">
        <f>SUM(B214:B215)</f>
        <v>754.5</v>
      </c>
      <c r="C212" s="28">
        <f>SUM(C214:C215)</f>
        <v>1507.85</v>
      </c>
      <c r="D212" s="28">
        <f>SUM(D214:D215)</f>
        <v>2204.7199999999998</v>
      </c>
      <c r="E212" s="28">
        <f>SUM(E214:E215)</f>
        <v>2335.9499999999998</v>
      </c>
      <c r="F212" s="28">
        <f>SUM(F214:F215)</f>
        <v>2476.3999999999996</v>
      </c>
      <c r="G212" s="28">
        <v>2685.02</v>
      </c>
      <c r="H212" s="28">
        <f t="shared" ref="H212:M212" si="23">SUM(H214:H215)</f>
        <v>2845.1400000000003</v>
      </c>
      <c r="I212" s="28">
        <f t="shared" si="23"/>
        <v>3004.6800000000003</v>
      </c>
      <c r="J212" s="28">
        <f t="shared" si="23"/>
        <v>3182.09</v>
      </c>
      <c r="K212" s="28">
        <f t="shared" si="23"/>
        <v>3390.8</v>
      </c>
      <c r="L212" s="28">
        <f t="shared" si="23"/>
        <v>3606.1499999999996</v>
      </c>
      <c r="M212" s="28">
        <f t="shared" si="23"/>
        <v>3825.6400000000003</v>
      </c>
    </row>
    <row r="213" spans="1:13">
      <c r="A213" s="26" t="s">
        <v>17</v>
      </c>
      <c r="B213" s="12"/>
      <c r="C213" s="31"/>
      <c r="D213" s="31"/>
      <c r="E213" s="31"/>
      <c r="F213" s="31"/>
      <c r="G213" s="31"/>
      <c r="H213" s="31"/>
      <c r="I213" s="31"/>
      <c r="J213" s="31"/>
      <c r="K213" s="31"/>
      <c r="L213" s="31"/>
      <c r="M213" s="31"/>
    </row>
    <row r="214" spans="1:13">
      <c r="A214" s="27" t="s">
        <v>18</v>
      </c>
      <c r="B214" s="12">
        <v>536</v>
      </c>
      <c r="C214" s="31">
        <v>1070.8399999999999</v>
      </c>
      <c r="D214" s="31">
        <v>1570.83</v>
      </c>
      <c r="E214" s="31">
        <v>1652.62</v>
      </c>
      <c r="F214" s="31">
        <v>1723.85</v>
      </c>
      <c r="G214" s="31">
        <v>1814.75</v>
      </c>
      <c r="H214" s="31">
        <v>1857.17</v>
      </c>
      <c r="I214" s="31">
        <v>1898.99</v>
      </c>
      <c r="J214" s="31">
        <v>1958.69</v>
      </c>
      <c r="K214" s="31">
        <v>2026.15</v>
      </c>
      <c r="L214" s="31">
        <v>2100.2399999999998</v>
      </c>
      <c r="M214" s="31">
        <v>2178.48</v>
      </c>
    </row>
    <row r="215" spans="1:13">
      <c r="A215" s="27" t="s">
        <v>20</v>
      </c>
      <c r="B215" s="12">
        <v>218.5</v>
      </c>
      <c r="C215" s="31">
        <v>437.01</v>
      </c>
      <c r="D215" s="31">
        <v>633.89</v>
      </c>
      <c r="E215" s="31">
        <v>683.33</v>
      </c>
      <c r="F215" s="31">
        <v>752.55</v>
      </c>
      <c r="G215" s="31">
        <v>870.26</v>
      </c>
      <c r="H215" s="31">
        <v>987.97</v>
      </c>
      <c r="I215" s="31">
        <v>1105.69</v>
      </c>
      <c r="J215" s="31">
        <v>1223.4000000000001</v>
      </c>
      <c r="K215" s="31">
        <v>1364.65</v>
      </c>
      <c r="L215" s="31">
        <v>1505.91</v>
      </c>
      <c r="M215" s="31">
        <v>1647.16</v>
      </c>
    </row>
    <row r="216" spans="1:13">
      <c r="A216" s="39">
        <v>2021</v>
      </c>
    </row>
    <row r="217" spans="1:13" ht="30.6">
      <c r="A217" s="26" t="s">
        <v>16</v>
      </c>
      <c r="B217" s="28">
        <f t="shared" ref="B217:M217" si="24">SUM(B219:B220)</f>
        <v>215.1</v>
      </c>
      <c r="C217" s="28">
        <f t="shared" si="24"/>
        <v>434.46</v>
      </c>
      <c r="D217" s="28">
        <f t="shared" si="24"/>
        <v>684.77</v>
      </c>
      <c r="E217" s="28">
        <f t="shared" si="24"/>
        <v>939.72</v>
      </c>
      <c r="F217" s="28">
        <f t="shared" si="24"/>
        <v>1189.24</v>
      </c>
      <c r="G217" s="28">
        <f t="shared" si="24"/>
        <v>1452.5</v>
      </c>
      <c r="H217" s="28">
        <f t="shared" si="24"/>
        <v>1713.12</v>
      </c>
      <c r="I217" s="28">
        <f t="shared" si="24"/>
        <v>2009.3</v>
      </c>
      <c r="J217" s="28">
        <f t="shared" si="24"/>
        <v>2332.17</v>
      </c>
      <c r="K217" s="28">
        <f t="shared" si="24"/>
        <v>2670.3</v>
      </c>
      <c r="L217" s="28">
        <f t="shared" si="24"/>
        <v>3029.74</v>
      </c>
      <c r="M217" s="28">
        <f t="shared" si="24"/>
        <v>3435.12</v>
      </c>
    </row>
    <row r="218" spans="1:13">
      <c r="A218" s="26" t="s">
        <v>17</v>
      </c>
      <c r="B218" s="31"/>
      <c r="C218" s="31"/>
      <c r="D218" s="31"/>
      <c r="E218" s="31"/>
      <c r="F218" s="24"/>
      <c r="G218" s="24"/>
      <c r="H218" s="24"/>
      <c r="I218" s="24"/>
      <c r="J218" s="10"/>
      <c r="K218" s="24"/>
      <c r="L218" s="24"/>
      <c r="M218" s="24"/>
    </row>
    <row r="219" spans="1:13">
      <c r="A219" s="27" t="s">
        <v>18</v>
      </c>
      <c r="B219" s="31">
        <v>73.849999999999994</v>
      </c>
      <c r="C219" s="31">
        <v>151.94999999999999</v>
      </c>
      <c r="D219" s="31">
        <v>245.47</v>
      </c>
      <c r="E219" s="31">
        <v>343.62</v>
      </c>
      <c r="F219" s="24">
        <v>436.35</v>
      </c>
      <c r="G219" s="24">
        <v>541.29999999999995</v>
      </c>
      <c r="H219" s="24">
        <v>635.59</v>
      </c>
      <c r="I219" s="24">
        <v>732.2</v>
      </c>
      <c r="J219" s="10">
        <v>845.6</v>
      </c>
      <c r="K219" s="24">
        <v>963.7</v>
      </c>
      <c r="L219" s="24">
        <v>1081.2</v>
      </c>
      <c r="M219" s="24">
        <v>1232.49</v>
      </c>
    </row>
    <row r="220" spans="1:13">
      <c r="A220" s="27" t="s">
        <v>20</v>
      </c>
      <c r="B220" s="31">
        <v>141.25</v>
      </c>
      <c r="C220" s="31">
        <v>282.51</v>
      </c>
      <c r="D220" s="31">
        <v>439.3</v>
      </c>
      <c r="E220" s="31">
        <v>596.1</v>
      </c>
      <c r="F220" s="24">
        <v>752.89</v>
      </c>
      <c r="G220" s="24">
        <v>911.2</v>
      </c>
      <c r="H220" s="24">
        <v>1077.53</v>
      </c>
      <c r="I220" s="24">
        <v>1277.0999999999999</v>
      </c>
      <c r="J220" s="16">
        <v>1486.57</v>
      </c>
      <c r="K220" s="24">
        <v>1706.6</v>
      </c>
      <c r="L220" s="24">
        <v>1948.54</v>
      </c>
      <c r="M220" s="24">
        <v>2202.63</v>
      </c>
    </row>
    <row r="221" spans="1:13">
      <c r="A221" s="39">
        <v>2022</v>
      </c>
    </row>
    <row r="222" spans="1:13" ht="30.6">
      <c r="A222" s="26" t="s">
        <v>16</v>
      </c>
      <c r="B222" s="19">
        <v>60.5</v>
      </c>
      <c r="C222" s="19">
        <v>132.80000000000001</v>
      </c>
      <c r="D222" s="19">
        <v>201.5</v>
      </c>
      <c r="E222" s="19">
        <v>275.5</v>
      </c>
      <c r="F222" s="19">
        <v>342.9</v>
      </c>
      <c r="G222" s="19">
        <v>392.5</v>
      </c>
      <c r="H222" s="19">
        <v>503.1</v>
      </c>
      <c r="I222" s="19">
        <v>618.6</v>
      </c>
      <c r="J222" s="19">
        <v>737.9</v>
      </c>
      <c r="K222" s="19">
        <v>814.9</v>
      </c>
      <c r="L222" s="19">
        <v>892.9</v>
      </c>
      <c r="M222" s="19">
        <f>SUM(M224:M225)</f>
        <v>3431.2</v>
      </c>
    </row>
    <row r="223" spans="1:13">
      <c r="A223" s="26" t="s">
        <v>17</v>
      </c>
      <c r="B223" s="40"/>
      <c r="C223" s="41"/>
      <c r="D223" s="41"/>
      <c r="E223" s="10"/>
      <c r="F223" s="10"/>
      <c r="H223" s="10"/>
      <c r="I223" s="10"/>
      <c r="J223" s="10"/>
      <c r="K223" s="10"/>
      <c r="L223" s="10"/>
      <c r="M223" s="10"/>
    </row>
    <row r="224" spans="1:13">
      <c r="A224" s="27" t="s">
        <v>18</v>
      </c>
      <c r="B224" s="19">
        <v>57.5</v>
      </c>
      <c r="C224" s="41">
        <v>126.9</v>
      </c>
      <c r="D224" s="41">
        <v>192.7</v>
      </c>
      <c r="E224" s="10">
        <v>262</v>
      </c>
      <c r="F224" s="10">
        <v>324.7</v>
      </c>
      <c r="G224" s="10">
        <v>369.6</v>
      </c>
      <c r="H224" s="10">
        <v>476.3</v>
      </c>
      <c r="I224" s="10">
        <v>587.79999999999995</v>
      </c>
      <c r="J224" s="10">
        <v>703.2</v>
      </c>
      <c r="K224" s="10">
        <v>776.3</v>
      </c>
      <c r="L224" s="10">
        <v>850.4</v>
      </c>
      <c r="M224" s="10">
        <v>1013.6</v>
      </c>
    </row>
    <row r="225" spans="1:13">
      <c r="A225" s="27" t="s">
        <v>20</v>
      </c>
      <c r="B225" s="19">
        <v>3</v>
      </c>
      <c r="C225" s="41">
        <v>5.9</v>
      </c>
      <c r="D225" s="41">
        <v>8.8000000000000007</v>
      </c>
      <c r="E225" s="10">
        <v>13.5</v>
      </c>
      <c r="F225" s="10">
        <v>18.2</v>
      </c>
      <c r="G225" s="10">
        <v>22.9</v>
      </c>
      <c r="H225" s="10">
        <v>26.8</v>
      </c>
      <c r="I225" s="10">
        <v>30.8</v>
      </c>
      <c r="J225" s="10">
        <v>34.799999999999997</v>
      </c>
      <c r="K225" s="10">
        <v>38.6</v>
      </c>
      <c r="L225" s="10">
        <v>42.5</v>
      </c>
      <c r="M225" s="10">
        <v>2417.6</v>
      </c>
    </row>
    <row r="226" spans="1:13">
      <c r="A226" s="39">
        <v>2023</v>
      </c>
      <c r="G226" s="10"/>
      <c r="H226" s="10"/>
      <c r="I226" s="10"/>
      <c r="J226" s="10"/>
      <c r="K226" s="10"/>
      <c r="L226" s="10"/>
      <c r="M226" s="10"/>
    </row>
    <row r="227" spans="1:13" ht="30.6">
      <c r="A227" s="26" t="s">
        <v>16</v>
      </c>
      <c r="B227" s="19">
        <f>SUM(B229:B230)</f>
        <v>55.4</v>
      </c>
      <c r="C227" s="19">
        <f>SUM(C229:C230)</f>
        <v>114.5</v>
      </c>
      <c r="D227" s="19">
        <v>177</v>
      </c>
      <c r="E227" s="19">
        <f>SUM(E229:E230)</f>
        <v>246.8</v>
      </c>
      <c r="F227" s="10">
        <v>322.2</v>
      </c>
      <c r="G227" s="10">
        <v>395</v>
      </c>
      <c r="H227" s="10">
        <v>455.1</v>
      </c>
      <c r="I227" s="10">
        <v>517.4</v>
      </c>
      <c r="J227" s="10">
        <v>589.6</v>
      </c>
      <c r="K227" s="10">
        <v>663.1</v>
      </c>
      <c r="L227" s="10">
        <v>734.9</v>
      </c>
      <c r="M227" s="10">
        <v>799.5</v>
      </c>
    </row>
    <row r="228" spans="1:13">
      <c r="A228" s="26" t="s">
        <v>17</v>
      </c>
      <c r="B228" s="19"/>
      <c r="C228" s="41"/>
      <c r="D228" s="41"/>
      <c r="E228" s="10"/>
      <c r="F228" s="10"/>
      <c r="H228" s="10"/>
      <c r="I228" s="10"/>
      <c r="J228" s="10"/>
      <c r="K228" s="10"/>
      <c r="L228" s="10"/>
      <c r="M228" s="10"/>
    </row>
    <row r="229" spans="1:13">
      <c r="A229" s="27" t="s">
        <v>18</v>
      </c>
      <c r="B229" s="19">
        <v>52.3</v>
      </c>
      <c r="C229" s="41">
        <v>108.2</v>
      </c>
      <c r="D229" s="41">
        <v>167.3</v>
      </c>
      <c r="E229" s="10">
        <v>233.8</v>
      </c>
      <c r="F229" s="10">
        <v>306.3</v>
      </c>
      <c r="G229" s="10">
        <v>376.4</v>
      </c>
      <c r="H229" s="10">
        <v>433.8</v>
      </c>
      <c r="I229" s="10">
        <v>493.5</v>
      </c>
      <c r="J229" s="10">
        <v>560.9</v>
      </c>
      <c r="K229" s="10">
        <v>629.70000000000005</v>
      </c>
      <c r="L229" s="10">
        <v>698.8</v>
      </c>
      <c r="M229" s="10">
        <v>761.1</v>
      </c>
    </row>
    <row r="230" spans="1:13">
      <c r="A230" s="49" t="s">
        <v>20</v>
      </c>
      <c r="B230" s="32">
        <v>3.1</v>
      </c>
      <c r="C230" s="41">
        <v>6.3</v>
      </c>
      <c r="D230" s="41">
        <v>9.6999999999999993</v>
      </c>
      <c r="E230" s="10">
        <v>13</v>
      </c>
      <c r="F230" s="10">
        <v>15.9</v>
      </c>
      <c r="G230" s="10">
        <v>18.600000000000001</v>
      </c>
      <c r="H230" s="10">
        <v>21.3</v>
      </c>
      <c r="I230" s="10">
        <v>23.9</v>
      </c>
      <c r="J230" s="10">
        <v>28.7</v>
      </c>
      <c r="K230" s="10">
        <v>33.4</v>
      </c>
      <c r="L230" s="10">
        <v>36.1</v>
      </c>
      <c r="M230" s="10">
        <v>38.4</v>
      </c>
    </row>
    <row r="231" spans="1:13">
      <c r="A231" s="39">
        <v>2024</v>
      </c>
      <c r="B231" s="32"/>
      <c r="C231" s="41"/>
      <c r="D231" s="41"/>
      <c r="E231" s="10"/>
      <c r="F231" s="10"/>
      <c r="G231" s="10"/>
      <c r="H231" s="10"/>
      <c r="I231" s="10"/>
      <c r="J231" s="10"/>
      <c r="K231" s="10"/>
      <c r="L231" s="10"/>
      <c r="M231" s="10"/>
    </row>
    <row r="232" spans="1:13" ht="30.6">
      <c r="A232" s="26" t="s">
        <v>16</v>
      </c>
      <c r="B232" s="32">
        <v>66</v>
      </c>
      <c r="C232" s="41">
        <v>139.1</v>
      </c>
      <c r="D232" s="41">
        <v>211</v>
      </c>
      <c r="E232" s="10"/>
      <c r="F232" s="10"/>
      <c r="G232" s="10"/>
      <c r="H232" s="10"/>
      <c r="I232" s="10"/>
      <c r="J232" s="10"/>
      <c r="K232" s="10"/>
      <c r="L232" s="10"/>
      <c r="M232" s="10"/>
    </row>
    <row r="233" spans="1:13">
      <c r="A233" s="26" t="s">
        <v>17</v>
      </c>
      <c r="B233" s="32"/>
      <c r="C233" s="41"/>
      <c r="D233" s="41"/>
      <c r="E233" s="10"/>
      <c r="F233" s="10"/>
      <c r="G233" s="10"/>
      <c r="H233" s="10"/>
      <c r="I233" s="10"/>
      <c r="J233" s="10"/>
      <c r="K233" s="10"/>
      <c r="L233" s="10"/>
      <c r="M233" s="10"/>
    </row>
    <row r="234" spans="1:13">
      <c r="A234" s="27" t="s">
        <v>18</v>
      </c>
      <c r="B234" s="32">
        <v>63.5</v>
      </c>
      <c r="C234" s="41">
        <v>133.6</v>
      </c>
      <c r="D234" s="41">
        <v>202.1</v>
      </c>
      <c r="E234" s="10"/>
      <c r="F234" s="10"/>
      <c r="G234" s="10"/>
      <c r="H234" s="10"/>
      <c r="I234" s="10"/>
      <c r="J234" s="10"/>
      <c r="K234" s="10"/>
      <c r="L234" s="10"/>
      <c r="M234" s="10"/>
    </row>
    <row r="235" spans="1:13">
      <c r="A235" s="42" t="s">
        <v>20</v>
      </c>
      <c r="B235" s="32">
        <v>2.5</v>
      </c>
      <c r="C235" s="41">
        <v>5.5</v>
      </c>
      <c r="D235" s="41">
        <v>8.9</v>
      </c>
      <c r="E235" s="10"/>
      <c r="F235" s="10"/>
      <c r="G235" s="10"/>
      <c r="H235" s="10"/>
      <c r="I235" s="10"/>
      <c r="J235" s="10"/>
      <c r="K235" s="10"/>
      <c r="L235" s="10"/>
      <c r="M235" s="10"/>
    </row>
    <row r="236" spans="1:13" ht="25.8" customHeight="1">
      <c r="A236" s="54" t="s">
        <v>15</v>
      </c>
      <c r="B236" s="54"/>
      <c r="C236" s="54"/>
      <c r="D236" s="54"/>
      <c r="E236" s="54"/>
      <c r="F236" s="54"/>
      <c r="G236" s="54"/>
      <c r="H236" s="54"/>
      <c r="I236" s="54"/>
      <c r="J236" s="54"/>
      <c r="K236" s="54"/>
      <c r="L236" s="54"/>
      <c r="M236" s="54"/>
    </row>
    <row r="237" spans="1:13">
      <c r="A237" s="27"/>
      <c r="B237" s="19"/>
      <c r="C237" s="10"/>
      <c r="D237" s="10"/>
      <c r="E237" s="10"/>
      <c r="F237" s="10"/>
      <c r="G237" s="10"/>
      <c r="H237" s="10"/>
      <c r="I237" s="10"/>
      <c r="J237" s="10"/>
      <c r="K237" s="10"/>
      <c r="L237" s="10"/>
      <c r="M237" s="3"/>
    </row>
    <row r="238" spans="1:13" ht="12">
      <c r="A238" s="52" t="s">
        <v>27</v>
      </c>
      <c r="B238" s="52"/>
      <c r="C238" s="52"/>
      <c r="D238" s="52"/>
      <c r="E238" s="52"/>
      <c r="F238" s="52"/>
      <c r="G238" s="52"/>
      <c r="H238" s="52"/>
      <c r="I238" s="52"/>
      <c r="J238" s="52"/>
      <c r="K238" s="52"/>
      <c r="L238" s="52"/>
      <c r="M238" s="52"/>
    </row>
    <row r="239" spans="1:13">
      <c r="A239" s="2"/>
      <c r="B239" s="3"/>
      <c r="C239" s="3"/>
      <c r="D239" s="3"/>
      <c r="E239" s="3"/>
      <c r="F239" s="3"/>
      <c r="G239" s="3"/>
      <c r="I239" s="3"/>
      <c r="J239" s="3"/>
      <c r="M239" s="3"/>
    </row>
    <row r="240" spans="1:13" ht="32.25" customHeight="1">
      <c r="A240" s="4"/>
      <c r="B240" s="5" t="s">
        <v>3</v>
      </c>
      <c r="C240" s="6" t="s">
        <v>4</v>
      </c>
      <c r="D240" s="6" t="s">
        <v>5</v>
      </c>
      <c r="E240" s="6" t="s">
        <v>6</v>
      </c>
      <c r="F240" s="6" t="s">
        <v>7</v>
      </c>
      <c r="G240" s="6" t="s">
        <v>8</v>
      </c>
      <c r="H240" s="6" t="s">
        <v>9</v>
      </c>
      <c r="I240" s="6" t="s">
        <v>10</v>
      </c>
      <c r="J240" s="6" t="s">
        <v>11</v>
      </c>
      <c r="K240" s="6" t="s">
        <v>12</v>
      </c>
      <c r="L240" s="6" t="s">
        <v>13</v>
      </c>
      <c r="M240" s="7" t="s">
        <v>14</v>
      </c>
    </row>
    <row r="241" spans="1:14" ht="20.399999999999999">
      <c r="A241" s="8" t="s">
        <v>29</v>
      </c>
      <c r="B241" s="3"/>
      <c r="C241" s="3"/>
      <c r="D241" s="3"/>
      <c r="E241" s="3"/>
      <c r="F241" s="3"/>
      <c r="G241" s="3"/>
      <c r="I241" s="3"/>
      <c r="J241" s="3"/>
      <c r="M241" s="3"/>
    </row>
    <row r="242" spans="1:14">
      <c r="A242" s="14">
        <v>2021</v>
      </c>
      <c r="B242" s="19" t="s">
        <v>1</v>
      </c>
      <c r="C242" s="19">
        <v>437</v>
      </c>
      <c r="D242" s="43">
        <v>593.14</v>
      </c>
      <c r="E242" s="43">
        <v>753.16</v>
      </c>
      <c r="F242" s="23">
        <v>838.99</v>
      </c>
      <c r="G242" s="23">
        <v>902.77</v>
      </c>
      <c r="H242" s="23">
        <v>968.34</v>
      </c>
      <c r="I242" s="23">
        <v>1022.84</v>
      </c>
      <c r="J242" s="10">
        <v>1081.8699999999999</v>
      </c>
      <c r="K242" s="23">
        <v>1147.31</v>
      </c>
      <c r="L242" s="44">
        <v>1291.54</v>
      </c>
      <c r="M242" s="23">
        <v>1443.41</v>
      </c>
      <c r="N242" s="24"/>
    </row>
    <row r="243" spans="1:14">
      <c r="A243" s="14">
        <v>2022</v>
      </c>
      <c r="B243" s="19">
        <v>1288.7</v>
      </c>
      <c r="C243" s="19">
        <v>2506.3000000000002</v>
      </c>
      <c r="D243" s="19">
        <v>3927.1</v>
      </c>
      <c r="E243" s="19">
        <v>5358.4</v>
      </c>
      <c r="F243" s="17">
        <v>6543.7</v>
      </c>
      <c r="G243" s="19">
        <v>7761.3</v>
      </c>
      <c r="H243" s="19">
        <v>9139.6</v>
      </c>
      <c r="I243" s="19">
        <v>10492.1</v>
      </c>
      <c r="J243" s="23">
        <v>11654</v>
      </c>
      <c r="K243" s="23">
        <v>12877.2</v>
      </c>
      <c r="L243" s="23">
        <v>14131.4</v>
      </c>
      <c r="M243" s="17">
        <v>15284.6</v>
      </c>
      <c r="N243" s="29"/>
    </row>
    <row r="244" spans="1:14">
      <c r="A244" s="14">
        <v>2023</v>
      </c>
      <c r="B244" s="19">
        <v>1119.7</v>
      </c>
      <c r="C244" s="19">
        <v>2291.4</v>
      </c>
      <c r="D244" s="19">
        <v>3687.4</v>
      </c>
      <c r="E244" s="19">
        <v>5051.5</v>
      </c>
      <c r="F244" s="17">
        <v>6320.7</v>
      </c>
      <c r="G244" s="19">
        <v>7581.3</v>
      </c>
      <c r="H244" s="19">
        <v>8844.2000000000007</v>
      </c>
      <c r="I244" s="19">
        <v>10102</v>
      </c>
      <c r="J244" s="23">
        <v>11146.7</v>
      </c>
      <c r="K244" s="23">
        <v>12272.9</v>
      </c>
      <c r="L244" s="23">
        <v>13526.8</v>
      </c>
      <c r="M244" s="17">
        <v>14816</v>
      </c>
      <c r="N244" s="29"/>
    </row>
    <row r="245" spans="1:14">
      <c r="A245" s="14">
        <v>2024</v>
      </c>
      <c r="B245" s="19">
        <v>1384.5</v>
      </c>
      <c r="C245" s="19">
        <v>2607.6999999999998</v>
      </c>
      <c r="D245" s="19">
        <v>3973.7</v>
      </c>
      <c r="E245" s="19"/>
      <c r="F245" s="17"/>
      <c r="G245" s="19"/>
      <c r="H245" s="19"/>
      <c r="I245" s="19"/>
      <c r="J245" s="23"/>
      <c r="K245" s="23"/>
      <c r="L245" s="23"/>
      <c r="M245" s="17"/>
      <c r="N245" s="29"/>
    </row>
    <row r="246" spans="1:14" ht="20.399999999999999">
      <c r="A246" s="8" t="s">
        <v>32</v>
      </c>
      <c r="B246" s="10"/>
      <c r="C246" s="10"/>
      <c r="D246" s="10"/>
      <c r="E246" s="10"/>
      <c r="F246" s="10"/>
      <c r="G246" s="10"/>
      <c r="H246" s="10"/>
      <c r="I246" s="17"/>
      <c r="J246" s="10"/>
      <c r="K246" s="10"/>
      <c r="L246" s="10"/>
      <c r="M246" s="19"/>
    </row>
    <row r="247" spans="1:14">
      <c r="A247" s="14">
        <v>2021</v>
      </c>
      <c r="B247" s="19" t="s">
        <v>1</v>
      </c>
      <c r="C247" s="19">
        <v>161</v>
      </c>
      <c r="D247" s="43">
        <v>220.44</v>
      </c>
      <c r="E247" s="43">
        <v>282.24</v>
      </c>
      <c r="F247" s="23">
        <v>315.89999999999998</v>
      </c>
      <c r="G247" s="23">
        <v>340.93</v>
      </c>
      <c r="H247" s="23">
        <v>378.23</v>
      </c>
      <c r="I247" s="23">
        <v>412.7</v>
      </c>
      <c r="J247" s="10">
        <v>445.33</v>
      </c>
      <c r="K247" s="23">
        <v>475.4</v>
      </c>
      <c r="L247" s="44">
        <v>527.23</v>
      </c>
      <c r="M247" s="23">
        <v>592.69000000000005</v>
      </c>
    </row>
    <row r="248" spans="1:14">
      <c r="A248" s="14">
        <v>2022</v>
      </c>
      <c r="B248" s="19">
        <v>1470</v>
      </c>
      <c r="C248" s="19">
        <v>2829.6</v>
      </c>
      <c r="D248" s="19">
        <v>4421.8999999999996</v>
      </c>
      <c r="E248" s="19">
        <v>6090.7</v>
      </c>
      <c r="F248" s="17">
        <v>7480.6</v>
      </c>
      <c r="G248" s="19">
        <v>8940</v>
      </c>
      <c r="H248" s="19">
        <v>10469.799999999999</v>
      </c>
      <c r="I248" s="19">
        <v>12062.7</v>
      </c>
      <c r="J248" s="10">
        <v>13453.8</v>
      </c>
      <c r="K248" s="10">
        <v>14921.5</v>
      </c>
      <c r="L248" s="19">
        <v>16351.6</v>
      </c>
      <c r="M248" s="19">
        <v>17609.900000000001</v>
      </c>
    </row>
    <row r="249" spans="1:14">
      <c r="A249" s="50">
        <v>2023</v>
      </c>
      <c r="B249" s="18">
        <v>1173.7</v>
      </c>
      <c r="C249" s="10">
        <v>2414.6</v>
      </c>
      <c r="D249" s="10">
        <v>3976.5</v>
      </c>
      <c r="E249" s="10">
        <v>5531.5</v>
      </c>
      <c r="F249" s="10">
        <v>6993.9</v>
      </c>
      <c r="G249" s="10">
        <v>8445.9</v>
      </c>
      <c r="H249" s="10">
        <v>9914.2999999999993</v>
      </c>
      <c r="I249" s="10">
        <v>11344.2</v>
      </c>
      <c r="J249" s="10">
        <v>12554.9</v>
      </c>
      <c r="K249" s="10">
        <v>13855.1</v>
      </c>
      <c r="L249" s="10">
        <v>15230.2</v>
      </c>
      <c r="M249" s="19">
        <v>16593.400000000001</v>
      </c>
    </row>
    <row r="250" spans="1:14">
      <c r="A250" s="47">
        <v>2024</v>
      </c>
      <c r="B250" s="18">
        <v>1436.8</v>
      </c>
      <c r="C250" s="10">
        <v>2684.3</v>
      </c>
      <c r="D250" s="10">
        <v>4125</v>
      </c>
      <c r="E250" s="10"/>
      <c r="F250" s="10"/>
      <c r="G250" s="10"/>
      <c r="H250" s="10"/>
      <c r="I250" s="10"/>
      <c r="J250" s="10"/>
      <c r="K250" s="10"/>
      <c r="L250" s="10"/>
      <c r="M250" s="19"/>
    </row>
    <row r="251" spans="1:14">
      <c r="A251" s="3" t="s">
        <v>21</v>
      </c>
      <c r="B251" s="3"/>
      <c r="C251" s="3"/>
      <c r="D251" s="3"/>
      <c r="E251" s="3"/>
      <c r="F251" s="3"/>
      <c r="G251" s="3"/>
      <c r="I251" s="3"/>
      <c r="J251" s="3"/>
      <c r="M251" s="19"/>
    </row>
    <row r="252" spans="1:14">
      <c r="A252" s="3"/>
      <c r="B252" s="3"/>
      <c r="C252" s="3"/>
      <c r="D252" s="3"/>
      <c r="E252" s="3"/>
      <c r="F252" s="3"/>
      <c r="G252" s="3"/>
      <c r="I252" s="3"/>
      <c r="J252" s="3"/>
      <c r="M252" s="19"/>
    </row>
    <row r="253" spans="1:14" ht="12">
      <c r="A253" s="53" t="s">
        <v>28</v>
      </c>
      <c r="B253" s="53"/>
      <c r="C253" s="53"/>
      <c r="D253" s="53"/>
      <c r="E253" s="53"/>
      <c r="F253" s="53"/>
      <c r="G253" s="53"/>
      <c r="H253" s="53"/>
      <c r="I253" s="53"/>
      <c r="J253" s="53"/>
      <c r="K253" s="53"/>
      <c r="L253" s="53"/>
      <c r="M253" s="53"/>
    </row>
    <row r="254" spans="1:14">
      <c r="A254" s="45"/>
      <c r="B254" s="3"/>
      <c r="C254" s="3"/>
      <c r="D254" s="3"/>
      <c r="E254" s="3"/>
      <c r="F254" s="3"/>
      <c r="G254" s="3"/>
      <c r="I254" s="3"/>
      <c r="J254" s="3"/>
      <c r="M254" s="3"/>
    </row>
    <row r="255" spans="1:14" ht="32.25" customHeight="1">
      <c r="A255" s="4"/>
      <c r="B255" s="5" t="s">
        <v>3</v>
      </c>
      <c r="C255" s="6" t="s">
        <v>4</v>
      </c>
      <c r="D255" s="6" t="s">
        <v>5</v>
      </c>
      <c r="E255" s="6" t="s">
        <v>6</v>
      </c>
      <c r="F255" s="6" t="s">
        <v>7</v>
      </c>
      <c r="G255" s="6" t="s">
        <v>8</v>
      </c>
      <c r="H255" s="6" t="s">
        <v>9</v>
      </c>
      <c r="I255" s="6" t="s">
        <v>10</v>
      </c>
      <c r="J255" s="6" t="s">
        <v>11</v>
      </c>
      <c r="K255" s="6" t="s">
        <v>12</v>
      </c>
      <c r="L255" s="6" t="s">
        <v>13</v>
      </c>
      <c r="M255" s="7" t="s">
        <v>14</v>
      </c>
    </row>
    <row r="256" spans="1:14" ht="52.5" customHeight="1">
      <c r="A256" s="8" t="s">
        <v>29</v>
      </c>
      <c r="B256" s="3"/>
      <c r="C256" s="3"/>
      <c r="D256" s="3"/>
      <c r="E256" s="3"/>
      <c r="F256" s="3"/>
      <c r="G256" s="3"/>
      <c r="I256" s="3"/>
      <c r="J256" s="3"/>
      <c r="M256" s="3"/>
    </row>
    <row r="257" spans="1:13">
      <c r="A257" s="14">
        <v>2022</v>
      </c>
      <c r="B257" s="19" t="s">
        <v>2</v>
      </c>
      <c r="C257" s="19" t="s">
        <v>2</v>
      </c>
      <c r="D257" s="19" t="s">
        <v>2</v>
      </c>
      <c r="E257" s="19" t="s">
        <v>2</v>
      </c>
      <c r="F257" s="19" t="s">
        <v>2</v>
      </c>
      <c r="G257" s="19" t="s">
        <v>2</v>
      </c>
      <c r="H257" s="19" t="s">
        <v>2</v>
      </c>
      <c r="I257" s="19" t="s">
        <v>2</v>
      </c>
      <c r="J257" s="19" t="s">
        <v>2</v>
      </c>
      <c r="K257" s="19" t="s">
        <v>2</v>
      </c>
      <c r="L257" s="19" t="s">
        <v>2</v>
      </c>
      <c r="M257" s="19" t="s">
        <v>2</v>
      </c>
    </row>
    <row r="258" spans="1:13">
      <c r="A258" s="14">
        <v>2023</v>
      </c>
      <c r="B258" s="19" t="s">
        <v>2</v>
      </c>
      <c r="C258" s="19" t="s">
        <v>2</v>
      </c>
      <c r="D258" s="19" t="s">
        <v>2</v>
      </c>
      <c r="E258" s="19" t="s">
        <v>2</v>
      </c>
      <c r="F258" s="19" t="s">
        <v>2</v>
      </c>
      <c r="G258" s="19" t="s">
        <v>2</v>
      </c>
      <c r="H258" s="19" t="s">
        <v>2</v>
      </c>
      <c r="I258" s="19" t="s">
        <v>2</v>
      </c>
      <c r="J258" s="19" t="s">
        <v>2</v>
      </c>
      <c r="K258" s="19" t="s">
        <v>2</v>
      </c>
      <c r="L258" s="19" t="s">
        <v>2</v>
      </c>
      <c r="M258" s="19" t="s">
        <v>2</v>
      </c>
    </row>
    <row r="259" spans="1:13">
      <c r="A259" s="14">
        <v>2024</v>
      </c>
      <c r="B259" s="19" t="s">
        <v>2</v>
      </c>
      <c r="C259" s="19"/>
      <c r="D259" s="19"/>
      <c r="E259" s="19"/>
      <c r="F259" s="19"/>
      <c r="G259" s="19"/>
      <c r="H259" s="19"/>
      <c r="I259" s="19"/>
      <c r="J259" s="19"/>
      <c r="K259" s="19"/>
      <c r="L259" s="19"/>
      <c r="M259" s="19"/>
    </row>
    <row r="260" spans="1:13" ht="20.399999999999999">
      <c r="A260" s="8" t="s">
        <v>32</v>
      </c>
      <c r="B260" s="46"/>
      <c r="C260" s="3"/>
      <c r="D260" s="3"/>
      <c r="E260" s="3"/>
      <c r="F260" s="3"/>
      <c r="G260" s="3"/>
      <c r="I260" s="3"/>
      <c r="J260" s="3"/>
      <c r="M260" s="3"/>
    </row>
    <row r="261" spans="1:13">
      <c r="A261" s="14">
        <v>2022</v>
      </c>
      <c r="B261" s="19" t="s">
        <v>2</v>
      </c>
      <c r="C261" s="19" t="s">
        <v>2</v>
      </c>
      <c r="D261" s="19" t="s">
        <v>2</v>
      </c>
      <c r="E261" s="19" t="s">
        <v>2</v>
      </c>
      <c r="F261" s="19" t="s">
        <v>2</v>
      </c>
      <c r="G261" s="19" t="s">
        <v>2</v>
      </c>
      <c r="H261" s="19" t="s">
        <v>2</v>
      </c>
      <c r="I261" s="19" t="s">
        <v>2</v>
      </c>
      <c r="J261" s="19" t="s">
        <v>2</v>
      </c>
      <c r="K261" s="19" t="s">
        <v>2</v>
      </c>
      <c r="L261" s="19" t="s">
        <v>2</v>
      </c>
      <c r="M261" s="19" t="s">
        <v>2</v>
      </c>
    </row>
    <row r="262" spans="1:13">
      <c r="A262" s="14">
        <v>2023</v>
      </c>
      <c r="B262" s="19" t="s">
        <v>2</v>
      </c>
      <c r="C262" s="19" t="s">
        <v>2</v>
      </c>
      <c r="D262" s="19" t="s">
        <v>2</v>
      </c>
      <c r="E262" s="19" t="s">
        <v>2</v>
      </c>
      <c r="F262" s="19" t="s">
        <v>2</v>
      </c>
      <c r="G262" s="19" t="s">
        <v>2</v>
      </c>
      <c r="H262" s="19" t="s">
        <v>2</v>
      </c>
      <c r="I262" s="19" t="s">
        <v>2</v>
      </c>
      <c r="J262" s="19" t="s">
        <v>2</v>
      </c>
      <c r="K262" s="19" t="s">
        <v>2</v>
      </c>
      <c r="L262" s="19" t="s">
        <v>2</v>
      </c>
      <c r="M262" s="19" t="s">
        <v>2</v>
      </c>
    </row>
    <row r="263" spans="1:13">
      <c r="A263" s="14">
        <v>2024</v>
      </c>
      <c r="B263" s="19" t="s">
        <v>2</v>
      </c>
      <c r="C263" s="19"/>
      <c r="D263" s="19"/>
      <c r="E263" s="19"/>
      <c r="F263" s="19"/>
      <c r="G263" s="19"/>
      <c r="H263" s="19"/>
      <c r="I263" s="19"/>
      <c r="J263" s="19"/>
      <c r="K263" s="19"/>
      <c r="L263" s="19"/>
      <c r="M263" s="19"/>
    </row>
    <row r="264" spans="1:13" ht="30.6">
      <c r="A264" s="8" t="s">
        <v>30</v>
      </c>
      <c r="B264" s="46"/>
      <c r="C264" s="3"/>
      <c r="D264" s="3"/>
      <c r="E264" s="3"/>
      <c r="F264" s="3"/>
      <c r="G264" s="3"/>
      <c r="I264" s="3"/>
      <c r="J264" s="3"/>
      <c r="M264" s="3"/>
    </row>
    <row r="265" spans="1:13">
      <c r="A265" s="14">
        <v>2022</v>
      </c>
      <c r="B265" s="19">
        <v>2.5</v>
      </c>
      <c r="C265" s="19">
        <v>5.5</v>
      </c>
      <c r="D265" s="19">
        <v>9.3000000000000007</v>
      </c>
      <c r="E265" s="19">
        <v>12.5</v>
      </c>
      <c r="F265" s="19">
        <v>17.100000000000001</v>
      </c>
      <c r="G265" s="19">
        <v>22.6</v>
      </c>
      <c r="H265" s="19">
        <v>28.4</v>
      </c>
      <c r="I265" s="19">
        <v>34.1</v>
      </c>
      <c r="J265" s="19">
        <v>39.200000000000003</v>
      </c>
      <c r="K265" s="19">
        <v>44.6</v>
      </c>
      <c r="L265" s="19">
        <v>49.9</v>
      </c>
      <c r="M265" s="19">
        <v>55.2</v>
      </c>
    </row>
    <row r="266" spans="1:13">
      <c r="A266" s="14">
        <v>2023</v>
      </c>
      <c r="B266" s="19">
        <v>5.6</v>
      </c>
      <c r="C266" s="19">
        <v>10.8</v>
      </c>
      <c r="D266" s="19">
        <v>16.3</v>
      </c>
      <c r="E266" s="19">
        <v>21.1</v>
      </c>
      <c r="F266" s="17">
        <v>27</v>
      </c>
      <c r="G266" s="19">
        <v>34</v>
      </c>
      <c r="H266" s="19">
        <v>41.5</v>
      </c>
      <c r="I266" s="19">
        <v>49.1</v>
      </c>
      <c r="J266" s="10">
        <v>55.1</v>
      </c>
      <c r="K266" s="10">
        <v>61.7</v>
      </c>
      <c r="L266" s="10">
        <v>67.5</v>
      </c>
      <c r="M266" s="19">
        <v>73.8</v>
      </c>
    </row>
    <row r="267" spans="1:13">
      <c r="A267" s="14">
        <v>2024</v>
      </c>
      <c r="B267" s="19" t="s">
        <v>1</v>
      </c>
      <c r="C267" s="19">
        <v>21.9</v>
      </c>
      <c r="D267" s="19">
        <v>33.299999999999997</v>
      </c>
      <c r="E267" s="19"/>
      <c r="F267" s="17"/>
      <c r="G267" s="19"/>
      <c r="H267" s="19"/>
      <c r="I267" s="19"/>
      <c r="J267" s="10"/>
      <c r="K267" s="10"/>
      <c r="L267" s="10"/>
      <c r="M267" s="19"/>
    </row>
    <row r="268" spans="1:13" ht="20.399999999999999">
      <c r="A268" s="8" t="s">
        <v>31</v>
      </c>
      <c r="B268" s="46"/>
      <c r="C268" s="10"/>
      <c r="D268" s="10"/>
      <c r="E268" s="10"/>
      <c r="F268" s="10"/>
      <c r="G268" s="10"/>
      <c r="H268" s="10"/>
      <c r="I268" s="10"/>
      <c r="J268" s="10"/>
      <c r="K268" s="10"/>
      <c r="L268" s="10"/>
      <c r="M268" s="10"/>
    </row>
    <row r="269" spans="1:13">
      <c r="A269" s="14">
        <v>2022</v>
      </c>
      <c r="B269" s="19">
        <v>3.7</v>
      </c>
      <c r="C269" s="19">
        <v>8.1</v>
      </c>
      <c r="D269" s="19">
        <v>14.5</v>
      </c>
      <c r="E269" s="19">
        <v>19.899999999999999</v>
      </c>
      <c r="F269" s="19">
        <v>28.4</v>
      </c>
      <c r="G269" s="19">
        <v>39.700000000000003</v>
      </c>
      <c r="H269" s="19">
        <v>51.4</v>
      </c>
      <c r="I269" s="19">
        <v>63.1</v>
      </c>
      <c r="J269" s="19">
        <v>73.3</v>
      </c>
      <c r="K269" s="19">
        <v>83.5</v>
      </c>
      <c r="L269" s="19">
        <v>94.8</v>
      </c>
      <c r="M269" s="19">
        <v>107.1</v>
      </c>
    </row>
    <row r="270" spans="1:13">
      <c r="A270" s="51">
        <v>2023</v>
      </c>
      <c r="B270" s="18">
        <v>12.6</v>
      </c>
      <c r="C270" s="10">
        <v>24.5</v>
      </c>
      <c r="D270" s="10">
        <v>38.200000000000003</v>
      </c>
      <c r="E270" s="10">
        <v>49.2</v>
      </c>
      <c r="F270" s="10">
        <v>62.5</v>
      </c>
      <c r="G270" s="10">
        <v>79.3</v>
      </c>
      <c r="H270" s="10">
        <v>97.3</v>
      </c>
      <c r="I270" s="10">
        <v>115.1</v>
      </c>
      <c r="J270" s="10">
        <v>128.69999999999999</v>
      </c>
      <c r="K270" s="10">
        <v>142.30000000000001</v>
      </c>
      <c r="L270" s="10">
        <v>157.4</v>
      </c>
      <c r="M270" s="10">
        <v>172.6</v>
      </c>
    </row>
    <row r="271" spans="1:13">
      <c r="A271" s="47">
        <v>2024</v>
      </c>
      <c r="B271" s="32" t="s">
        <v>1</v>
      </c>
      <c r="C271" s="10">
        <v>53.2</v>
      </c>
      <c r="D271" s="10">
        <v>81.2</v>
      </c>
      <c r="E271" s="10"/>
      <c r="F271" s="10"/>
      <c r="G271" s="10"/>
      <c r="H271" s="10"/>
      <c r="I271" s="10"/>
      <c r="J271" s="10"/>
      <c r="K271" s="10"/>
      <c r="L271" s="10"/>
      <c r="M271" s="10"/>
    </row>
    <row r="272" spans="1:13">
      <c r="A272" s="3" t="s">
        <v>22</v>
      </c>
    </row>
    <row r="273" spans="1:1">
      <c r="A273" s="1" t="s">
        <v>33</v>
      </c>
    </row>
  </sheetData>
  <mergeCells count="7">
    <mergeCell ref="A238:M238"/>
    <mergeCell ref="A253:M253"/>
    <mergeCell ref="A56:M56"/>
    <mergeCell ref="A1:M1"/>
    <mergeCell ref="A58:M58"/>
    <mergeCell ref="A83:M83"/>
    <mergeCell ref="A236:M236"/>
  </mergeCells>
  <phoneticPr fontId="1" type="noConversion"/>
  <pageMargins left="0.2" right="0.19" top="0.27" bottom="1" header="0.17"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period</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eumirbaeva</dc:creator>
  <cp:lastModifiedBy>ADM</cp:lastModifiedBy>
  <cp:lastPrinted>2014-01-15T09:05:51Z</cp:lastPrinted>
  <dcterms:created xsi:type="dcterms:W3CDTF">2008-12-18T04:36:30Z</dcterms:created>
  <dcterms:modified xsi:type="dcterms:W3CDTF">2024-04-11T06:29:26Z</dcterms:modified>
</cp:coreProperties>
</file>