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405" windowWidth="14310" windowHeight="6420" tabRatio="927" activeTab="0"/>
  </bookViews>
  <sheets>
    <sheet name="абай обл"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<sst xmlns="http://schemas.openxmlformats.org/spreadsheetml/2006/main" count="337" uniqueCount="252">
  <si>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</si>
  <si>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</si>
  <si>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</si>
  <si>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</si>
  <si>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</si>
  <si>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</si>
  <si>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</si>
  <si>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</si>
  <si>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</si>
  <si>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</si>
  <si>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</si>
  <si>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</si>
  <si>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</si>
  <si>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</si>
  <si>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</si>
  <si>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</si>
  <si>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</si>
  <si>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</si>
  <si>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</si>
  <si>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</si>
  <si>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</si>
  <si>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</si>
  <si>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</si>
  <si>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</si>
  <si>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</si>
  <si>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</si>
  <si>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</si>
  <si>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</si>
  <si>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</si>
  <si>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</si>
  <si>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</si>
  <si>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</si>
  <si>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</si>
  <si>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</si>
  <si>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</si>
  <si>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</si>
  <si>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</si>
  <si>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</si>
  <si>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</si>
  <si>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</si>
  <si>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</si>
  <si>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</si>
  <si>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</si>
  <si>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</si>
  <si>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</si>
  <si>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</si>
  <si>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</si>
  <si>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</si>
  <si>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</si>
  <si>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</si>
  <si>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</si>
  <si>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</si>
  <si>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</si>
  <si>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</si>
  <si>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</si>
  <si>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</si>
  <si>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</si>
  <si>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</si>
  <si>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</si>
  <si>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</si>
  <si>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</si>
  <si>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</si>
  <si>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</si>
  <si>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</si>
  <si>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</si>
  <si>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</si>
  <si>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</si>
  <si>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</si>
  <si>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</si>
  <si>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</si>
  <si>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</si>
  <si>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</si>
  <si>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</si>
  <si>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</si>
  <si>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</si>
  <si>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</si>
  <si>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</si>
  <si>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</si>
  <si>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</si>
  <si>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</si>
  <si>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</si>
  <si>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</si>
  <si>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</si>
  <si>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</si>
  <si>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</si>
  <si>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</si>
  <si>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</si>
  <si>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</si>
  <si>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</si>
  <si>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</si>
  <si>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</si>
  <si>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</si>
  <si>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</si>
  <si>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</si>
  <si>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</si>
  <si>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</si>
  <si>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</si>
  <si>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</si>
  <si>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</si>
  <si>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</si>
  <si>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</si>
  <si>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</si>
  <si>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</si>
  <si>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</si>
  <si>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</si>
  <si>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</si>
  <si>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</si>
  <si>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</si>
  <si>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</si>
  <si>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</si>
  <si>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</si>
  <si>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</si>
  <si>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</si>
  <si>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</si>
  <si>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</si>
  <si>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</si>
  <si>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</si>
  <si>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</si>
  <si>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</si>
  <si>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</si>
  <si>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</si>
  <si>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</si>
  <si>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</si>
  <si>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</si>
  <si>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</si>
  <si>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</si>
  <si>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</si>
  <si>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</si>
  <si>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</si>
  <si>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</si>
  <si>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</si>
  <si>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</si>
  <si>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</si>
  <si>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</si>
  <si>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</si>
  <si>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</si>
  <si>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</si>
  <si>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</si>
  <si>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</si>
  <si>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</si>
  <si>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</si>
  <si>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</si>
  <si>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</si>
  <si>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</si>
  <si>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</si>
  <si>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</si>
  <si>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</si>
  <si>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</si>
  <si>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</si>
  <si>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</si>
  <si>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</si>
  <si>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</si>
  <si>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</si>
  <si>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</si>
  <si>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</si>
  <si>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</si>
  <si>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</si>
  <si>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</si>
  <si>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</si>
  <si>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</si>
  <si>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</si>
  <si>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</si>
  <si>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</si>
  <si>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</si>
  <si>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</si>
  <si>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</si>
  <si>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</si>
  <si>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</si>
  <si>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</si>
  <si>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</si>
  <si>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</si>
  <si>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</si>
  <si>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</si>
  <si>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</si>
  <si>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</si>
  <si>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</si>
  <si>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</si>
  <si>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</si>
  <si>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</si>
  <si>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</si>
  <si>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</si>
  <si>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</si>
  <si>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</si>
  <si>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</si>
  <si>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</si>
  <si>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</si>
  <si>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</si>
  <si>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</si>
  <si>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</si>
  <si>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</si>
  <si>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</si>
  <si>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</si>
  <si>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</si>
  <si>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</si>
  <si>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</si>
  <si>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</si>
  <si>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</si>
  <si>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</si>
  <si>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</si>
  <si>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</si>
  <si>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2022*</t>
  </si>
  <si>
    <t xml:space="preserve">
ТНВЭД ЕАЭС</t>
  </si>
  <si>
    <t xml:space="preserve">
Наименование товара</t>
  </si>
  <si>
    <t xml:space="preserve">
тонн</t>
  </si>
  <si>
    <t xml:space="preserve">
тыс. долларов США</t>
  </si>
  <si>
    <t xml:space="preserve"> 
Экспорт и импорт сельскохозяйственной переработанной продукции</t>
  </si>
  <si>
    <t xml:space="preserve">
   *Предварительные данные.</t>
  </si>
  <si>
    <t>экспорт</t>
  </si>
  <si>
    <t>импорт</t>
  </si>
  <si>
    <t>Всего</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</si>
  <si>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</si>
  <si>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</si>
  <si>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</si>
  <si>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</si>
  <si>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</si>
  <si>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</si>
  <si>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</si>
  <si>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</si>
  <si>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</si>
  <si>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</si>
  <si>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</si>
  <si>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</si>
  <si>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</si>
  <si>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</si>
  <si>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</si>
  <si>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</si>
  <si>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</si>
  <si>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</si>
  <si>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</si>
  <si>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</si>
  <si>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</si>
  <si>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</si>
  <si>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</si>
  <si>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</si>
  <si>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</si>
  <si>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</si>
  <si>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 xml:space="preserve">
область Абай</t>
  </si>
  <si>
    <t>январь-июль 2022 года*</t>
  </si>
  <si>
    <t>январь- июль  2023 года*</t>
  </si>
  <si>
    <t>январь- август  2023 года*</t>
  </si>
  <si>
    <t>январь-август 2022 года*</t>
  </si>
  <si>
    <t>тонн</t>
  </si>
  <si>
    <t>январь- сентябрь  2023 года*</t>
  </si>
  <si>
    <t>январь-сентябрь 2022 года*</t>
  </si>
  <si>
    <t>январь-октябрь 2022 года*</t>
  </si>
  <si>
    <t>январь-октябрь 2023 года*</t>
  </si>
  <si>
    <t>январь-ноябрь 2022 года*</t>
  </si>
  <si>
    <t>январь-ноябрь 2023 года*</t>
  </si>
  <si>
    <t>январь-декабрь 2022 года*</t>
  </si>
  <si>
    <t>январь-декабрь 2023 года*</t>
  </si>
  <si>
    <t>январь 2024 года*</t>
  </si>
  <si>
    <t>январь  2023 года*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</si>
</sst>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
  </numFmts>
  <fonts count="56">
    <font>
      <sz val="10"/>
      <name val="Arial"/>
      <family val="0"/>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5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20"/>
      <name val="Arial"/>
      <family val="2"/>
    </font>
    <font>
      <sz val="11"/>
      <color indexed="52"/>
      <name val="Calibri"/>
      <family val="2"/>
    </font>
    <font>
      <b/>
      <sz val="8"/>
      <name val="Roboto"/>
      <family val="0"/>
    </font>
    <font>
      <sz val="8"/>
      <name val="Roboto"/>
      <family val="0"/>
    </font>
    <font>
      <i/>
      <sz val="8"/>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7">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5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5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37"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1" fillId="5"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1" fillId="15"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 fillId="15" borderId="0" applyNumberFormat="0" applyBorder="0" applyAlignment="0" applyProtection="0"/>
    <xf numFmtId="0" fontId="38" fillId="25" borderId="0" applyNumberFormat="0" applyBorder="0" applyAlignment="0" applyProtection="0"/>
    <xf numFmtId="0" fontId="3" fillId="5" borderId="0" applyNumberFormat="0" applyBorder="0" applyAlignment="0" applyProtection="0"/>
    <xf numFmtId="0" fontId="38" fillId="26" borderId="0" applyNumberFormat="0" applyBorder="0" applyAlignment="0" applyProtection="0"/>
    <xf numFmtId="0" fontId="3" fillId="18" borderId="0" applyNumberFormat="0" applyBorder="0" applyAlignment="0" applyProtection="0"/>
    <xf numFmtId="0" fontId="38" fillId="27" borderId="0" applyNumberFormat="0" applyBorder="0" applyAlignment="0" applyProtection="0"/>
    <xf numFmtId="0" fontId="3" fillId="20" borderId="0" applyNumberFormat="0" applyBorder="0" applyAlignment="0" applyProtection="0"/>
    <xf numFmtId="0" fontId="38" fillId="28" borderId="0" applyNumberFormat="0" applyBorder="0" applyAlignment="0" applyProtection="0"/>
    <xf numFmtId="0" fontId="3" fillId="15" borderId="0" applyNumberFormat="0" applyBorder="0" applyAlignment="0" applyProtection="0"/>
    <xf numFmtId="0" fontId="38" fillId="29" borderId="0" applyNumberFormat="0" applyBorder="0" applyAlignment="0" applyProtection="0"/>
    <xf numFmtId="0" fontId="3" fillId="23" borderId="0" applyNumberFormat="0" applyBorder="0" applyAlignment="0" applyProtection="0"/>
    <xf numFmtId="4" fontId="13" fillId="30" borderId="1" applyNumberFormat="0" applyProtection="0">
      <alignment vertical="center"/>
    </xf>
    <xf numFmtId="4" fontId="14" fillId="30" borderId="1" applyNumberFormat="0" applyProtection="0">
      <alignment vertical="center"/>
    </xf>
    <xf numFmtId="4" fontId="13" fillId="30" borderId="1" applyNumberFormat="0" applyProtection="0">
      <alignment horizontal="left" vertical="center" indent="1"/>
    </xf>
    <xf numFmtId="0" fontId="13" fillId="30" borderId="1" applyNumberFormat="0" applyProtection="0">
      <alignment horizontal="left" vertical="top" indent="1"/>
    </xf>
    <xf numFmtId="4" fontId="13" fillId="3" borderId="0" applyNumberFormat="0" applyProtection="0">
      <alignment horizontal="left" vertical="center" indent="1"/>
    </xf>
    <xf numFmtId="4" fontId="15" fillId="13" borderId="1" applyNumberFormat="0" applyProtection="0">
      <alignment horizontal="right" vertical="center"/>
    </xf>
    <xf numFmtId="4" fontId="15" fillId="5" borderId="1" applyNumberFormat="0" applyProtection="0">
      <alignment horizontal="right" vertical="center"/>
    </xf>
    <xf numFmtId="4" fontId="15" fillId="31" borderId="1" applyNumberFormat="0" applyProtection="0">
      <alignment horizontal="right" vertical="center"/>
    </xf>
    <xf numFmtId="4" fontId="15" fillId="32" borderId="1" applyNumberFormat="0" applyProtection="0">
      <alignment horizontal="right" vertical="center"/>
    </xf>
    <xf numFmtId="4" fontId="15" fillId="33" borderId="1" applyNumberFormat="0" applyProtection="0">
      <alignment horizontal="right" vertical="center"/>
    </xf>
    <xf numFmtId="4" fontId="15" fillId="34" borderId="1" applyNumberFormat="0" applyProtection="0">
      <alignment horizontal="right" vertical="center"/>
    </xf>
    <xf numFmtId="4" fontId="15" fillId="18" borderId="1" applyNumberFormat="0" applyProtection="0">
      <alignment horizontal="right" vertical="center"/>
    </xf>
    <xf numFmtId="4" fontId="15" fillId="35" borderId="1" applyNumberFormat="0" applyProtection="0">
      <alignment horizontal="right" vertical="center"/>
    </xf>
    <xf numFmtId="4" fontId="15" fillId="36" borderId="1" applyNumberFormat="0" applyProtection="0">
      <alignment horizontal="right" vertical="center"/>
    </xf>
    <xf numFmtId="4" fontId="13" fillId="37" borderId="2" applyNumberFormat="0" applyProtection="0">
      <alignment horizontal="left" vertical="center" indent="1"/>
    </xf>
    <xf numFmtId="4" fontId="15" fillId="38" borderId="0" applyNumberFormat="0" applyProtection="0">
      <alignment horizontal="left" vertical="center" indent="1"/>
    </xf>
    <xf numFmtId="4" fontId="16" fillId="15" borderId="0" applyNumberFormat="0" applyProtection="0">
      <alignment horizontal="left" vertical="center" indent="1"/>
    </xf>
    <xf numFmtId="4" fontId="15" fillId="3" borderId="1" applyNumberFormat="0" applyProtection="0">
      <alignment horizontal="right" vertical="center"/>
    </xf>
    <xf numFmtId="4" fontId="15" fillId="38" borderId="0" applyNumberFormat="0" applyProtection="0">
      <alignment horizontal="left" vertical="center" indent="1"/>
    </xf>
    <xf numFmtId="4" fontId="15" fillId="3" borderId="0" applyNumberFormat="0" applyProtection="0">
      <alignment horizontal="left" vertical="center" indent="1"/>
    </xf>
    <xf numFmtId="0" fontId="0" fillId="15" borderId="1" applyNumberFormat="0" applyProtection="0">
      <alignment horizontal="left" vertical="center" indent="1"/>
    </xf>
    <xf numFmtId="0" fontId="0" fillId="15" borderId="1" applyNumberFormat="0" applyProtection="0">
      <alignment horizontal="left" vertical="top" indent="1"/>
    </xf>
    <xf numFmtId="0" fontId="0" fillId="3" borderId="1" applyNumberFormat="0" applyProtection="0">
      <alignment horizontal="left" vertical="center" indent="1"/>
    </xf>
    <xf numFmtId="0" fontId="0" fillId="3" borderId="1" applyNumberFormat="0" applyProtection="0">
      <alignment horizontal="left" vertical="top" indent="1"/>
    </xf>
    <xf numFmtId="0" fontId="0" fillId="11" borderId="1" applyNumberFormat="0" applyProtection="0">
      <alignment horizontal="left" vertical="center" indent="1"/>
    </xf>
    <xf numFmtId="0" fontId="0" fillId="11" borderId="1" applyNumberFormat="0" applyProtection="0">
      <alignment horizontal="left" vertical="top" indent="1"/>
    </xf>
    <xf numFmtId="0" fontId="0" fillId="38" borderId="1" applyNumberFormat="0" applyProtection="0">
      <alignment horizontal="left" vertical="center" indent="1"/>
    </xf>
    <xf numFmtId="0" fontId="0" fillId="38" borderId="1" applyNumberFormat="0" applyProtection="0">
      <alignment horizontal="left" vertical="top" indent="1"/>
    </xf>
    <xf numFmtId="4" fontId="15" fillId="7" borderId="1" applyNumberFormat="0" applyProtection="0">
      <alignment vertical="center"/>
    </xf>
    <xf numFmtId="4" fontId="17" fillId="7" borderId="1" applyNumberFormat="0" applyProtection="0">
      <alignment vertical="center"/>
    </xf>
    <xf numFmtId="4" fontId="15" fillId="7" borderId="1" applyNumberFormat="0" applyProtection="0">
      <alignment horizontal="left" vertical="center" indent="1"/>
    </xf>
    <xf numFmtId="0" fontId="15" fillId="7" borderId="1" applyNumberFormat="0" applyProtection="0">
      <alignment horizontal="left" vertical="top" indent="1"/>
    </xf>
    <xf numFmtId="4" fontId="15" fillId="38" borderId="1" applyNumberFormat="0" applyProtection="0">
      <alignment horizontal="right" vertical="center"/>
    </xf>
    <xf numFmtId="4" fontId="17" fillId="38" borderId="1" applyNumberFormat="0" applyProtection="0">
      <alignment horizontal="right" vertical="center"/>
    </xf>
    <xf numFmtId="4" fontId="15" fillId="3" borderId="1" applyNumberFormat="0" applyProtection="0">
      <alignment horizontal="left" vertical="center" indent="1"/>
    </xf>
    <xf numFmtId="0" fontId="15" fillId="3" borderId="1" applyNumberFormat="0" applyProtection="0">
      <alignment horizontal="left" vertical="top" indent="1"/>
    </xf>
    <xf numFmtId="4" fontId="18" fillId="39" borderId="0" applyNumberFormat="0" applyProtection="0">
      <alignment horizontal="left" vertical="center" indent="1"/>
    </xf>
    <xf numFmtId="4" fontId="19" fillId="38" borderId="1" applyNumberFormat="0" applyProtection="0">
      <alignment horizontal="right" vertical="center"/>
    </xf>
    <xf numFmtId="0" fontId="38" fillId="40" borderId="0" applyNumberFormat="0" applyBorder="0" applyAlignment="0" applyProtection="0"/>
    <xf numFmtId="0" fontId="3" fillId="41" borderId="0" applyNumberFormat="0" applyBorder="0" applyAlignment="0" applyProtection="0"/>
    <xf numFmtId="0" fontId="38" fillId="42" borderId="0" applyNumberFormat="0" applyBorder="0" applyAlignment="0" applyProtection="0"/>
    <xf numFmtId="0" fontId="3" fillId="31" borderId="0" applyNumberFormat="0" applyBorder="0" applyAlignment="0" applyProtection="0"/>
    <xf numFmtId="0" fontId="38" fillId="43" borderId="0" applyNumberFormat="0" applyBorder="0" applyAlignment="0" applyProtection="0"/>
    <xf numFmtId="0" fontId="3" fillId="18" borderId="0" applyNumberFormat="0" applyBorder="0" applyAlignment="0" applyProtection="0"/>
    <xf numFmtId="0" fontId="38" fillId="44" borderId="0" applyNumberFormat="0" applyBorder="0" applyAlignment="0" applyProtection="0"/>
    <xf numFmtId="0" fontId="3" fillId="45" borderId="0" applyNumberFormat="0" applyBorder="0" applyAlignment="0" applyProtection="0"/>
    <xf numFmtId="0" fontId="38" fillId="46" borderId="0" applyNumberFormat="0" applyBorder="0" applyAlignment="0" applyProtection="0"/>
    <xf numFmtId="0" fontId="3" fillId="41" borderId="0" applyNumberFormat="0" applyBorder="0" applyAlignment="0" applyProtection="0"/>
    <xf numFmtId="0" fontId="38" fillId="47" borderId="0" applyNumberFormat="0" applyBorder="0" applyAlignment="0" applyProtection="0"/>
    <xf numFmtId="0" fontId="3" fillId="32" borderId="0" applyNumberFormat="0" applyBorder="0" applyAlignment="0" applyProtection="0"/>
    <xf numFmtId="0" fontId="39" fillId="48" borderId="3" applyNumberFormat="0" applyAlignment="0" applyProtection="0"/>
    <xf numFmtId="0" fontId="4" fillId="23" borderId="4" applyNumberFormat="0" applyAlignment="0" applyProtection="0"/>
    <xf numFmtId="0" fontId="40" fillId="49" borderId="5" applyNumberFormat="0" applyAlignment="0" applyProtection="0"/>
    <xf numFmtId="0" fontId="5" fillId="9" borderId="6" applyNumberFormat="0" applyAlignment="0" applyProtection="0"/>
    <xf numFmtId="0" fontId="41" fillId="49" borderId="3" applyNumberFormat="0" applyAlignment="0" applyProtection="0"/>
    <xf numFmtId="0" fontId="20" fillId="9" borderId="4" applyNumberFormat="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7" applyNumberFormat="0" applyFill="0" applyAlignment="0" applyProtection="0"/>
    <xf numFmtId="0" fontId="21" fillId="0" borderId="8" applyNumberFormat="0" applyFill="0" applyAlignment="0" applyProtection="0"/>
    <xf numFmtId="0" fontId="44" fillId="0" borderId="9" applyNumberFormat="0" applyFill="0" applyAlignment="0" applyProtection="0"/>
    <xf numFmtId="0" fontId="22" fillId="0" borderId="10" applyNumberFormat="0" applyFill="0" applyAlignment="0" applyProtection="0"/>
    <xf numFmtId="0" fontId="45" fillId="0" borderId="11" applyNumberFormat="0" applyFill="0" applyAlignment="0" applyProtection="0"/>
    <xf numFmtId="0" fontId="23" fillId="0" borderId="12"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46" fillId="0" borderId="13" applyNumberFormat="0" applyFill="0" applyAlignment="0" applyProtection="0"/>
    <xf numFmtId="0" fontId="6" fillId="0" borderId="14" applyNumberFormat="0" applyFill="0" applyAlignment="0" applyProtection="0"/>
    <xf numFmtId="0" fontId="47" fillId="50" borderId="15" applyNumberFormat="0" applyAlignment="0" applyProtection="0"/>
    <xf numFmtId="0" fontId="7" fillId="51" borderId="16" applyNumberFormat="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52" borderId="0" applyNumberFormat="0" applyBorder="0" applyAlignment="0" applyProtection="0"/>
    <xf numFmtId="0" fontId="8" fillId="23" borderId="0" applyNumberFormat="0" applyBorder="0" applyAlignment="0" applyProtection="0"/>
    <xf numFmtId="0" fontId="2" fillId="0" borderId="0">
      <alignment/>
      <protection/>
    </xf>
    <xf numFmtId="0" fontId="1" fillId="0" borderId="0">
      <alignment/>
      <protection/>
    </xf>
    <xf numFmtId="0" fontId="50" fillId="0" borderId="0" applyNumberFormat="0" applyFill="0" applyBorder="0" applyAlignment="0" applyProtection="0"/>
    <xf numFmtId="0" fontId="51" fillId="53" borderId="0" applyNumberFormat="0" applyBorder="0" applyAlignment="0" applyProtection="0"/>
    <xf numFmtId="0" fontId="9" fillId="54" borderId="0" applyNumberFormat="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0" fillId="55" borderId="17" applyNumberFormat="0" applyFont="0" applyAlignment="0" applyProtection="0"/>
    <xf numFmtId="0" fontId="0" fillId="7" borderId="18" applyNumberFormat="0" applyFont="0" applyAlignment="0" applyProtection="0"/>
    <xf numFmtId="9" fontId="0" fillId="0" borderId="0" applyFont="0" applyFill="0" applyBorder="0" applyAlignment="0" applyProtection="0"/>
    <xf numFmtId="0" fontId="53" fillId="0" borderId="19" applyNumberFormat="0" applyFill="0" applyAlignment="0" applyProtection="0"/>
    <xf numFmtId="0" fontId="25" fillId="0" borderId="20"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5" fillId="56" borderId="0" applyNumberFormat="0" applyBorder="0" applyAlignment="0" applyProtection="0"/>
    <xf numFmtId="0" fontId="12" fillId="35" borderId="0" applyNumberFormat="0" applyBorder="0" applyAlignment="0" applyProtection="0"/>
  </cellStyleXfs>
  <cellXfs count="44">
    <xf numFmtId="0" fontId="0" fillId="0" borderId="0" xfId="0" applyAlignment="1">
      <alignment/>
    </xf>
    <xf numFmtId="196" fontId="34" fillId="0" borderId="21" xfId="0" applyNumberFormat="1" applyFont="1" applyBorder="1" applyAlignment="1">
      <alignment/>
    </xf>
    <xf numFmtId="196" fontId="34" fillId="0" borderId="21" xfId="126" applyNumberFormat="1" applyFont="1" applyFill="1" applyBorder="1">
      <alignment/>
      <protection/>
    </xf>
    <xf numFmtId="198" fontId="34" fillId="0" borderId="21" xfId="0" applyNumberFormat="1" applyFont="1" applyBorder="1" applyAlignment="1">
      <alignment/>
    </xf>
    <xf numFmtId="198" fontId="34" fillId="0" borderId="0" xfId="0" applyNumberFormat="1" applyFont="1" applyBorder="1" applyAlignment="1">
      <alignment/>
    </xf>
    <xf numFmtId="196" fontId="34" fillId="0" borderId="0" xfId="0" applyNumberFormat="1" applyFont="1" applyBorder="1" applyAlignment="1">
      <alignment/>
    </xf>
    <xf numFmtId="196" fontId="35" fillId="0" borderId="0" xfId="126" applyNumberFormat="1" applyFont="1" applyFill="1" applyBorder="1">
      <alignment/>
      <protection/>
    </xf>
    <xf numFmtId="198" fontId="35" fillId="0" borderId="0" xfId="0" applyNumberFormat="1" applyFont="1" applyBorder="1" applyAlignment="1">
      <alignment/>
    </xf>
    <xf numFmtId="196" fontId="34" fillId="0" borderId="22" xfId="0" applyNumberFormat="1" applyFont="1" applyBorder="1" applyAlignment="1">
      <alignment/>
    </xf>
    <xf numFmtId="196" fontId="35" fillId="0" borderId="22" xfId="126" applyNumberFormat="1" applyFont="1" applyFill="1" applyBorder="1">
      <alignment/>
      <protection/>
    </xf>
    <xf numFmtId="198" fontId="34" fillId="0" borderId="22" xfId="0" applyNumberFormat="1" applyFont="1" applyBorder="1" applyAlignment="1">
      <alignment/>
    </xf>
    <xf numFmtId="198" fontId="35" fillId="0" borderId="22" xfId="0" applyNumberFormat="1" applyFont="1" applyBorder="1" applyAlignment="1">
      <alignment/>
    </xf>
    <xf numFmtId="0" fontId="34" fillId="0" borderId="0" xfId="127" applyFont="1" applyFill="1" applyBorder="1" applyAlignment="1">
      <alignment horizontal="center" vertical="center" wrapText="1"/>
      <protection/>
    </xf>
    <xf numFmtId="0" fontId="34" fillId="0" borderId="0" xfId="127" applyFont="1" applyFill="1" applyBorder="1" applyAlignment="1">
      <alignment horizontal="center" vertical="center" wrapText="1"/>
      <protection/>
    </xf>
    <xf numFmtId="0" fontId="35" fillId="0" borderId="0" xfId="0" applyFont="1" applyAlignment="1">
      <alignment/>
    </xf>
    <xf numFmtId="0" fontId="34" fillId="0" borderId="22" xfId="127" applyFont="1" applyFill="1" applyBorder="1" applyAlignment="1">
      <alignment horizontal="center" vertical="center" wrapText="1"/>
      <protection/>
    </xf>
    <xf numFmtId="0" fontId="35" fillId="0" borderId="0" xfId="126" applyFont="1" applyFill="1" applyBorder="1">
      <alignment/>
      <protection/>
    </xf>
    <xf numFmtId="0" fontId="35" fillId="0" borderId="23" xfId="127" applyFont="1" applyFill="1" applyBorder="1" applyAlignment="1">
      <alignment horizontal="center" vertical="center" wrapText="1"/>
      <protection/>
    </xf>
    <xf numFmtId="0" fontId="35" fillId="0" borderId="24" xfId="127" applyFont="1" applyFill="1" applyBorder="1" applyAlignment="1">
      <alignment horizontal="center" vertical="center" wrapText="1"/>
      <protection/>
    </xf>
    <xf numFmtId="0" fontId="35" fillId="0" borderId="25" xfId="126" applyFont="1" applyFill="1" applyBorder="1" applyAlignment="1">
      <alignment horizontal="center" vertical="center" wrapText="1"/>
      <protection/>
    </xf>
    <xf numFmtId="0" fontId="35" fillId="0" borderId="26" xfId="126" applyFont="1" applyFill="1" applyBorder="1" applyAlignment="1">
      <alignment horizontal="center" vertical="center"/>
      <protection/>
    </xf>
    <xf numFmtId="0" fontId="35" fillId="0" borderId="27" xfId="126" applyFont="1" applyFill="1" applyBorder="1" applyAlignment="1">
      <alignment horizontal="center" vertical="center"/>
      <protection/>
    </xf>
    <xf numFmtId="0" fontId="35" fillId="0" borderId="24" xfId="126" applyFont="1" applyFill="1" applyBorder="1" applyAlignment="1">
      <alignment horizontal="center" vertical="center"/>
      <protection/>
    </xf>
    <xf numFmtId="0" fontId="35" fillId="0" borderId="28" xfId="127" applyFont="1" applyFill="1" applyBorder="1" applyAlignment="1">
      <alignment horizontal="center" vertical="center" wrapText="1"/>
      <protection/>
    </xf>
    <xf numFmtId="0" fontId="35" fillId="0" borderId="25" xfId="126" applyFont="1" applyFill="1" applyBorder="1" applyAlignment="1">
      <alignment horizontal="center" vertical="center"/>
      <protection/>
    </xf>
    <xf numFmtId="0" fontId="35" fillId="0" borderId="0" xfId="126" applyFont="1" applyFill="1" applyBorder="1" applyAlignment="1">
      <alignment vertical="center"/>
      <protection/>
    </xf>
    <xf numFmtId="0" fontId="35" fillId="0" borderId="29" xfId="127" applyFont="1" applyFill="1" applyBorder="1" applyAlignment="1">
      <alignment horizontal="center" vertical="center" wrapText="1"/>
      <protection/>
    </xf>
    <xf numFmtId="0" fontId="35" fillId="0" borderId="24" xfId="126" applyFont="1" applyFill="1" applyBorder="1" applyAlignment="1">
      <alignment horizontal="center" vertical="center" wrapText="1"/>
      <protection/>
    </xf>
    <xf numFmtId="0" fontId="35" fillId="0" borderId="25" xfId="126" applyFont="1" applyFill="1" applyBorder="1" applyAlignment="1">
      <alignment horizontal="center" vertical="center" wrapText="1"/>
      <protection/>
    </xf>
    <xf numFmtId="0" fontId="35" fillId="0" borderId="30" xfId="126" applyFont="1" applyFill="1" applyBorder="1" applyAlignment="1">
      <alignment horizontal="center" vertical="center" wrapText="1"/>
      <protection/>
    </xf>
    <xf numFmtId="0" fontId="34" fillId="0" borderId="0" xfId="126" applyFont="1" applyFill="1">
      <alignment/>
      <protection/>
    </xf>
    <xf numFmtId="0" fontId="34" fillId="0" borderId="0" xfId="126" applyFont="1" applyFill="1" applyAlignment="1">
      <alignment horizontal="center" vertical="center"/>
      <protection/>
    </xf>
    <xf numFmtId="196" fontId="35" fillId="0" borderId="0" xfId="126" applyNumberFormat="1" applyFont="1" applyFill="1">
      <alignment/>
      <protection/>
    </xf>
    <xf numFmtId="0" fontId="34" fillId="0" borderId="0" xfId="0" applyFont="1" applyBorder="1" applyAlignment="1">
      <alignment/>
    </xf>
    <xf numFmtId="0" fontId="35" fillId="0" borderId="0" xfId="126" applyFont="1" applyFill="1">
      <alignment/>
      <protection/>
    </xf>
    <xf numFmtId="0" fontId="35" fillId="0" borderId="0" xfId="126" applyFont="1" applyFill="1" applyAlignment="1">
      <alignment wrapText="1"/>
      <protection/>
    </xf>
    <xf numFmtId="196" fontId="35" fillId="0" borderId="0" xfId="0" applyNumberFormat="1" applyFont="1" applyBorder="1" applyAlignment="1">
      <alignment horizontal="right"/>
    </xf>
    <xf numFmtId="0" fontId="35" fillId="0" borderId="0" xfId="0" applyFont="1" applyBorder="1" applyAlignment="1">
      <alignment/>
    </xf>
    <xf numFmtId="0" fontId="35" fillId="0" borderId="22" xfId="126" applyFont="1" applyFill="1" applyBorder="1">
      <alignment/>
      <protection/>
    </xf>
    <xf numFmtId="0" fontId="35" fillId="0" borderId="22" xfId="126" applyFont="1" applyFill="1" applyBorder="1" applyAlignment="1">
      <alignment wrapText="1"/>
      <protection/>
    </xf>
    <xf numFmtId="196" fontId="35" fillId="0" borderId="22" xfId="0" applyNumberFormat="1" applyFont="1" applyBorder="1" applyAlignment="1">
      <alignment horizontal="right"/>
    </xf>
    <xf numFmtId="0" fontId="36" fillId="0" borderId="0" xfId="126" applyFont="1" applyFill="1" applyBorder="1" applyAlignment="1">
      <alignment horizontal="left" wrapText="1"/>
      <protection/>
    </xf>
    <xf numFmtId="198" fontId="35" fillId="0" borderId="0" xfId="126" applyNumberFormat="1" applyFont="1" applyFill="1" applyBorder="1">
      <alignment/>
      <protection/>
    </xf>
    <xf numFmtId="0" fontId="35" fillId="0" borderId="31" xfId="126" applyFont="1" applyFill="1" applyBorder="1" applyAlignment="1">
      <alignment horizontal="center" vertical="center" wrapText="1"/>
      <protection/>
    </xf>
  </cellXfs>
  <cellStyles count="13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SAPBEXaggData" xfId="51"/>
    <cellStyle name="SAPBEXaggDataEmph" xfId="52"/>
    <cellStyle name="SAPBEXaggItem" xfId="53"/>
    <cellStyle name="SAPBEXaggItemX" xfId="54"/>
    <cellStyle name="SAPBEXchaText" xfId="55"/>
    <cellStyle name="SAPBEXexcBad7" xfId="56"/>
    <cellStyle name="SAPBEXexcBad8" xfId="57"/>
    <cellStyle name="SAPBEXexcBad9" xfId="58"/>
    <cellStyle name="SAPBEXexcCritical4" xfId="59"/>
    <cellStyle name="SAPBEXexcCritical5" xfId="60"/>
    <cellStyle name="SAPBEXexcCritical6" xfId="61"/>
    <cellStyle name="SAPBEXexcGood1" xfId="62"/>
    <cellStyle name="SAPBEXexcGood2" xfId="63"/>
    <cellStyle name="SAPBEXexcGood3" xfId="64"/>
    <cellStyle name="SAPBEXfilterDrill" xfId="65"/>
    <cellStyle name="SAPBEXfilterItem" xfId="66"/>
    <cellStyle name="SAPBEXfilterText" xfId="67"/>
    <cellStyle name="SAPBEXformats" xfId="68"/>
    <cellStyle name="SAPBEXheaderItem" xfId="69"/>
    <cellStyle name="SAPBEXheaderText" xfId="70"/>
    <cellStyle name="SAPBEXHLevel0" xfId="71"/>
    <cellStyle name="SAPBEXHLevel0X" xfId="72"/>
    <cellStyle name="SAPBEXHLevel1" xfId="73"/>
    <cellStyle name="SAPBEXHLevel1X" xfId="74"/>
    <cellStyle name="SAPBEXHLevel2" xfId="75"/>
    <cellStyle name="SAPBEXHLevel2X" xfId="76"/>
    <cellStyle name="SAPBEXHLevel3" xfId="77"/>
    <cellStyle name="SAPBEXHLevel3X" xfId="78"/>
    <cellStyle name="SAPBEXresData" xfId="79"/>
    <cellStyle name="SAPBEXresDataEmph" xfId="80"/>
    <cellStyle name="SAPBEXresItem" xfId="81"/>
    <cellStyle name="SAPBEXresItemX" xfId="82"/>
    <cellStyle name="SAPBEXstdData" xfId="83"/>
    <cellStyle name="SAPBEXstdDataEmph" xfId="84"/>
    <cellStyle name="SAPBEXstdItem" xfId="85"/>
    <cellStyle name="SAPBEXstdItemX" xfId="86"/>
    <cellStyle name="SAPBEXtitle" xfId="87"/>
    <cellStyle name="SAPBEXundefined" xfId="88"/>
    <cellStyle name="Акцент1" xfId="89"/>
    <cellStyle name="Акцент1 2" xfId="90"/>
    <cellStyle name="Акцент2" xfId="91"/>
    <cellStyle name="Акцент2 2" xfId="92"/>
    <cellStyle name="Акцент3" xfId="93"/>
    <cellStyle name="Акцент3 2" xfId="94"/>
    <cellStyle name="Акцент4" xfId="95"/>
    <cellStyle name="Акцент4 2" xfId="96"/>
    <cellStyle name="Акцент5" xfId="97"/>
    <cellStyle name="Акцент5 2" xfId="98"/>
    <cellStyle name="Акцент6" xfId="99"/>
    <cellStyle name="Акцент6 2" xfId="100"/>
    <cellStyle name="Ввод " xfId="101"/>
    <cellStyle name="Ввод  2" xfId="102"/>
    <cellStyle name="Вывод" xfId="103"/>
    <cellStyle name="Вывод 2" xfId="104"/>
    <cellStyle name="Вычисление" xfId="105"/>
    <cellStyle name="Вычисление 2" xfId="106"/>
    <cellStyle name="Hyperlink" xfId="107"/>
    <cellStyle name="Currency" xfId="108"/>
    <cellStyle name="Currency [0]" xfId="109"/>
    <cellStyle name="Заголовок 1" xfId="110"/>
    <cellStyle name="Заголовок 1 2" xfId="111"/>
    <cellStyle name="Заголовок 2" xfId="112"/>
    <cellStyle name="Заголовок 2 2" xfId="113"/>
    <cellStyle name="Заголовок 3" xfId="114"/>
    <cellStyle name="Заголовок 3 2" xfId="115"/>
    <cellStyle name="Заголовок 4" xfId="116"/>
    <cellStyle name="Заголовок 4 2" xfId="117"/>
    <cellStyle name="Итог" xfId="118"/>
    <cellStyle name="Итог 2" xfId="119"/>
    <cellStyle name="Контрольная ячейка" xfId="120"/>
    <cellStyle name="Контрольная ячейка 2" xfId="121"/>
    <cellStyle name="Название" xfId="122"/>
    <cellStyle name="Название 2" xfId="123"/>
    <cellStyle name="Нейтральный" xfId="124"/>
    <cellStyle name="Нейтральный 2" xfId="125"/>
    <cellStyle name="Обычный 2" xfId="126"/>
    <cellStyle name="Обычный_Для сборника показатели Торговля2" xfId="127"/>
    <cellStyle name="Followed Hyperlink" xfId="128"/>
    <cellStyle name="Плохой" xfId="129"/>
    <cellStyle name="Плохой 2" xfId="130"/>
    <cellStyle name="Пояснение" xfId="131"/>
    <cellStyle name="Пояснение 2" xfId="132"/>
    <cellStyle name="Примечание" xfId="133"/>
    <cellStyle name="Примечание 2" xfId="134"/>
    <cellStyle name="Percent" xfId="135"/>
    <cellStyle name="Связанная ячейка" xfId="136"/>
    <cellStyle name="Связанная ячейка 2" xfId="137"/>
    <cellStyle name="Текст предупреждения" xfId="138"/>
    <cellStyle name="Текст предупреждения 2" xfId="139"/>
    <cellStyle name="Comma" xfId="140"/>
    <cellStyle name="Comma [0]" xfId="141"/>
    <cellStyle name="Хороший" xfId="142"/>
    <cellStyle name="Хороший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ko225-06\&#1076;&#1086;&#1089;&#1090;&#1091;&#1087;\&#1041;&#1070;&#1051;&#1051;&#1045;&#1058;&#1045;&#1053;&#1048;\Bull_2023\&#1076;&#1080;&#1085;&#1072;&#1084;&#1080;&#1095;&#1077;&#1089;&#1082;&#1080;&#1077;%20&#1090;&#1072;&#1073;&#1083;&#1080;&#1094;&#1099;%201-&#1090;&#1089;\TAB10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10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4">
          <cell r="A14" t="str">
            <v>0101</v>
          </cell>
          <cell r="B14" t="str">
            <v>Лошади, ослы, мулы и лошаки живые</v>
          </cell>
          <cell r="C14" t="str">
            <v>Штука</v>
          </cell>
          <cell r="G14">
            <v>64.82</v>
          </cell>
          <cell r="H14">
            <v>277</v>
          </cell>
          <cell r="I14">
            <v>41.73521</v>
          </cell>
        </row>
        <row r="15">
          <cell r="B15" t="str">
            <v>РОССИЯ</v>
          </cell>
          <cell r="G15">
            <v>64.82</v>
          </cell>
          <cell r="H15">
            <v>277</v>
          </cell>
          <cell r="I15">
            <v>41.73521</v>
          </cell>
        </row>
        <row r="16">
          <cell r="A16" t="str">
            <v>0202</v>
          </cell>
          <cell r="B16" t="str">
            <v>Мясо крупного рогатого скота, замороженное</v>
          </cell>
          <cell r="G16">
            <v>6.38736</v>
          </cell>
          <cell r="I16">
            <v>8.55779</v>
          </cell>
        </row>
        <row r="17">
          <cell r="B17" t="str">
            <v>РОССИЯ</v>
          </cell>
          <cell r="G17">
            <v>6.38736</v>
          </cell>
          <cell r="I17">
            <v>8.55779</v>
          </cell>
        </row>
        <row r="18">
          <cell r="A18" t="str">
            <v>0203</v>
          </cell>
          <cell r="B18" t="str">
            <v>Свинина свежая, охлажденная или замороженная</v>
          </cell>
          <cell r="G18">
            <v>225.93839</v>
          </cell>
          <cell r="I18">
            <v>560.27125</v>
          </cell>
        </row>
        <row r="19">
          <cell r="B19" t="str">
            <v>РОССИЯ</v>
          </cell>
          <cell r="G19">
            <v>225.93839</v>
          </cell>
          <cell r="I19">
            <v>560.27125</v>
          </cell>
        </row>
        <row r="20">
          <cell r="A20" t="str">
            <v>0205</v>
          </cell>
          <cell r="B20" t="str">
            <v>Мясо лошадей (конина), ослов, мулов или лошаков, свежее, охлажденное или мороженое</v>
          </cell>
          <cell r="G20">
            <v>55.295</v>
          </cell>
          <cell r="I20">
            <v>51.00128</v>
          </cell>
        </row>
        <row r="21">
          <cell r="B21" t="str">
            <v>РОССИЯ</v>
          </cell>
          <cell r="G21">
            <v>55.295</v>
          </cell>
          <cell r="I21">
            <v>51.00128</v>
          </cell>
        </row>
        <row r="22">
          <cell r="A22" t="str">
            <v>0206</v>
          </cell>
          <cell r="B22" t="str">
            <v>Пищевые субпродукты крупного рогатого скота, свиней, овец, коз, лошадей, ослов, мулов или лошаков, свежие, охлажденные или замороженные</v>
          </cell>
          <cell r="G22">
            <v>8.821</v>
          </cell>
          <cell r="I22">
            <v>12.60283</v>
          </cell>
        </row>
        <row r="23">
          <cell r="B23" t="str">
            <v>РОССИЯ</v>
          </cell>
          <cell r="G23">
            <v>8.821</v>
          </cell>
          <cell r="I23">
            <v>12.60283</v>
          </cell>
        </row>
        <row r="24">
          <cell r="A24" t="str">
            <v>0207</v>
          </cell>
          <cell r="B24" t="str">
            <v>Мясо и пищевые субпродукты домашней птицы, указанной в товарной позиции 0105, свежие, охлажденные или замороженные</v>
          </cell>
          <cell r="D24">
            <v>53.99102</v>
          </cell>
          <cell r="F24">
            <v>105.38123</v>
          </cell>
          <cell r="G24">
            <v>58.1198</v>
          </cell>
          <cell r="I24">
            <v>111.35183</v>
          </cell>
        </row>
        <row r="25">
          <cell r="B25" t="str">
            <v>РОССИЯ</v>
          </cell>
          <cell r="D25">
            <v>53.99102</v>
          </cell>
          <cell r="F25">
            <v>105.38123</v>
          </cell>
          <cell r="G25">
            <v>58.1198</v>
          </cell>
          <cell r="I25">
            <v>111.35183</v>
          </cell>
        </row>
        <row r="26">
          <cell r="A26" t="str">
            <v>0303</v>
          </cell>
          <cell r="B26" t="str">
            <v>Рыба мороженая, за исключением рыбного филе и прочего мяса рыбы товарной позиции 0304</v>
          </cell>
          <cell r="G26">
            <v>72.55972</v>
          </cell>
          <cell r="I26">
            <v>93.50782</v>
          </cell>
        </row>
        <row r="27">
          <cell r="B27" t="str">
            <v>РОССИЯ</v>
          </cell>
          <cell r="G27">
            <v>72.55972</v>
          </cell>
          <cell r="I27">
            <v>93.50782</v>
          </cell>
        </row>
        <row r="28">
          <cell r="A28" t="str">
            <v>0305</v>
          </cell>
          <cell r="B28"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28">
            <v>2.4074</v>
          </cell>
          <cell r="I28">
            <v>25.51873</v>
          </cell>
        </row>
        <row r="29">
          <cell r="B29" t="str">
            <v>РОССИЯ</v>
          </cell>
          <cell r="G29">
            <v>2.4074</v>
          </cell>
          <cell r="I29">
            <v>25.51873</v>
          </cell>
        </row>
        <row r="30">
          <cell r="A30" t="str">
            <v>0307</v>
          </cell>
          <cell r="B30"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30">
            <v>0.81384</v>
          </cell>
          <cell r="I30">
            <v>8.55089</v>
          </cell>
        </row>
        <row r="31">
          <cell r="B31" t="str">
            <v>РОССИЯ</v>
          </cell>
          <cell r="G31">
            <v>0.81384</v>
          </cell>
          <cell r="I31">
            <v>8.55089</v>
          </cell>
        </row>
        <row r="32">
          <cell r="A32" t="str">
            <v>0402</v>
          </cell>
          <cell r="B32" t="str">
            <v>Молоко и сливки, сгущенные или с добавлением сахара или других подслащивающих веществ</v>
          </cell>
          <cell r="G32">
            <v>14.54828</v>
          </cell>
          <cell r="I32">
            <v>20.85306</v>
          </cell>
        </row>
        <row r="33">
          <cell r="B33" t="str">
            <v>РОССИЯ</v>
          </cell>
          <cell r="G33">
            <v>14.54828</v>
          </cell>
          <cell r="I33">
            <v>20.85306</v>
          </cell>
        </row>
        <row r="34">
          <cell r="A34" t="str">
            <v>0403</v>
          </cell>
          <cell r="B34"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G34">
            <v>114.09677</v>
          </cell>
          <cell r="I34">
            <v>294.66592</v>
          </cell>
        </row>
        <row r="35">
          <cell r="B35" t="str">
            <v>РОССИЯ</v>
          </cell>
          <cell r="G35">
            <v>114.09677</v>
          </cell>
          <cell r="I35">
            <v>294.66592</v>
          </cell>
        </row>
        <row r="36">
          <cell r="A36" t="str">
            <v>0404</v>
          </cell>
          <cell r="B36"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36">
            <v>0.698</v>
          </cell>
          <cell r="I36">
            <v>5.397</v>
          </cell>
        </row>
        <row r="37">
          <cell r="B37" t="str">
            <v>РОССИЯ</v>
          </cell>
          <cell r="G37">
            <v>0.698</v>
          </cell>
          <cell r="I37">
            <v>5.397</v>
          </cell>
        </row>
        <row r="38">
          <cell r="A38" t="str">
            <v>0406</v>
          </cell>
          <cell r="B38" t="str">
            <v>Сыры и творог</v>
          </cell>
          <cell r="D38">
            <v>20</v>
          </cell>
          <cell r="F38">
            <v>147.95945</v>
          </cell>
          <cell r="G38">
            <v>13.5887</v>
          </cell>
          <cell r="I38">
            <v>52.13878</v>
          </cell>
        </row>
        <row r="39">
          <cell r="B39" t="str">
            <v>РОССИЯ</v>
          </cell>
          <cell r="D39">
            <v>20</v>
          </cell>
          <cell r="F39">
            <v>147.95945</v>
          </cell>
          <cell r="G39">
            <v>13.5887</v>
          </cell>
          <cell r="I39">
            <v>52.13878</v>
          </cell>
        </row>
        <row r="40">
          <cell r="A40" t="str">
            <v>0407</v>
          </cell>
          <cell r="B40" t="str">
            <v>Яйца птиц, в скорлупе, свежие, консервированные или вареные</v>
          </cell>
          <cell r="G40">
            <v>235.247</v>
          </cell>
          <cell r="H40">
            <v>3328920</v>
          </cell>
          <cell r="I40">
            <v>1287.85074</v>
          </cell>
        </row>
        <row r="41">
          <cell r="B41" t="str">
            <v>РОССИЯ</v>
          </cell>
          <cell r="G41">
            <v>235.247</v>
          </cell>
          <cell r="H41">
            <v>3328920</v>
          </cell>
          <cell r="I41">
            <v>1287.85074</v>
          </cell>
        </row>
        <row r="42">
          <cell r="A42" t="str">
            <v>0504</v>
          </cell>
          <cell r="B42" t="str">
            <v>Кишки, пузыри и желудки животных (кроме рыбьих), целые или в кусках, свежие , охлажденные, мороженые, соленые,в рассоле,сушенные или копченные</v>
          </cell>
          <cell r="G42">
            <v>2.273</v>
          </cell>
          <cell r="I42">
            <v>8.98882</v>
          </cell>
        </row>
        <row r="43">
          <cell r="B43" t="str">
            <v>РОССИЯ</v>
          </cell>
          <cell r="G43">
            <v>2.273</v>
          </cell>
          <cell r="I43">
            <v>8.98882</v>
          </cell>
        </row>
        <row r="44">
          <cell r="A44" t="str">
            <v>0601</v>
          </cell>
          <cell r="B44"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44" t="str">
            <v>Штука</v>
          </cell>
          <cell r="G44">
            <v>0.05</v>
          </cell>
          <cell r="H44">
            <v>20000</v>
          </cell>
          <cell r="I44">
            <v>0.31224</v>
          </cell>
        </row>
        <row r="45">
          <cell r="B45" t="str">
            <v>РОССИЯ</v>
          </cell>
          <cell r="G45">
            <v>0.05</v>
          </cell>
          <cell r="H45">
            <v>20000</v>
          </cell>
          <cell r="I45">
            <v>0.31224</v>
          </cell>
        </row>
        <row r="46">
          <cell r="A46" t="str">
            <v>0602</v>
          </cell>
          <cell r="B46" t="str">
            <v>Прочие живые растения (включая их корни), черенки и отводки; мицелий гриба</v>
          </cell>
          <cell r="G46">
            <v>0.8</v>
          </cell>
          <cell r="H46">
            <v>620</v>
          </cell>
          <cell r="I46">
            <v>0.63831</v>
          </cell>
        </row>
        <row r="47">
          <cell r="B47" t="str">
            <v>РОССИЯ</v>
          </cell>
          <cell r="G47">
            <v>0.8</v>
          </cell>
          <cell r="H47">
            <v>620</v>
          </cell>
          <cell r="I47">
            <v>0.63831</v>
          </cell>
        </row>
        <row r="48">
          <cell r="A48" t="str">
            <v>0701</v>
          </cell>
          <cell r="B48" t="str">
            <v>Картофель свежий или охлажденный</v>
          </cell>
          <cell r="G48">
            <v>31.2</v>
          </cell>
          <cell r="I48">
            <v>2.51554</v>
          </cell>
        </row>
        <row r="49">
          <cell r="B49" t="str">
            <v>РОССИЯ</v>
          </cell>
          <cell r="G49">
            <v>31.2</v>
          </cell>
          <cell r="I49">
            <v>2.51554</v>
          </cell>
        </row>
        <row r="50">
          <cell r="A50" t="str">
            <v>0702</v>
          </cell>
          <cell r="B50" t="str">
            <v>Томаты свежие или охлажденные</v>
          </cell>
          <cell r="D50">
            <v>1592.799</v>
          </cell>
          <cell r="F50">
            <v>6.67059</v>
          </cell>
        </row>
        <row r="51">
          <cell r="B51" t="str">
            <v>РОССИЯ</v>
          </cell>
          <cell r="D51">
            <v>1592.799</v>
          </cell>
          <cell r="F51">
            <v>6.67059</v>
          </cell>
        </row>
        <row r="52">
          <cell r="A52" t="str">
            <v>0703</v>
          </cell>
          <cell r="B52" t="str">
            <v>Лук репчатый, лук шалот, чеснок, лук-порей и прочие луковичные овощи, свежие или охлажденные</v>
          </cell>
          <cell r="D52">
            <v>116.32</v>
          </cell>
          <cell r="F52">
            <v>0.559</v>
          </cell>
        </row>
        <row r="53">
          <cell r="B53" t="str">
            <v>РОССИЯ</v>
          </cell>
          <cell r="D53">
            <v>116.32</v>
          </cell>
          <cell r="F53">
            <v>0.559</v>
          </cell>
        </row>
        <row r="54">
          <cell r="A54" t="str">
            <v>0704</v>
          </cell>
          <cell r="B54" t="str">
            <v>Капуста кочанная, капуста цветная, кольраби, капуста листовая и аналогичные съедобные овощи из рода brassica, свежие или охлажденные</v>
          </cell>
          <cell r="D54">
            <v>750.75</v>
          </cell>
          <cell r="F54">
            <v>3.24467</v>
          </cell>
        </row>
        <row r="55">
          <cell r="B55" t="str">
            <v>РОССИЯ</v>
          </cell>
          <cell r="D55">
            <v>750.75</v>
          </cell>
          <cell r="F55">
            <v>3.24467</v>
          </cell>
        </row>
        <row r="56">
          <cell r="A56" t="str">
            <v>0706</v>
          </cell>
          <cell r="B56" t="str">
            <v>Морковь, репа, свекла столовая, козлобородник, сельдерей корневой, редис и прочие аналогичные съедобные корнеплоды, свежие или охлажденные</v>
          </cell>
          <cell r="D56">
            <v>904.4</v>
          </cell>
          <cell r="F56">
            <v>4.347</v>
          </cell>
        </row>
        <row r="57">
          <cell r="B57" t="str">
            <v>РОССИЯ</v>
          </cell>
          <cell r="D57">
            <v>904.4</v>
          </cell>
          <cell r="F57">
            <v>4.347</v>
          </cell>
        </row>
        <row r="58">
          <cell r="A58" t="str">
            <v>0707</v>
          </cell>
          <cell r="B58" t="str">
            <v>Огурцы и корнишоны, свежие или охлажденные</v>
          </cell>
          <cell r="D58">
            <v>882.497</v>
          </cell>
          <cell r="F58">
            <v>3.83177</v>
          </cell>
        </row>
        <row r="59">
          <cell r="B59" t="str">
            <v>РОССИЯ</v>
          </cell>
          <cell r="D59">
            <v>882.497</v>
          </cell>
          <cell r="F59">
            <v>3.83177</v>
          </cell>
        </row>
        <row r="60">
          <cell r="A60" t="str">
            <v>0708</v>
          </cell>
          <cell r="B60" t="str">
            <v>Бобовые овощи, лущеные или нелущеные, свежие или охлажденные</v>
          </cell>
          <cell r="G60">
            <v>3.6864</v>
          </cell>
          <cell r="I60">
            <v>2.61239</v>
          </cell>
        </row>
        <row r="61">
          <cell r="B61" t="str">
            <v>РОССИЯ</v>
          </cell>
          <cell r="G61">
            <v>3.6864</v>
          </cell>
          <cell r="I61">
            <v>2.61239</v>
          </cell>
        </row>
        <row r="62">
          <cell r="A62" t="str">
            <v>0710</v>
          </cell>
          <cell r="B62" t="str">
            <v>Овощи (сырые или сваренные в воде или на пару) замороженные</v>
          </cell>
          <cell r="G62">
            <v>100.21</v>
          </cell>
          <cell r="I62">
            <v>39.4845</v>
          </cell>
        </row>
        <row r="63">
          <cell r="B63" t="str">
            <v>БЕЛАРУСЬ</v>
          </cell>
          <cell r="G63">
            <v>100</v>
          </cell>
          <cell r="I63">
            <v>39.1415</v>
          </cell>
        </row>
        <row r="64">
          <cell r="B64" t="str">
            <v>РОССИЯ</v>
          </cell>
          <cell r="G64">
            <v>0.21</v>
          </cell>
          <cell r="I64">
            <v>0.343</v>
          </cell>
        </row>
        <row r="65">
          <cell r="A65" t="str">
            <v>0712</v>
          </cell>
          <cell r="B65" t="str">
            <v>Овощи сушеные, целые, нарезанные кусками, ломтиками, измельченные или в виде порошка, но не подвергнутые дальнейшей обработке</v>
          </cell>
          <cell r="G65">
            <v>1.25914</v>
          </cell>
          <cell r="I65">
            <v>7.79188</v>
          </cell>
        </row>
        <row r="66">
          <cell r="B66" t="str">
            <v>РОССИЯ</v>
          </cell>
          <cell r="G66">
            <v>1.25914</v>
          </cell>
          <cell r="I66">
            <v>7.79188</v>
          </cell>
        </row>
        <row r="67">
          <cell r="A67" t="str">
            <v>0713</v>
          </cell>
          <cell r="B67" t="str">
            <v>Овощи бобовые сушеные, лущеные, очищенные от семенной кожуры или неочищенные, колотые или неколотые</v>
          </cell>
          <cell r="G67">
            <v>316.11401</v>
          </cell>
          <cell r="I67">
            <v>28.41786</v>
          </cell>
        </row>
        <row r="68">
          <cell r="B68" t="str">
            <v>РОССИЯ</v>
          </cell>
          <cell r="G68">
            <v>316.11401</v>
          </cell>
          <cell r="I68">
            <v>28.41786</v>
          </cell>
        </row>
        <row r="69">
          <cell r="A69" t="str">
            <v>0801</v>
          </cell>
          <cell r="B69" t="str">
            <v>Орехи кокосовые, орехи бразильские и орехи кешью, свежие или сушеные, очищенные от скорлупы или не очищенные, с кожурой или без кожуры</v>
          </cell>
          <cell r="G69">
            <v>0.2562</v>
          </cell>
          <cell r="I69">
            <v>1.17853</v>
          </cell>
        </row>
        <row r="70">
          <cell r="B70" t="str">
            <v>РОССИЯ</v>
          </cell>
          <cell r="G70">
            <v>0.2562</v>
          </cell>
          <cell r="I70">
            <v>1.17853</v>
          </cell>
        </row>
        <row r="71">
          <cell r="A71" t="str">
            <v>0805</v>
          </cell>
          <cell r="B71" t="str">
            <v>Цитрусовые плоды, свежие или сушеные</v>
          </cell>
          <cell r="D71">
            <v>81.004</v>
          </cell>
          <cell r="F71">
            <v>0.7646</v>
          </cell>
        </row>
        <row r="72">
          <cell r="B72" t="str">
            <v>РОССИЯ</v>
          </cell>
          <cell r="D72">
            <v>81.004</v>
          </cell>
          <cell r="F72">
            <v>0.7646</v>
          </cell>
        </row>
        <row r="73">
          <cell r="A73" t="str">
            <v>0806</v>
          </cell>
          <cell r="B73" t="str">
            <v>Виноград, свежий или сушеный</v>
          </cell>
          <cell r="D73">
            <v>132.662</v>
          </cell>
          <cell r="F73">
            <v>0.99989</v>
          </cell>
        </row>
        <row r="74">
          <cell r="B74" t="str">
            <v>РОССИЯ</v>
          </cell>
          <cell r="D74">
            <v>132.662</v>
          </cell>
          <cell r="F74">
            <v>0.99989</v>
          </cell>
        </row>
        <row r="75">
          <cell r="A75" t="str">
            <v>0810</v>
          </cell>
          <cell r="B75" t="str">
            <v>Прочие фрукты, свежие</v>
          </cell>
          <cell r="D75">
            <v>36.028</v>
          </cell>
          <cell r="F75">
            <v>0.23779</v>
          </cell>
          <cell r="G75">
            <v>1.21</v>
          </cell>
          <cell r="I75">
            <v>0.55213</v>
          </cell>
        </row>
        <row r="76">
          <cell r="B76" t="str">
            <v>КЫРГЫЗСТАH</v>
          </cell>
          <cell r="G76">
            <v>1.21</v>
          </cell>
          <cell r="I76">
            <v>0.55213</v>
          </cell>
        </row>
        <row r="77">
          <cell r="B77" t="str">
            <v>РОССИЯ</v>
          </cell>
          <cell r="D77">
            <v>36.028</v>
          </cell>
          <cell r="F77">
            <v>0.23779</v>
          </cell>
        </row>
        <row r="78">
          <cell r="A78" t="str">
            <v>0811</v>
          </cell>
          <cell r="B78"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78">
            <v>0.259</v>
          </cell>
          <cell r="I78">
            <v>0.26794</v>
          </cell>
        </row>
        <row r="79">
          <cell r="B79" t="str">
            <v>КЫРГЫЗСТАH</v>
          </cell>
          <cell r="G79">
            <v>0.189</v>
          </cell>
          <cell r="I79">
            <v>0.08617</v>
          </cell>
        </row>
        <row r="80">
          <cell r="B80" t="str">
            <v>РОССИЯ</v>
          </cell>
          <cell r="G80">
            <v>0.07</v>
          </cell>
          <cell r="I80">
            <v>0.18177</v>
          </cell>
        </row>
        <row r="81">
          <cell r="A81" t="str">
            <v>0813</v>
          </cell>
          <cell r="B81" t="str">
            <v>Фрукты сушеные, кроме плодов товарных позиций 0801 - 0806; смеси орехов или сушеных плодов данной группы</v>
          </cell>
          <cell r="G81">
            <v>0.0286</v>
          </cell>
          <cell r="I81">
            <v>0.31929</v>
          </cell>
        </row>
        <row r="82">
          <cell r="B82" t="str">
            <v>РОССИЯ</v>
          </cell>
          <cell r="G82">
            <v>0.0286</v>
          </cell>
          <cell r="I82">
            <v>0.31929</v>
          </cell>
        </row>
        <row r="83">
          <cell r="A83" t="str">
            <v>0901</v>
          </cell>
          <cell r="B83"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83">
            <v>0.105</v>
          </cell>
          <cell r="I83">
            <v>0.79698</v>
          </cell>
        </row>
        <row r="84">
          <cell r="B84" t="str">
            <v>РОССИЯ</v>
          </cell>
          <cell r="G84">
            <v>0.105</v>
          </cell>
          <cell r="I84">
            <v>0.79698</v>
          </cell>
        </row>
        <row r="85">
          <cell r="A85" t="str">
            <v>0902</v>
          </cell>
          <cell r="B85" t="str">
            <v>Чай со вкусо-ароматическими добавками или без них</v>
          </cell>
          <cell r="D85">
            <v>0.68746</v>
          </cell>
          <cell r="F85">
            <v>2.4986</v>
          </cell>
          <cell r="G85">
            <v>1.39256</v>
          </cell>
          <cell r="I85">
            <v>9.09533</v>
          </cell>
        </row>
        <row r="86">
          <cell r="B86" t="str">
            <v>РОССИЯ</v>
          </cell>
          <cell r="D86">
            <v>0.68746</v>
          </cell>
          <cell r="F86">
            <v>2.4986</v>
          </cell>
          <cell r="G86">
            <v>1.39256</v>
          </cell>
          <cell r="I86">
            <v>9.09533</v>
          </cell>
        </row>
        <row r="87">
          <cell r="A87" t="str">
            <v>0904</v>
          </cell>
          <cell r="B87" t="str">
            <v>Перец рода piper; плоды рода capsicum или рода pimenta, сушеные, дробленые или молотые</v>
          </cell>
          <cell r="G87">
            <v>4.50723</v>
          </cell>
          <cell r="I87">
            <v>36.28786</v>
          </cell>
        </row>
        <row r="88">
          <cell r="B88" t="str">
            <v>РОССИЯ</v>
          </cell>
          <cell r="G88">
            <v>4.50723</v>
          </cell>
          <cell r="I88">
            <v>36.28786</v>
          </cell>
        </row>
        <row r="89">
          <cell r="A89" t="str">
            <v>0906</v>
          </cell>
          <cell r="B89" t="str">
            <v>Корица и цветки коричного дерева</v>
          </cell>
          <cell r="G89">
            <v>0.15889</v>
          </cell>
          <cell r="I89">
            <v>1.42139</v>
          </cell>
        </row>
        <row r="90">
          <cell r="B90" t="str">
            <v>РОССИЯ</v>
          </cell>
          <cell r="G90">
            <v>0.15889</v>
          </cell>
          <cell r="I90">
            <v>1.42139</v>
          </cell>
        </row>
        <row r="91">
          <cell r="A91" t="str">
            <v>0907</v>
          </cell>
          <cell r="B91" t="str">
            <v>Гвоздика (целые плоды, цветки и цветоножки)</v>
          </cell>
          <cell r="G91">
            <v>0.08624</v>
          </cell>
          <cell r="I91">
            <v>1.44289</v>
          </cell>
        </row>
        <row r="92">
          <cell r="B92" t="str">
            <v>РОССИЯ</v>
          </cell>
          <cell r="G92">
            <v>0.08624</v>
          </cell>
          <cell r="I92">
            <v>1.44289</v>
          </cell>
        </row>
        <row r="93">
          <cell r="A93" t="str">
            <v>0908</v>
          </cell>
          <cell r="B93" t="str">
            <v>Мускатный орех, мацис и кардамон</v>
          </cell>
          <cell r="G93">
            <v>0.0099</v>
          </cell>
          <cell r="I93">
            <v>0.08789</v>
          </cell>
        </row>
        <row r="94">
          <cell r="B94" t="str">
            <v>РОССИЯ</v>
          </cell>
          <cell r="G94">
            <v>0.0099</v>
          </cell>
          <cell r="I94">
            <v>0.08789</v>
          </cell>
        </row>
        <row r="95">
          <cell r="A95" t="str">
            <v>0909</v>
          </cell>
          <cell r="B95" t="str">
            <v>Семена аниса, бадьяна, фенхеля, кориандра, тмина римского, или тмина волошского, или тмина; ягоды можжевельника</v>
          </cell>
          <cell r="G95">
            <v>0.23928</v>
          </cell>
          <cell r="I95">
            <v>0.63852</v>
          </cell>
        </row>
        <row r="96">
          <cell r="B96" t="str">
            <v>РОССИЯ</v>
          </cell>
          <cell r="G96">
            <v>0.23928</v>
          </cell>
          <cell r="I96">
            <v>0.63852</v>
          </cell>
        </row>
        <row r="97">
          <cell r="A97" t="str">
            <v>0910</v>
          </cell>
          <cell r="B97" t="str">
            <v>Имбирь, шафран, турмерик (куркума), тимьян, или чабрец, лавровый лист, карри и прочие пряности</v>
          </cell>
          <cell r="G97">
            <v>0.91639</v>
          </cell>
          <cell r="I97">
            <v>5.63026</v>
          </cell>
        </row>
        <row r="98">
          <cell r="B98" t="str">
            <v>РОССИЯ</v>
          </cell>
          <cell r="G98">
            <v>0.91639</v>
          </cell>
          <cell r="I98">
            <v>5.63026</v>
          </cell>
        </row>
        <row r="99">
          <cell r="A99" t="str">
            <v>1001</v>
          </cell>
          <cell r="B99" t="str">
            <v>Пшеница и меслин</v>
          </cell>
          <cell r="G99">
            <v>26740.121</v>
          </cell>
          <cell r="I99">
            <v>2326.60859</v>
          </cell>
        </row>
        <row r="100">
          <cell r="B100" t="str">
            <v>РОССИЯ</v>
          </cell>
          <cell r="G100">
            <v>26740.121</v>
          </cell>
          <cell r="I100">
            <v>2326.60859</v>
          </cell>
        </row>
        <row r="101">
          <cell r="A101" t="str">
            <v>1002</v>
          </cell>
          <cell r="B101" t="str">
            <v>Рожь</v>
          </cell>
          <cell r="G101">
            <v>0.006</v>
          </cell>
          <cell r="I101">
            <v>0.012</v>
          </cell>
        </row>
        <row r="102">
          <cell r="B102" t="str">
            <v>РОССИЯ</v>
          </cell>
          <cell r="G102">
            <v>0.006</v>
          </cell>
          <cell r="I102">
            <v>0.012</v>
          </cell>
        </row>
        <row r="103">
          <cell r="A103" t="str">
            <v>1003</v>
          </cell>
          <cell r="B103" t="str">
            <v>Ячмень</v>
          </cell>
          <cell r="G103">
            <v>504</v>
          </cell>
          <cell r="I103">
            <v>32.948</v>
          </cell>
        </row>
        <row r="104">
          <cell r="B104" t="str">
            <v>РОССИЯ</v>
          </cell>
          <cell r="G104">
            <v>504</v>
          </cell>
          <cell r="I104">
            <v>32.948</v>
          </cell>
        </row>
        <row r="105">
          <cell r="A105" t="str">
            <v>1004</v>
          </cell>
          <cell r="B105" t="str">
            <v>Овес</v>
          </cell>
          <cell r="G105">
            <v>0.014</v>
          </cell>
          <cell r="I105">
            <v>0.033</v>
          </cell>
        </row>
        <row r="106">
          <cell r="B106" t="str">
            <v>РОССИЯ</v>
          </cell>
          <cell r="G106">
            <v>0.014</v>
          </cell>
          <cell r="I106">
            <v>0.033</v>
          </cell>
        </row>
        <row r="107">
          <cell r="A107" t="str">
            <v>1005</v>
          </cell>
          <cell r="B107" t="str">
            <v>Кукуруза</v>
          </cell>
          <cell r="G107">
            <v>2.0196</v>
          </cell>
          <cell r="I107">
            <v>3.07028</v>
          </cell>
        </row>
        <row r="108">
          <cell r="B108" t="str">
            <v>РОССИЯ</v>
          </cell>
          <cell r="G108">
            <v>2.0196</v>
          </cell>
          <cell r="I108">
            <v>3.07028</v>
          </cell>
        </row>
        <row r="109">
          <cell r="A109" t="str">
            <v>1006</v>
          </cell>
          <cell r="B109" t="str">
            <v>Рис</v>
          </cell>
          <cell r="G109">
            <v>40.9192</v>
          </cell>
          <cell r="I109">
            <v>51.16831</v>
          </cell>
        </row>
        <row r="110">
          <cell r="B110" t="str">
            <v>РОССИЯ</v>
          </cell>
          <cell r="G110">
            <v>40.9192</v>
          </cell>
          <cell r="I110">
            <v>51.16831</v>
          </cell>
        </row>
        <row r="111">
          <cell r="A111" t="str">
            <v>1007</v>
          </cell>
          <cell r="B111" t="str">
            <v>Сорго зерновое</v>
          </cell>
          <cell r="G111">
            <v>12</v>
          </cell>
          <cell r="I111">
            <v>18.2911</v>
          </cell>
        </row>
        <row r="112">
          <cell r="B112" t="str">
            <v>РОССИЯ</v>
          </cell>
          <cell r="G112">
            <v>12</v>
          </cell>
          <cell r="I112">
            <v>18.2911</v>
          </cell>
        </row>
        <row r="113">
          <cell r="A113" t="str">
            <v>1008</v>
          </cell>
          <cell r="B113" t="str">
            <v>Гречиха, просо и семена канареечника; прочие злаки</v>
          </cell>
          <cell r="G113">
            <v>161.7114</v>
          </cell>
          <cell r="I113">
            <v>24.38508</v>
          </cell>
        </row>
        <row r="114">
          <cell r="B114" t="str">
            <v>РОССИЯ</v>
          </cell>
          <cell r="G114">
            <v>161.7114</v>
          </cell>
          <cell r="I114">
            <v>24.38508</v>
          </cell>
        </row>
        <row r="115">
          <cell r="A115" t="str">
            <v>1101</v>
          </cell>
          <cell r="B115" t="str">
            <v>Мука пшеничная или пшенично-ржаная</v>
          </cell>
          <cell r="G115">
            <v>11.631</v>
          </cell>
          <cell r="I115">
            <v>5.15981</v>
          </cell>
        </row>
        <row r="116">
          <cell r="B116" t="str">
            <v>РОССИЯ</v>
          </cell>
          <cell r="G116">
            <v>11.631</v>
          </cell>
          <cell r="I116">
            <v>5.15981</v>
          </cell>
        </row>
        <row r="117">
          <cell r="A117" t="str">
            <v>1102</v>
          </cell>
          <cell r="B117" t="str">
            <v>Мука из зерна прочих злаков, кроме пшеничной или пшенично-ржаной</v>
          </cell>
          <cell r="G117">
            <v>0.421</v>
          </cell>
          <cell r="I117">
            <v>0.734</v>
          </cell>
        </row>
        <row r="118">
          <cell r="B118" t="str">
            <v>РОССИЯ</v>
          </cell>
          <cell r="G118">
            <v>0.421</v>
          </cell>
          <cell r="I118">
            <v>0.734</v>
          </cell>
        </row>
        <row r="119">
          <cell r="A119" t="str">
            <v>1103</v>
          </cell>
          <cell r="B119" t="str">
            <v>Крупа, мука грубого помола и гранулы из зерна злаков</v>
          </cell>
          <cell r="G119">
            <v>106.78815</v>
          </cell>
          <cell r="I119">
            <v>74.88317</v>
          </cell>
        </row>
        <row r="120">
          <cell r="B120" t="str">
            <v>РОССИЯ</v>
          </cell>
          <cell r="G120">
            <v>106.78815</v>
          </cell>
          <cell r="I120">
            <v>74.88317</v>
          </cell>
        </row>
        <row r="121">
          <cell r="A121" t="str">
            <v>1104</v>
          </cell>
          <cell r="B121"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21">
            <v>199.56668</v>
          </cell>
          <cell r="I121">
            <v>168.22908</v>
          </cell>
        </row>
        <row r="122">
          <cell r="B122" t="str">
            <v>РОССИЯ</v>
          </cell>
          <cell r="G122">
            <v>199.56668</v>
          </cell>
          <cell r="I122">
            <v>168.22908</v>
          </cell>
        </row>
        <row r="123">
          <cell r="A123" t="str">
            <v>1106</v>
          </cell>
          <cell r="B123" t="str">
            <v>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v>
          </cell>
          <cell r="G123">
            <v>0.024</v>
          </cell>
          <cell r="I123">
            <v>0.052</v>
          </cell>
        </row>
        <row r="124">
          <cell r="B124" t="str">
            <v>РОССИЯ</v>
          </cell>
          <cell r="G124">
            <v>0.024</v>
          </cell>
          <cell r="I124">
            <v>0.052</v>
          </cell>
        </row>
        <row r="125">
          <cell r="A125" t="str">
            <v>1107</v>
          </cell>
          <cell r="B125" t="str">
            <v>Солод, поджаренный или неподжаренный</v>
          </cell>
          <cell r="G125">
            <v>131.5</v>
          </cell>
          <cell r="I125">
            <v>81.62431</v>
          </cell>
        </row>
        <row r="126">
          <cell r="B126" t="str">
            <v>РОССИЯ</v>
          </cell>
          <cell r="G126">
            <v>131.5</v>
          </cell>
          <cell r="I126">
            <v>81.62431</v>
          </cell>
        </row>
        <row r="127">
          <cell r="A127" t="str">
            <v>1108</v>
          </cell>
          <cell r="B127" t="str">
            <v>Крахмал; инулин</v>
          </cell>
          <cell r="G127">
            <v>65.42104</v>
          </cell>
          <cell r="I127">
            <v>25.66972</v>
          </cell>
        </row>
        <row r="128">
          <cell r="B128" t="str">
            <v>РОССИЯ</v>
          </cell>
          <cell r="G128">
            <v>65.42104</v>
          </cell>
          <cell r="I128">
            <v>25.66972</v>
          </cell>
        </row>
        <row r="129">
          <cell r="A129" t="str">
            <v>1201</v>
          </cell>
          <cell r="B129" t="str">
            <v>Соевые бобы, дробленые или недробленые</v>
          </cell>
          <cell r="D129">
            <v>175</v>
          </cell>
          <cell r="F129">
            <v>54.51555</v>
          </cell>
          <cell r="G129">
            <v>1500</v>
          </cell>
          <cell r="I129">
            <v>6.22</v>
          </cell>
        </row>
        <row r="130">
          <cell r="B130" t="str">
            <v>КЫРГЫЗСТАH</v>
          </cell>
          <cell r="D130">
            <v>175</v>
          </cell>
          <cell r="F130">
            <v>54.51555</v>
          </cell>
        </row>
        <row r="131">
          <cell r="B131" t="str">
            <v>РОССИЯ</v>
          </cell>
          <cell r="G131">
            <v>1500</v>
          </cell>
          <cell r="I131">
            <v>6.22</v>
          </cell>
        </row>
        <row r="132">
          <cell r="A132" t="str">
            <v>1204</v>
          </cell>
          <cell r="B132" t="str">
            <v>Семена льна, дробленые или недробленые</v>
          </cell>
          <cell r="G132">
            <v>1026.05</v>
          </cell>
          <cell r="I132">
            <v>76.834</v>
          </cell>
        </row>
        <row r="133">
          <cell r="B133" t="str">
            <v>РОССИЯ</v>
          </cell>
          <cell r="G133">
            <v>1026.05</v>
          </cell>
          <cell r="I133">
            <v>76.834</v>
          </cell>
        </row>
        <row r="134">
          <cell r="A134" t="str">
            <v>1206</v>
          </cell>
          <cell r="B134" t="str">
            <v>Семена подсолнечника, дробленые или недробленые</v>
          </cell>
          <cell r="G134">
            <v>102450.44845</v>
          </cell>
          <cell r="I134">
            <v>44240.91119</v>
          </cell>
        </row>
        <row r="135">
          <cell r="B135" t="str">
            <v>РОССИЯ</v>
          </cell>
          <cell r="G135">
            <v>102450.44845</v>
          </cell>
          <cell r="I135">
            <v>44240.91119</v>
          </cell>
        </row>
        <row r="136">
          <cell r="A136" t="str">
            <v>1207</v>
          </cell>
          <cell r="B136" t="str">
            <v>Семена и плоды прочих масличных культур, дробленые или недробленые</v>
          </cell>
          <cell r="G136">
            <v>0.87089</v>
          </cell>
          <cell r="I136">
            <v>4.4805</v>
          </cell>
        </row>
        <row r="137">
          <cell r="B137" t="str">
            <v>РОССИЯ</v>
          </cell>
          <cell r="G137">
            <v>0.87089</v>
          </cell>
          <cell r="I137">
            <v>4.4805</v>
          </cell>
        </row>
        <row r="138">
          <cell r="A138" t="str">
            <v>1208</v>
          </cell>
          <cell r="B138" t="str">
            <v>Мука тонкого и грубого помола из семян или плодов масличных культур, кроме семян горчицы</v>
          </cell>
          <cell r="G138">
            <v>0.236</v>
          </cell>
          <cell r="I138">
            <v>0.452</v>
          </cell>
        </row>
        <row r="139">
          <cell r="B139" t="str">
            <v>РОССИЯ</v>
          </cell>
          <cell r="G139">
            <v>0.236</v>
          </cell>
          <cell r="I139">
            <v>0.452</v>
          </cell>
        </row>
        <row r="140">
          <cell r="A140" t="str">
            <v>1209</v>
          </cell>
          <cell r="B140" t="str">
            <v>Семена, плоды и споры для посева</v>
          </cell>
          <cell r="G140">
            <v>2.62654</v>
          </cell>
          <cell r="I140">
            <v>8.96929</v>
          </cell>
        </row>
        <row r="141">
          <cell r="B141" t="str">
            <v>РОССИЯ</v>
          </cell>
          <cell r="G141">
            <v>2.62654</v>
          </cell>
          <cell r="I141">
            <v>8.96929</v>
          </cell>
        </row>
        <row r="142">
          <cell r="A142" t="str">
            <v>1210</v>
          </cell>
          <cell r="B142" t="str">
            <v>Шишки хмеля, свежие или сушеные, дробленые или недробленые, в порошкообразном виде или в виде гранул; лупулин</v>
          </cell>
          <cell r="G142">
            <v>0.245</v>
          </cell>
          <cell r="I142">
            <v>5.03851</v>
          </cell>
        </row>
        <row r="143">
          <cell r="B143" t="str">
            <v>РОССИЯ</v>
          </cell>
          <cell r="G143">
            <v>0.245</v>
          </cell>
          <cell r="I143">
            <v>5.03851</v>
          </cell>
        </row>
        <row r="144">
          <cell r="A144" t="str">
            <v>1211</v>
          </cell>
          <cell r="B144"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144">
            <v>0.00374</v>
          </cell>
          <cell r="I144">
            <v>0.00706</v>
          </cell>
        </row>
        <row r="145">
          <cell r="B145" t="str">
            <v>РОССИЯ</v>
          </cell>
          <cell r="G145">
            <v>0.00374</v>
          </cell>
          <cell r="I145">
            <v>0.00706</v>
          </cell>
        </row>
        <row r="146">
          <cell r="A146" t="str">
            <v>1212</v>
          </cell>
          <cell r="B146"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G146">
            <v>0.192</v>
          </cell>
          <cell r="I146">
            <v>4.98487</v>
          </cell>
        </row>
        <row r="147">
          <cell r="B147" t="str">
            <v>РОССИЯ</v>
          </cell>
          <cell r="G147">
            <v>0.192</v>
          </cell>
          <cell r="I147">
            <v>4.98487</v>
          </cell>
        </row>
        <row r="148">
          <cell r="A148" t="str">
            <v>1302</v>
          </cell>
          <cell r="B148"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148">
            <v>0.09765</v>
          </cell>
          <cell r="I148">
            <v>2.23631</v>
          </cell>
        </row>
        <row r="149">
          <cell r="B149" t="str">
            <v>РОССИЯ</v>
          </cell>
          <cell r="G149">
            <v>0.09765</v>
          </cell>
          <cell r="I149">
            <v>2.23631</v>
          </cell>
        </row>
        <row r="150">
          <cell r="A150" t="str">
            <v>1509</v>
          </cell>
          <cell r="B150" t="str">
            <v>Масло оливковое и его фракции, нерафинированные или рафинированные, но без изменения химического состава</v>
          </cell>
          <cell r="G150">
            <v>1.15938</v>
          </cell>
          <cell r="I150">
            <v>5.827</v>
          </cell>
        </row>
        <row r="151">
          <cell r="B151" t="str">
            <v>РОССИЯ</v>
          </cell>
          <cell r="G151">
            <v>1.15938</v>
          </cell>
          <cell r="I151">
            <v>5.827</v>
          </cell>
        </row>
        <row r="152">
          <cell r="A152" t="str">
            <v>1512</v>
          </cell>
          <cell r="B152" t="str">
            <v>Масло подсолнечное, сафлоровое или хлопковое и их фракции, нерафинированные или рафинированные, но без изменения химического состава</v>
          </cell>
          <cell r="G152">
            <v>372.37</v>
          </cell>
          <cell r="I152">
            <v>484.48992</v>
          </cell>
        </row>
        <row r="153">
          <cell r="B153" t="str">
            <v>РОССИЯ</v>
          </cell>
          <cell r="G153">
            <v>372.37</v>
          </cell>
          <cell r="I153">
            <v>484.48992</v>
          </cell>
        </row>
        <row r="154">
          <cell r="A154" t="str">
            <v>1514</v>
          </cell>
          <cell r="B154" t="str">
            <v>Масло рапсовое (из рапса, или кользы) или горчичное и их фракции, нерафинированные или рафинированные, но без изменения химического состава</v>
          </cell>
          <cell r="G154">
            <v>0.58975</v>
          </cell>
          <cell r="I154">
            <v>2.21341</v>
          </cell>
        </row>
        <row r="155">
          <cell r="B155" t="str">
            <v>РОССИЯ</v>
          </cell>
          <cell r="G155">
            <v>0.58975</v>
          </cell>
          <cell r="I155">
            <v>2.21341</v>
          </cell>
        </row>
        <row r="156">
          <cell r="A156" t="str">
            <v>1515</v>
          </cell>
          <cell r="B156"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G156">
            <v>0.653</v>
          </cell>
          <cell r="I156">
            <v>2.73641</v>
          </cell>
        </row>
        <row r="157">
          <cell r="B157" t="str">
            <v>РОССИЯ</v>
          </cell>
          <cell r="G157">
            <v>0.653</v>
          </cell>
          <cell r="I157">
            <v>2.73641</v>
          </cell>
        </row>
        <row r="158">
          <cell r="A158" t="str">
            <v>1517</v>
          </cell>
          <cell r="B158"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G158">
            <v>100.24322</v>
          </cell>
          <cell r="I158">
            <v>140.92695</v>
          </cell>
        </row>
        <row r="159">
          <cell r="B159" t="str">
            <v>РОССИЯ</v>
          </cell>
          <cell r="G159">
            <v>100.24322</v>
          </cell>
          <cell r="I159">
            <v>140.92695</v>
          </cell>
        </row>
        <row r="160">
          <cell r="A160" t="str">
            <v>1518</v>
          </cell>
          <cell r="B160" t="str">
            <v>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v>
          </cell>
          <cell r="G160">
            <v>9.88</v>
          </cell>
          <cell r="I160">
            <v>15.36656</v>
          </cell>
        </row>
        <row r="161">
          <cell r="B161" t="str">
            <v>РОССИЯ</v>
          </cell>
          <cell r="G161">
            <v>9.88</v>
          </cell>
          <cell r="I161">
            <v>15.36656</v>
          </cell>
        </row>
        <row r="162">
          <cell r="A162" t="str">
            <v>1520</v>
          </cell>
          <cell r="B162" t="str">
            <v>Глицерин сырой; глицериновая вода и глицериновый щелок</v>
          </cell>
          <cell r="D162">
            <v>0.61405</v>
          </cell>
          <cell r="F162">
            <v>0.35038</v>
          </cell>
          <cell r="G162">
            <v>0.1096</v>
          </cell>
          <cell r="I162">
            <v>2.69198</v>
          </cell>
        </row>
        <row r="163">
          <cell r="B163" t="str">
            <v>РОССИЯ</v>
          </cell>
          <cell r="D163">
            <v>0.61405</v>
          </cell>
          <cell r="F163">
            <v>0.35038</v>
          </cell>
          <cell r="G163">
            <v>0.1096</v>
          </cell>
          <cell r="I163">
            <v>2.69198</v>
          </cell>
        </row>
        <row r="164">
          <cell r="A164" t="str">
            <v>1601</v>
          </cell>
          <cell r="B164" t="str">
            <v>Колбасы и аналогичные продукты из мяса, мясных субпродуктов или крови, пищевые продукты, изготовленные на их основе</v>
          </cell>
          <cell r="D164">
            <v>0.4</v>
          </cell>
          <cell r="F164">
            <v>1.65239</v>
          </cell>
          <cell r="G164">
            <v>214.72185</v>
          </cell>
          <cell r="I164">
            <v>622.30381</v>
          </cell>
        </row>
        <row r="165">
          <cell r="B165" t="str">
            <v>РОССИЯ</v>
          </cell>
          <cell r="D165">
            <v>0.4</v>
          </cell>
          <cell r="F165">
            <v>1.65239</v>
          </cell>
          <cell r="G165">
            <v>214.72185</v>
          </cell>
          <cell r="I165">
            <v>622.30381</v>
          </cell>
        </row>
        <row r="166">
          <cell r="A166" t="str">
            <v>1602</v>
          </cell>
          <cell r="B166" t="str">
            <v>Готовые или консервированные продукты из мяса, мясных субпродуктов или крови прочие</v>
          </cell>
          <cell r="G166">
            <v>23.76625</v>
          </cell>
          <cell r="I166">
            <v>27.55145</v>
          </cell>
        </row>
        <row r="167">
          <cell r="B167" t="str">
            <v>РОССИЯ</v>
          </cell>
          <cell r="G167">
            <v>23.76625</v>
          </cell>
          <cell r="I167">
            <v>27.55145</v>
          </cell>
        </row>
        <row r="168">
          <cell r="A168" t="str">
            <v>1604</v>
          </cell>
          <cell r="B168" t="str">
            <v>Готовая или консервированная рыба; икра осетровых и ее заменители, изготовленные из икринок рыбы</v>
          </cell>
          <cell r="G168">
            <v>23.80028</v>
          </cell>
          <cell r="I168">
            <v>81.76154</v>
          </cell>
        </row>
        <row r="169">
          <cell r="B169" t="str">
            <v>РОССИЯ</v>
          </cell>
          <cell r="G169">
            <v>23.80028</v>
          </cell>
          <cell r="I169">
            <v>81.76154</v>
          </cell>
        </row>
        <row r="170">
          <cell r="A170" t="str">
            <v>1605</v>
          </cell>
          <cell r="B170" t="str">
            <v>Готовые или консервированные ракообразные, моллюски и прочие водные беспозвоночные</v>
          </cell>
          <cell r="G170">
            <v>0.21672</v>
          </cell>
          <cell r="I170">
            <v>1.21356</v>
          </cell>
        </row>
        <row r="171">
          <cell r="B171" t="str">
            <v>РОССИЯ</v>
          </cell>
          <cell r="G171">
            <v>0.21672</v>
          </cell>
          <cell r="I171">
            <v>1.21356</v>
          </cell>
        </row>
        <row r="172">
          <cell r="A172" t="str">
            <v>1701</v>
          </cell>
          <cell r="B172" t="str">
            <v>Сахар тростниковый или свекловичный и химически чистая сахароза, в твердом состоянии</v>
          </cell>
          <cell r="G172">
            <v>2.18616</v>
          </cell>
          <cell r="I172">
            <v>4.00851</v>
          </cell>
        </row>
        <row r="173">
          <cell r="B173" t="str">
            <v>РОССИЯ</v>
          </cell>
          <cell r="G173">
            <v>2.18616</v>
          </cell>
          <cell r="I173">
            <v>4.00851</v>
          </cell>
        </row>
        <row r="174">
          <cell r="A174" t="str">
            <v>1702</v>
          </cell>
          <cell r="B174"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G174">
            <v>0.127</v>
          </cell>
          <cell r="I174">
            <v>2.647</v>
          </cell>
        </row>
        <row r="175">
          <cell r="B175" t="str">
            <v>РОССИЯ</v>
          </cell>
          <cell r="G175">
            <v>0.127</v>
          </cell>
          <cell r="I175">
            <v>2.647</v>
          </cell>
        </row>
        <row r="176">
          <cell r="A176" t="str">
            <v>1703</v>
          </cell>
          <cell r="B176" t="str">
            <v>Меласса, полученная в результате извлечения или рафинирования сахара</v>
          </cell>
          <cell r="G176">
            <v>5</v>
          </cell>
          <cell r="I176">
            <v>5.65203</v>
          </cell>
        </row>
        <row r="177">
          <cell r="B177" t="str">
            <v>РОССИЯ</v>
          </cell>
          <cell r="G177">
            <v>5</v>
          </cell>
          <cell r="I177">
            <v>5.65203</v>
          </cell>
        </row>
        <row r="178">
          <cell r="A178" t="str">
            <v>1704</v>
          </cell>
          <cell r="B178" t="str">
            <v>Кондитерские изделия из сахара (включая белый шоколад), не содержащие какао</v>
          </cell>
          <cell r="D178">
            <v>0.7955</v>
          </cell>
          <cell r="F178">
            <v>1.27149</v>
          </cell>
          <cell r="G178">
            <v>125.18374</v>
          </cell>
          <cell r="I178">
            <v>310.58118</v>
          </cell>
        </row>
        <row r="179">
          <cell r="B179" t="str">
            <v>РОССИЯ</v>
          </cell>
          <cell r="D179">
            <v>0.7955</v>
          </cell>
          <cell r="F179">
            <v>1.27149</v>
          </cell>
          <cell r="G179">
            <v>125.18374</v>
          </cell>
          <cell r="I179">
            <v>310.58118</v>
          </cell>
        </row>
        <row r="180">
          <cell r="A180" t="str">
            <v>1805</v>
          </cell>
          <cell r="B180" t="str">
            <v>Какао-порошок без добавок сахара или других подслащивающих веществ</v>
          </cell>
          <cell r="G180">
            <v>0.4549</v>
          </cell>
          <cell r="I180">
            <v>1.74014</v>
          </cell>
        </row>
        <row r="181">
          <cell r="B181" t="str">
            <v>РОССИЯ</v>
          </cell>
          <cell r="G181">
            <v>0.4549</v>
          </cell>
          <cell r="I181">
            <v>1.74014</v>
          </cell>
        </row>
        <row r="182">
          <cell r="A182" t="str">
            <v>1806</v>
          </cell>
          <cell r="B182" t="str">
            <v>Шоколад и прочие готовые пищевые продукты, содержащие какао</v>
          </cell>
          <cell r="G182">
            <v>381.22928</v>
          </cell>
          <cell r="I182">
            <v>1201.76456</v>
          </cell>
        </row>
        <row r="183">
          <cell r="B183" t="str">
            <v>БЕЛАРУСЬ</v>
          </cell>
          <cell r="G183">
            <v>0.5</v>
          </cell>
          <cell r="I183">
            <v>1.722</v>
          </cell>
        </row>
        <row r="184">
          <cell r="B184" t="str">
            <v>РОССИЯ</v>
          </cell>
          <cell r="G184">
            <v>380.72928</v>
          </cell>
          <cell r="I184">
            <v>1200.04256</v>
          </cell>
        </row>
        <row r="185">
          <cell r="A185" t="str">
            <v>1901</v>
          </cell>
          <cell r="B185"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G185">
            <v>138.66469</v>
          </cell>
          <cell r="I185">
            <v>243.56033</v>
          </cell>
        </row>
        <row r="186">
          <cell r="B186" t="str">
            <v>РОССИЯ</v>
          </cell>
          <cell r="G186">
            <v>138.66469</v>
          </cell>
          <cell r="I186">
            <v>243.56033</v>
          </cell>
        </row>
        <row r="187">
          <cell r="A187" t="str">
            <v>1902</v>
          </cell>
          <cell r="B187"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187">
            <v>102.764</v>
          </cell>
          <cell r="F187">
            <v>90.25953</v>
          </cell>
          <cell r="G187">
            <v>114.7037</v>
          </cell>
          <cell r="I187">
            <v>85.54664</v>
          </cell>
        </row>
        <row r="188">
          <cell r="B188" t="str">
            <v>КЫРГЫЗСТАH</v>
          </cell>
          <cell r="D188">
            <v>10.014</v>
          </cell>
          <cell r="F188">
            <v>5.687</v>
          </cell>
        </row>
        <row r="189">
          <cell r="B189" t="str">
            <v>РОССИЯ</v>
          </cell>
          <cell r="D189">
            <v>92.75</v>
          </cell>
          <cell r="F189">
            <v>84.57253</v>
          </cell>
          <cell r="G189">
            <v>114.7037</v>
          </cell>
          <cell r="I189">
            <v>85.54664</v>
          </cell>
        </row>
        <row r="190">
          <cell r="A190" t="str">
            <v>1904</v>
          </cell>
          <cell r="B190"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190">
            <v>53.79306</v>
          </cell>
          <cell r="I190">
            <v>89.93833</v>
          </cell>
        </row>
        <row r="191">
          <cell r="B191" t="str">
            <v>РОССИЯ</v>
          </cell>
          <cell r="G191">
            <v>53.79306</v>
          </cell>
          <cell r="I191">
            <v>89.93833</v>
          </cell>
        </row>
        <row r="192">
          <cell r="A192" t="str">
            <v>1905</v>
          </cell>
          <cell r="B192"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192">
            <v>76.1448</v>
          </cell>
          <cell r="F192">
            <v>88.67631</v>
          </cell>
          <cell r="G192">
            <v>1175.76257</v>
          </cell>
          <cell r="I192">
            <v>2426.41948</v>
          </cell>
        </row>
        <row r="193">
          <cell r="B193" t="str">
            <v>КЫРГЫЗСТАH</v>
          </cell>
          <cell r="D193">
            <v>19.6</v>
          </cell>
          <cell r="F193">
            <v>24.492</v>
          </cell>
        </row>
        <row r="194">
          <cell r="B194" t="str">
            <v>РОССИЯ</v>
          </cell>
          <cell r="D194">
            <v>56.5448</v>
          </cell>
          <cell r="F194">
            <v>64.18431</v>
          </cell>
          <cell r="G194">
            <v>1175.76257</v>
          </cell>
          <cell r="I194">
            <v>2426.41948</v>
          </cell>
        </row>
        <row r="195">
          <cell r="A195" t="str">
            <v>2001</v>
          </cell>
          <cell r="B195" t="str">
            <v>Овощи, фрукты, орехи и другие съедобные части растений, приготовленные или консервированные с добавлением уксуса или уксусной кислоты</v>
          </cell>
          <cell r="G195">
            <v>27.12144</v>
          </cell>
          <cell r="I195">
            <v>48.20118</v>
          </cell>
        </row>
        <row r="196">
          <cell r="B196" t="str">
            <v>РОССИЯ</v>
          </cell>
          <cell r="G196">
            <v>27.12144</v>
          </cell>
          <cell r="I196">
            <v>48.20118</v>
          </cell>
        </row>
        <row r="197">
          <cell r="A197" t="str">
            <v>2002</v>
          </cell>
          <cell r="B197" t="str">
            <v>Томаты, приготовленные или консервированные без добавления уксуса или уксусной кислоты</v>
          </cell>
          <cell r="G197">
            <v>5.26544</v>
          </cell>
          <cell r="I197">
            <v>9.98708</v>
          </cell>
        </row>
        <row r="198">
          <cell r="B198" t="str">
            <v>РОССИЯ</v>
          </cell>
          <cell r="G198">
            <v>5.26544</v>
          </cell>
          <cell r="I198">
            <v>9.98708</v>
          </cell>
        </row>
        <row r="199">
          <cell r="A199" t="str">
            <v>2003</v>
          </cell>
          <cell r="B199" t="str">
            <v>Грибы и трюфели, приготовленные или консервированные без добавления уксуса или уксусной кислоты</v>
          </cell>
          <cell r="G199">
            <v>0.945</v>
          </cell>
          <cell r="I199">
            <v>1.7868</v>
          </cell>
        </row>
        <row r="200">
          <cell r="B200" t="str">
            <v>РОССИЯ</v>
          </cell>
          <cell r="G200">
            <v>0.945</v>
          </cell>
          <cell r="I200">
            <v>1.7868</v>
          </cell>
        </row>
        <row r="201">
          <cell r="A201" t="str">
            <v>2004</v>
          </cell>
          <cell r="B201"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201">
            <v>2.2265</v>
          </cell>
          <cell r="I201">
            <v>4.59593</v>
          </cell>
        </row>
        <row r="202">
          <cell r="B202" t="str">
            <v>РОССИЯ</v>
          </cell>
          <cell r="G202">
            <v>2.2265</v>
          </cell>
          <cell r="I202">
            <v>4.59593</v>
          </cell>
        </row>
        <row r="203">
          <cell r="A203" t="str">
            <v>2005</v>
          </cell>
          <cell r="B203"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203">
            <v>132.7151</v>
          </cell>
          <cell r="I203">
            <v>492.84233</v>
          </cell>
        </row>
        <row r="204">
          <cell r="B204" t="str">
            <v>РОССИЯ</v>
          </cell>
          <cell r="G204">
            <v>132.7151</v>
          </cell>
          <cell r="I204">
            <v>492.84233</v>
          </cell>
        </row>
        <row r="205">
          <cell r="A205" t="str">
            <v>2007</v>
          </cell>
          <cell r="B205"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205">
            <v>29.87532</v>
          </cell>
          <cell r="I205">
            <v>61.47067</v>
          </cell>
        </row>
        <row r="206">
          <cell r="B206" t="str">
            <v>РОССИЯ</v>
          </cell>
          <cell r="G206">
            <v>29.87532</v>
          </cell>
          <cell r="I206">
            <v>61.47067</v>
          </cell>
        </row>
        <row r="207">
          <cell r="A207" t="str">
            <v>2008</v>
          </cell>
          <cell r="B207"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D207">
            <v>0.045</v>
          </cell>
          <cell r="F207">
            <v>0.72</v>
          </cell>
          <cell r="G207">
            <v>30.47936</v>
          </cell>
          <cell r="I207">
            <v>84.9124</v>
          </cell>
        </row>
        <row r="208">
          <cell r="B208" t="str">
            <v>РОССИЯ</v>
          </cell>
          <cell r="D208">
            <v>0.045</v>
          </cell>
          <cell r="F208">
            <v>0.72</v>
          </cell>
          <cell r="G208">
            <v>30.47936</v>
          </cell>
          <cell r="I208">
            <v>84.9124</v>
          </cell>
        </row>
        <row r="209">
          <cell r="A209" t="str">
            <v>2009</v>
          </cell>
          <cell r="B209"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209">
            <v>82.4107</v>
          </cell>
          <cell r="I209">
            <v>57.6334</v>
          </cell>
        </row>
        <row r="210">
          <cell r="B210" t="str">
            <v>РОССИЯ</v>
          </cell>
          <cell r="G210">
            <v>82.4107</v>
          </cell>
          <cell r="I210">
            <v>57.6334</v>
          </cell>
        </row>
        <row r="211">
          <cell r="A211" t="str">
            <v>2101</v>
          </cell>
          <cell r="B211"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G211">
            <v>7.82319</v>
          </cell>
          <cell r="I211">
            <v>45.30856</v>
          </cell>
        </row>
        <row r="212">
          <cell r="B212" t="str">
            <v>РОССИЯ</v>
          </cell>
          <cell r="G212">
            <v>7.82319</v>
          </cell>
          <cell r="I212">
            <v>45.30856</v>
          </cell>
        </row>
        <row r="213">
          <cell r="A213" t="str">
            <v>2102</v>
          </cell>
          <cell r="B213" t="str">
            <v>Дрожжи (активные или неактивные); прочие мертвые одноклеточные микроорганизмы (кроме вакцин товарной позиции 3002); готовые пекарные порошки</v>
          </cell>
          <cell r="G213">
            <v>1.35932</v>
          </cell>
          <cell r="I213">
            <v>9.9838</v>
          </cell>
        </row>
        <row r="214">
          <cell r="B214" t="str">
            <v>РОССИЯ</v>
          </cell>
          <cell r="G214">
            <v>1.35932</v>
          </cell>
          <cell r="I214">
            <v>9.9838</v>
          </cell>
        </row>
        <row r="215">
          <cell r="A215" t="str">
            <v>2103</v>
          </cell>
          <cell r="B215" t="str">
            <v>Продукты для приготовления соусов и готовые соусы; вкусовые добавки и приправы смешанные; горчичный порошок и готовая горчица</v>
          </cell>
          <cell r="G215">
            <v>623.07457</v>
          </cell>
          <cell r="I215">
            <v>968.25181</v>
          </cell>
        </row>
        <row r="216">
          <cell r="B216" t="str">
            <v>РОССИЯ</v>
          </cell>
          <cell r="G216">
            <v>623.07457</v>
          </cell>
          <cell r="I216">
            <v>968.25181</v>
          </cell>
        </row>
        <row r="217">
          <cell r="A217" t="str">
            <v>2104</v>
          </cell>
          <cell r="B217" t="str">
            <v>Супы и бульоны готовые и заготовки для их приготовления; гомогенизированные составные готовые пищевые продукты</v>
          </cell>
          <cell r="G217">
            <v>7.286</v>
          </cell>
          <cell r="I217">
            <v>16.99196</v>
          </cell>
        </row>
        <row r="218">
          <cell r="B218" t="str">
            <v>РОССИЯ</v>
          </cell>
          <cell r="G218">
            <v>7.286</v>
          </cell>
          <cell r="I218">
            <v>16.99196</v>
          </cell>
        </row>
        <row r="219">
          <cell r="A219" t="str">
            <v>2105</v>
          </cell>
          <cell r="B219" t="str">
            <v>Мороженое и прочие виды пищевого льда, не содержащие или содержащие какао</v>
          </cell>
          <cell r="G219">
            <v>3.1024</v>
          </cell>
          <cell r="I219">
            <v>12.708</v>
          </cell>
        </row>
        <row r="220">
          <cell r="B220" t="str">
            <v>РОССИЯ</v>
          </cell>
          <cell r="G220">
            <v>3.1024</v>
          </cell>
          <cell r="I220">
            <v>12.708</v>
          </cell>
        </row>
        <row r="221">
          <cell r="A221" t="str">
            <v>2106</v>
          </cell>
          <cell r="B221" t="str">
            <v>Пищевые продукты, в другом месте не поименованные или не включенные</v>
          </cell>
          <cell r="G221">
            <v>30.8958</v>
          </cell>
          <cell r="I221">
            <v>85.0399</v>
          </cell>
        </row>
        <row r="222">
          <cell r="B222" t="str">
            <v>РОССИЯ</v>
          </cell>
          <cell r="G222">
            <v>30.8958</v>
          </cell>
          <cell r="I222">
            <v>85.0399</v>
          </cell>
        </row>
        <row r="223">
          <cell r="A223" t="str">
            <v>2201</v>
          </cell>
          <cell r="B223"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223" t="str">
            <v>Литр (куб. дм.)</v>
          </cell>
          <cell r="G223">
            <v>34.776</v>
          </cell>
          <cell r="H223">
            <v>34776</v>
          </cell>
          <cell r="I223">
            <v>9.47869</v>
          </cell>
        </row>
        <row r="224">
          <cell r="B224" t="str">
            <v>РОССИЯ</v>
          </cell>
          <cell r="G224">
            <v>34.776</v>
          </cell>
          <cell r="H224">
            <v>34776</v>
          </cell>
          <cell r="I224">
            <v>9.47869</v>
          </cell>
        </row>
        <row r="225">
          <cell r="A225" t="str">
            <v>2202</v>
          </cell>
          <cell r="B225"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225" t="str">
            <v>Литр (куб. дм.)</v>
          </cell>
          <cell r="G225">
            <v>1166.97827</v>
          </cell>
          <cell r="H225">
            <v>1180145</v>
          </cell>
          <cell r="I225">
            <v>384.50267</v>
          </cell>
        </row>
        <row r="226">
          <cell r="B226" t="str">
            <v>РОССИЯ</v>
          </cell>
          <cell r="G226">
            <v>1166.97827</v>
          </cell>
          <cell r="H226">
            <v>1180145</v>
          </cell>
          <cell r="I226">
            <v>384.50267</v>
          </cell>
        </row>
        <row r="227">
          <cell r="A227" t="str">
            <v>2203</v>
          </cell>
          <cell r="B227" t="str">
            <v>Пиво солодовое</v>
          </cell>
          <cell r="C227" t="str">
            <v>Литр (куб. дм.)</v>
          </cell>
          <cell r="G227">
            <v>163.8662</v>
          </cell>
          <cell r="H227">
            <v>163866.2</v>
          </cell>
          <cell r="I227">
            <v>92.63245</v>
          </cell>
        </row>
        <row r="228">
          <cell r="B228" t="str">
            <v>РОССИЯ</v>
          </cell>
          <cell r="G228">
            <v>163.8662</v>
          </cell>
          <cell r="H228">
            <v>163866.2</v>
          </cell>
          <cell r="I228">
            <v>92.63245</v>
          </cell>
        </row>
        <row r="229">
          <cell r="A229" t="str">
            <v>2209</v>
          </cell>
          <cell r="B229" t="str">
            <v>Уксус и его заменители, полученные из уксусной кислоты</v>
          </cell>
          <cell r="C229" t="str">
            <v>Литр (куб. дм.)</v>
          </cell>
          <cell r="G229">
            <v>27.70345</v>
          </cell>
          <cell r="H229">
            <v>27388.9</v>
          </cell>
          <cell r="I229">
            <v>27.11846</v>
          </cell>
        </row>
        <row r="230">
          <cell r="B230" t="str">
            <v>РОССИЯ</v>
          </cell>
          <cell r="G230">
            <v>27.70345</v>
          </cell>
          <cell r="H230">
            <v>27388.9</v>
          </cell>
          <cell r="I230">
            <v>27.11846</v>
          </cell>
        </row>
        <row r="231">
          <cell r="A231" t="str">
            <v>2301</v>
          </cell>
          <cell r="B231" t="str">
            <v>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v>
          </cell>
          <cell r="G231">
            <v>20</v>
          </cell>
          <cell r="I231">
            <v>44.865</v>
          </cell>
        </row>
        <row r="232">
          <cell r="B232" t="str">
            <v>РОССИЯ</v>
          </cell>
          <cell r="G232">
            <v>20</v>
          </cell>
          <cell r="I232">
            <v>44.865</v>
          </cell>
        </row>
        <row r="233">
          <cell r="A233" t="str">
            <v>2302</v>
          </cell>
          <cell r="B233"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G233">
            <v>4096.686</v>
          </cell>
          <cell r="I233">
            <v>1364.11392</v>
          </cell>
        </row>
        <row r="234">
          <cell r="B234" t="str">
            <v>РОССИЯ</v>
          </cell>
          <cell r="G234">
            <v>4096.686</v>
          </cell>
          <cell r="I234">
            <v>1364.11392</v>
          </cell>
        </row>
        <row r="235">
          <cell r="A235" t="str">
            <v>2306</v>
          </cell>
          <cell r="B235"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235">
            <v>680</v>
          </cell>
          <cell r="F235">
            <v>189.008</v>
          </cell>
        </row>
        <row r="236">
          <cell r="B236" t="str">
            <v>КЫРГЫЗСТАH</v>
          </cell>
          <cell r="D236">
            <v>680</v>
          </cell>
          <cell r="F236">
            <v>189.008</v>
          </cell>
        </row>
        <row r="237">
          <cell r="A237" t="str">
            <v>2309</v>
          </cell>
          <cell r="B237" t="str">
            <v>Продукты, используемые для кормления животных</v>
          </cell>
          <cell r="G237">
            <v>403.85915</v>
          </cell>
          <cell r="I237">
            <v>457.59712</v>
          </cell>
        </row>
        <row r="238">
          <cell r="B238" t="str">
            <v>РОССИЯ</v>
          </cell>
          <cell r="G238">
            <v>403.85915</v>
          </cell>
          <cell r="I238">
            <v>457.59712</v>
          </cell>
        </row>
        <row r="239">
          <cell r="A239" t="str">
            <v>2501</v>
          </cell>
          <cell r="B239"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D239">
            <v>680.2</v>
          </cell>
          <cell r="F239">
            <v>3.6439</v>
          </cell>
          <cell r="G239">
            <v>18.2108</v>
          </cell>
          <cell r="I239">
            <v>3.02149</v>
          </cell>
        </row>
        <row r="240">
          <cell r="B240" t="str">
            <v>РОССИЯ</v>
          </cell>
          <cell r="D240">
            <v>680.2</v>
          </cell>
          <cell r="F240">
            <v>3.6439</v>
          </cell>
          <cell r="G240">
            <v>18.2108</v>
          </cell>
          <cell r="I240">
            <v>3.02149</v>
          </cell>
        </row>
        <row r="241">
          <cell r="A241" t="str">
            <v>2505</v>
          </cell>
          <cell r="B241" t="str">
            <v>Пески природные всех видов, окрашенные или неокрашенные, кроме металлоносных песков группы 26</v>
          </cell>
          <cell r="D241">
            <v>0.669</v>
          </cell>
          <cell r="F241">
            <v>0.79488</v>
          </cell>
          <cell r="G241">
            <v>67</v>
          </cell>
          <cell r="I241">
            <v>3.60183</v>
          </cell>
        </row>
        <row r="242">
          <cell r="B242" t="str">
            <v>РОССИЯ</v>
          </cell>
          <cell r="D242">
            <v>0.669</v>
          </cell>
          <cell r="F242">
            <v>0.79488</v>
          </cell>
          <cell r="G242">
            <v>67</v>
          </cell>
          <cell r="I242">
            <v>3.60183</v>
          </cell>
        </row>
        <row r="243">
          <cell r="A243" t="str">
            <v>2508</v>
          </cell>
          <cell r="B243"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243">
            <v>0.023</v>
          </cell>
          <cell r="F243">
            <v>0.01371</v>
          </cell>
          <cell r="G243">
            <v>1.08</v>
          </cell>
          <cell r="I243">
            <v>0.25333</v>
          </cell>
        </row>
        <row r="244">
          <cell r="B244" t="str">
            <v>РОССИЯ</v>
          </cell>
          <cell r="D244">
            <v>0.023</v>
          </cell>
          <cell r="F244">
            <v>0.01371</v>
          </cell>
          <cell r="G244">
            <v>1.08</v>
          </cell>
          <cell r="I244">
            <v>0.25333</v>
          </cell>
        </row>
        <row r="245">
          <cell r="A245" t="str">
            <v>2509</v>
          </cell>
          <cell r="B245" t="str">
            <v>Мел</v>
          </cell>
          <cell r="G245">
            <v>330.501</v>
          </cell>
          <cell r="I245">
            <v>56.647</v>
          </cell>
        </row>
        <row r="246">
          <cell r="B246" t="str">
            <v>РОССИЯ</v>
          </cell>
          <cell r="G246">
            <v>330.501</v>
          </cell>
          <cell r="I246">
            <v>56.647</v>
          </cell>
        </row>
        <row r="247">
          <cell r="A247" t="str">
            <v>2517</v>
          </cell>
          <cell r="B247"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G247">
            <v>2.9</v>
          </cell>
          <cell r="I247">
            <v>0.5149</v>
          </cell>
        </row>
        <row r="248">
          <cell r="B248" t="str">
            <v>РОССИЯ</v>
          </cell>
          <cell r="G248">
            <v>2.9</v>
          </cell>
          <cell r="I248">
            <v>0.5149</v>
          </cell>
        </row>
        <row r="249">
          <cell r="A249" t="str">
            <v>2519</v>
          </cell>
          <cell r="B249"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D249">
            <v>1.08658</v>
          </cell>
          <cell r="F249">
            <v>1.11317</v>
          </cell>
        </row>
        <row r="250">
          <cell r="B250" t="str">
            <v>РОССИЯ</v>
          </cell>
          <cell r="D250">
            <v>1.08658</v>
          </cell>
          <cell r="F250">
            <v>1.11317</v>
          </cell>
        </row>
        <row r="251">
          <cell r="A251" t="str">
            <v>2520</v>
          </cell>
          <cell r="B251"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D251">
            <v>76.8</v>
          </cell>
          <cell r="F251">
            <v>16.61807</v>
          </cell>
        </row>
        <row r="252">
          <cell r="B252" t="str">
            <v>РОССИЯ</v>
          </cell>
          <cell r="D252">
            <v>76.8</v>
          </cell>
          <cell r="F252">
            <v>16.61807</v>
          </cell>
        </row>
        <row r="253">
          <cell r="A253" t="str">
            <v>2522</v>
          </cell>
          <cell r="B253" t="str">
            <v>Известь негашеная, гашеная и гидравлическая, кроме оксида и гидроксида кальция, указанных в товарной позиции 2825</v>
          </cell>
          <cell r="G253">
            <v>3399.04</v>
          </cell>
          <cell r="I253">
            <v>419.34888</v>
          </cell>
        </row>
        <row r="254">
          <cell r="B254" t="str">
            <v>РОССИЯ</v>
          </cell>
          <cell r="G254">
            <v>3399.04</v>
          </cell>
          <cell r="I254">
            <v>419.34888</v>
          </cell>
        </row>
        <row r="255">
          <cell r="A255" t="str">
            <v>2523</v>
          </cell>
          <cell r="B255"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255">
            <v>90317.62</v>
          </cell>
          <cell r="F255">
            <v>6583.45983</v>
          </cell>
          <cell r="G255">
            <v>210.9</v>
          </cell>
          <cell r="I255">
            <v>9.46537</v>
          </cell>
        </row>
        <row r="256">
          <cell r="B256" t="str">
            <v>РОССИЯ</v>
          </cell>
          <cell r="D256">
            <v>90317.62</v>
          </cell>
          <cell r="F256">
            <v>6583.45983</v>
          </cell>
          <cell r="G256">
            <v>210.9</v>
          </cell>
          <cell r="I256">
            <v>9.46537</v>
          </cell>
        </row>
        <row r="257">
          <cell r="A257" t="str">
            <v>2530</v>
          </cell>
          <cell r="B257" t="str">
            <v>Вещества минеральные, в другом месте не поименованные или не включенные</v>
          </cell>
          <cell r="G257">
            <v>252</v>
          </cell>
          <cell r="I257">
            <v>113.388</v>
          </cell>
        </row>
        <row r="258">
          <cell r="B258" t="str">
            <v>РОССИЯ</v>
          </cell>
          <cell r="G258">
            <v>252</v>
          </cell>
          <cell r="I258">
            <v>113.388</v>
          </cell>
        </row>
        <row r="259">
          <cell r="A259" t="str">
            <v>2608</v>
          </cell>
          <cell r="B259" t="str">
            <v>Руды и концентраты цинковые</v>
          </cell>
          <cell r="G259">
            <v>0.5</v>
          </cell>
          <cell r="I259">
            <v>3.1214</v>
          </cell>
        </row>
        <row r="260">
          <cell r="B260" t="str">
            <v>РОССИЯ</v>
          </cell>
          <cell r="G260">
            <v>0.5</v>
          </cell>
          <cell r="I260">
            <v>3.1214</v>
          </cell>
        </row>
        <row r="261">
          <cell r="A261" t="str">
            <v>2616</v>
          </cell>
          <cell r="B261" t="str">
            <v>Руды и концентраты драгоценных металлов</v>
          </cell>
          <cell r="D261">
            <v>27691.63108</v>
          </cell>
          <cell r="F261">
            <v>188723.66451</v>
          </cell>
        </row>
        <row r="262">
          <cell r="B262" t="str">
            <v>РОССИЯ</v>
          </cell>
          <cell r="D262">
            <v>27691.63108</v>
          </cell>
          <cell r="F262">
            <v>188723.66451</v>
          </cell>
        </row>
        <row r="263">
          <cell r="A263" t="str">
            <v>2701</v>
          </cell>
          <cell r="B263" t="str">
            <v>Уголь каменный; брикеты, окатыши и аналогичные виды твердого топлива, полученные из каменного угля</v>
          </cell>
          <cell r="D263">
            <v>955853.7</v>
          </cell>
          <cell r="F263">
            <v>22453.89037</v>
          </cell>
          <cell r="G263">
            <v>3082.65</v>
          </cell>
          <cell r="I263">
            <v>1057.25502</v>
          </cell>
        </row>
        <row r="264">
          <cell r="B264" t="str">
            <v>БЕЛАРУСЬ</v>
          </cell>
          <cell r="D264">
            <v>5616.7</v>
          </cell>
          <cell r="F264">
            <v>78.633</v>
          </cell>
        </row>
        <row r="265">
          <cell r="B265" t="str">
            <v>КЫРГЫЗСТАH</v>
          </cell>
          <cell r="D265">
            <v>305374</v>
          </cell>
          <cell r="F265">
            <v>9710.44987</v>
          </cell>
        </row>
        <row r="266">
          <cell r="B266" t="str">
            <v>РОССИЯ</v>
          </cell>
          <cell r="D266">
            <v>644863</v>
          </cell>
          <cell r="F266">
            <v>12664.8075</v>
          </cell>
          <cell r="G266">
            <v>3082.65</v>
          </cell>
          <cell r="I266">
            <v>1057.25502</v>
          </cell>
        </row>
        <row r="267">
          <cell r="A267" t="str">
            <v>2704</v>
          </cell>
          <cell r="B267" t="str">
            <v>Кокс и полукокс из каменного угля, лигнита или торфа, агломерированные или неагломерированные; уголь ретортный</v>
          </cell>
          <cell r="G267">
            <v>45.888</v>
          </cell>
          <cell r="I267">
            <v>24.78962</v>
          </cell>
        </row>
        <row r="268">
          <cell r="B268" t="str">
            <v>РОССИЯ</v>
          </cell>
          <cell r="G268">
            <v>45.888</v>
          </cell>
          <cell r="I268">
            <v>24.78962</v>
          </cell>
        </row>
        <row r="269">
          <cell r="A269" t="str">
            <v>2710</v>
          </cell>
          <cell r="B269"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269">
            <v>5.801</v>
          </cell>
          <cell r="F269">
            <v>26.86104</v>
          </cell>
          <cell r="G269">
            <v>31.811</v>
          </cell>
          <cell r="I269">
            <v>74.43509</v>
          </cell>
        </row>
        <row r="270">
          <cell r="B270" t="str">
            <v>РОССИЯ</v>
          </cell>
          <cell r="D270">
            <v>5.801</v>
          </cell>
          <cell r="F270">
            <v>26.86104</v>
          </cell>
          <cell r="G270">
            <v>31.811</v>
          </cell>
          <cell r="I270">
            <v>74.43509</v>
          </cell>
        </row>
        <row r="271">
          <cell r="A271" t="str">
            <v>2715</v>
          </cell>
          <cell r="B271"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271">
            <v>7.1778</v>
          </cell>
          <cell r="I271">
            <v>7.9529</v>
          </cell>
        </row>
        <row r="272">
          <cell r="B272" t="str">
            <v>РОССИЯ</v>
          </cell>
          <cell r="G272">
            <v>7.1778</v>
          </cell>
          <cell r="I272">
            <v>7.9529</v>
          </cell>
        </row>
        <row r="273">
          <cell r="A273" t="str">
            <v>2807</v>
          </cell>
          <cell r="B273" t="str">
            <v>Серная кислота; олеум</v>
          </cell>
          <cell r="G273">
            <v>0.0235</v>
          </cell>
          <cell r="I273">
            <v>0.12129</v>
          </cell>
        </row>
        <row r="274">
          <cell r="B274" t="str">
            <v>РОССИЯ</v>
          </cell>
          <cell r="G274">
            <v>0.0235</v>
          </cell>
          <cell r="I274">
            <v>0.12129</v>
          </cell>
        </row>
        <row r="275">
          <cell r="A275" t="str">
            <v>2811</v>
          </cell>
          <cell r="B275" t="str">
            <v>Кислоты неорганические прочие и соединения неметаллов с кислородом неорганические прочие</v>
          </cell>
          <cell r="D275">
            <v>0.37227</v>
          </cell>
          <cell r="F275">
            <v>0.37252</v>
          </cell>
          <cell r="G275">
            <v>375.24</v>
          </cell>
          <cell r="I275">
            <v>59.84983</v>
          </cell>
        </row>
        <row r="276">
          <cell r="B276" t="str">
            <v>РОССИЯ</v>
          </cell>
          <cell r="D276">
            <v>0.37227</v>
          </cell>
          <cell r="F276">
            <v>0.37252</v>
          </cell>
          <cell r="G276">
            <v>375.24</v>
          </cell>
          <cell r="I276">
            <v>59.84983</v>
          </cell>
        </row>
        <row r="277">
          <cell r="A277" t="str">
            <v>2815</v>
          </cell>
          <cell r="B277" t="str">
            <v>Гидроксид натрия (сода каустическая); гидроксид калия (едкое кали); пероксиды натрия или калия</v>
          </cell>
          <cell r="G277">
            <v>241.216</v>
          </cell>
          <cell r="I277">
            <v>323.66964</v>
          </cell>
        </row>
        <row r="278">
          <cell r="B278" t="str">
            <v>РОССИЯ</v>
          </cell>
          <cell r="G278">
            <v>241.216</v>
          </cell>
          <cell r="I278">
            <v>323.66964</v>
          </cell>
        </row>
        <row r="279">
          <cell r="A279" t="str">
            <v>2818</v>
          </cell>
          <cell r="B279" t="str">
            <v>Искусственный корунд определенного или неопределенного химического состава; оксид алюминия; гидроксид алюминия</v>
          </cell>
          <cell r="G279">
            <v>2</v>
          </cell>
          <cell r="I279">
            <v>1.46586</v>
          </cell>
        </row>
        <row r="280">
          <cell r="B280" t="str">
            <v>РОССИЯ</v>
          </cell>
          <cell r="G280">
            <v>2</v>
          </cell>
          <cell r="I280">
            <v>1.46586</v>
          </cell>
        </row>
        <row r="281">
          <cell r="A281" t="str">
            <v>2821</v>
          </cell>
          <cell r="B281" t="str">
            <v>Оксиды и гидроксиды железа; красители минеральные, содержащие 70 мас.% или более химически связанного железа в пересчете на fе2o3</v>
          </cell>
          <cell r="D281">
            <v>2.99664</v>
          </cell>
          <cell r="F281">
            <v>9.00928</v>
          </cell>
          <cell r="G281">
            <v>60.766</v>
          </cell>
          <cell r="I281">
            <v>106.69521</v>
          </cell>
        </row>
        <row r="282">
          <cell r="B282" t="str">
            <v>РОССИЯ</v>
          </cell>
          <cell r="D282">
            <v>2.99664</v>
          </cell>
          <cell r="F282">
            <v>9.00928</v>
          </cell>
          <cell r="G282">
            <v>60.766</v>
          </cell>
          <cell r="I282">
            <v>106.69521</v>
          </cell>
        </row>
        <row r="283">
          <cell r="A283" t="str">
            <v>2828</v>
          </cell>
          <cell r="B283" t="str">
            <v>Гипохлориты; гипохлорит кальция технический; хлориты; гипобромиты</v>
          </cell>
          <cell r="G283">
            <v>0.00545</v>
          </cell>
          <cell r="I283">
            <v>0.129</v>
          </cell>
        </row>
        <row r="284">
          <cell r="B284" t="str">
            <v>РОССИЯ</v>
          </cell>
          <cell r="G284">
            <v>0.00545</v>
          </cell>
          <cell r="I284">
            <v>0.129</v>
          </cell>
        </row>
        <row r="285">
          <cell r="A285" t="str">
            <v>2829</v>
          </cell>
          <cell r="B285" t="str">
            <v>Хлораты и перхлораты; броматы и перброматы; йодаты и перйодаты</v>
          </cell>
          <cell r="G285">
            <v>0.003</v>
          </cell>
          <cell r="I285">
            <v>0.80175</v>
          </cell>
        </row>
        <row r="286">
          <cell r="B286" t="str">
            <v>РОССИЯ</v>
          </cell>
          <cell r="G286">
            <v>0.003</v>
          </cell>
          <cell r="I286">
            <v>0.80175</v>
          </cell>
        </row>
        <row r="287">
          <cell r="A287" t="str">
            <v>2832</v>
          </cell>
          <cell r="B287" t="str">
            <v>Сульфиты; тиосульфаты</v>
          </cell>
          <cell r="G287">
            <v>30.8</v>
          </cell>
          <cell r="I287">
            <v>40.927</v>
          </cell>
        </row>
        <row r="288">
          <cell r="B288" t="str">
            <v>РОССИЯ</v>
          </cell>
          <cell r="G288">
            <v>30.8</v>
          </cell>
          <cell r="I288">
            <v>40.927</v>
          </cell>
        </row>
        <row r="289">
          <cell r="A289" t="str">
            <v>2833</v>
          </cell>
          <cell r="B289" t="str">
            <v>Сульфаты; квасцы; пероксосульфаты (персульфаты)</v>
          </cell>
          <cell r="D289">
            <v>0.08</v>
          </cell>
          <cell r="F289">
            <v>4.4324</v>
          </cell>
          <cell r="G289">
            <v>306.3004</v>
          </cell>
          <cell r="I289">
            <v>718.8126</v>
          </cell>
        </row>
        <row r="290">
          <cell r="B290" t="str">
            <v>РОССИЯ</v>
          </cell>
          <cell r="D290">
            <v>0.08</v>
          </cell>
          <cell r="F290">
            <v>4.4324</v>
          </cell>
          <cell r="G290">
            <v>306.3004</v>
          </cell>
          <cell r="I290">
            <v>718.8126</v>
          </cell>
        </row>
        <row r="291">
          <cell r="A291" t="str">
            <v>2834</v>
          </cell>
          <cell r="B291" t="str">
            <v>Нитриты; нитраты</v>
          </cell>
          <cell r="D291">
            <v>0.275</v>
          </cell>
          <cell r="F291">
            <v>15.2364</v>
          </cell>
        </row>
        <row r="292">
          <cell r="B292" t="str">
            <v>РОССИЯ</v>
          </cell>
          <cell r="D292">
            <v>0.275</v>
          </cell>
          <cell r="F292">
            <v>15.2364</v>
          </cell>
        </row>
        <row r="293">
          <cell r="A293" t="str">
            <v>2835</v>
          </cell>
          <cell r="B293" t="str">
            <v>Фосфинаты (гипофосфиты), фосфонаты (фосфиты) и фосфаты; полифосфаты определенного или неопределенного химического состава</v>
          </cell>
          <cell r="D293">
            <v>42</v>
          </cell>
          <cell r="F293">
            <v>43.386</v>
          </cell>
          <cell r="G293">
            <v>2061.5</v>
          </cell>
          <cell r="I293">
            <v>1854.08243</v>
          </cell>
        </row>
        <row r="294">
          <cell r="B294" t="str">
            <v>КЫРГЫЗСТАH</v>
          </cell>
          <cell r="D294">
            <v>42</v>
          </cell>
          <cell r="F294">
            <v>43.386</v>
          </cell>
        </row>
        <row r="295">
          <cell r="B295" t="str">
            <v>РОССИЯ</v>
          </cell>
          <cell r="G295">
            <v>2061.5</v>
          </cell>
          <cell r="I295">
            <v>1854.08243</v>
          </cell>
        </row>
        <row r="296">
          <cell r="A296" t="str">
            <v>2836</v>
          </cell>
          <cell r="B296" t="str">
            <v>Карбонаты; пероксокарбонаты (перкарбонаты); карбонат аммония технический, содержащий карбамат аммония</v>
          </cell>
          <cell r="G296">
            <v>4475.82</v>
          </cell>
          <cell r="I296">
            <v>1344.63688</v>
          </cell>
        </row>
        <row r="297">
          <cell r="B297" t="str">
            <v>РОССИЯ</v>
          </cell>
          <cell r="G297">
            <v>4475.82</v>
          </cell>
          <cell r="I297">
            <v>1344.63688</v>
          </cell>
        </row>
        <row r="298">
          <cell r="A298" t="str">
            <v>2837</v>
          </cell>
          <cell r="B298" t="str">
            <v>Цианиды, цианид оксиды, цианиды комплексные</v>
          </cell>
          <cell r="G298">
            <v>1304.16</v>
          </cell>
          <cell r="I298">
            <v>3135.97041</v>
          </cell>
        </row>
        <row r="299">
          <cell r="B299" t="str">
            <v>РОССИЯ</v>
          </cell>
          <cell r="G299">
            <v>1304.16</v>
          </cell>
          <cell r="I299">
            <v>3135.97041</v>
          </cell>
        </row>
        <row r="300">
          <cell r="A300" t="str">
            <v>2839</v>
          </cell>
          <cell r="B300" t="str">
            <v>Силикаты; силикаты щелочных металлов технические</v>
          </cell>
          <cell r="G300">
            <v>19.76</v>
          </cell>
          <cell r="I300">
            <v>8.002</v>
          </cell>
        </row>
        <row r="301">
          <cell r="B301" t="str">
            <v>РОССИЯ</v>
          </cell>
          <cell r="G301">
            <v>19.76</v>
          </cell>
          <cell r="I301">
            <v>8.002</v>
          </cell>
        </row>
        <row r="302">
          <cell r="A302" t="str">
            <v>2840</v>
          </cell>
          <cell r="B302" t="str">
            <v>Бораты; пероксобораты (пербораты)</v>
          </cell>
          <cell r="G302">
            <v>0.015</v>
          </cell>
          <cell r="I302">
            <v>0.11288</v>
          </cell>
        </row>
        <row r="303">
          <cell r="B303" t="str">
            <v>РОССИЯ</v>
          </cell>
          <cell r="G303">
            <v>0.015</v>
          </cell>
          <cell r="I303">
            <v>0.11288</v>
          </cell>
        </row>
        <row r="304">
          <cell r="A304" t="str">
            <v>2841</v>
          </cell>
          <cell r="B304" t="str">
            <v>Соли оксометаллических или пероксометаллических кислот</v>
          </cell>
          <cell r="D304">
            <v>0.555</v>
          </cell>
          <cell r="F304">
            <v>0.13578</v>
          </cell>
          <cell r="G304">
            <v>0.001</v>
          </cell>
          <cell r="I304">
            <v>0.02524</v>
          </cell>
        </row>
        <row r="305">
          <cell r="B305" t="str">
            <v>РОССИЯ</v>
          </cell>
          <cell r="D305">
            <v>0.555</v>
          </cell>
          <cell r="F305">
            <v>0.13578</v>
          </cell>
          <cell r="G305">
            <v>0.001</v>
          </cell>
          <cell r="I305">
            <v>0.02524</v>
          </cell>
        </row>
        <row r="306">
          <cell r="A306" t="str">
            <v>2842</v>
          </cell>
          <cell r="B306" t="str">
            <v>Соли неорганических кислот или пероксокислот (включая алюмосиликаты определенного или неопределенного химического состава), кроме азидов, прочие</v>
          </cell>
          <cell r="G306">
            <v>0.011</v>
          </cell>
          <cell r="I306">
            <v>0.79037</v>
          </cell>
        </row>
        <row r="307">
          <cell r="B307" t="str">
            <v>РОССИЯ</v>
          </cell>
          <cell r="G307">
            <v>0.011</v>
          </cell>
          <cell r="I307">
            <v>0.79037</v>
          </cell>
        </row>
        <row r="308">
          <cell r="A308" t="str">
            <v>2843</v>
          </cell>
          <cell r="B308" t="str">
            <v>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v>
          </cell>
          <cell r="G308">
            <v>0.003</v>
          </cell>
          <cell r="I308">
            <v>1.95739</v>
          </cell>
        </row>
        <row r="309">
          <cell r="B309" t="str">
            <v>РОССИЯ</v>
          </cell>
          <cell r="G309">
            <v>0.003</v>
          </cell>
          <cell r="I309">
            <v>1.95739</v>
          </cell>
        </row>
        <row r="310">
          <cell r="A310" t="str">
            <v>2847</v>
          </cell>
          <cell r="B310" t="str">
            <v>Пероксид водорода, отвержденный или не отвержденный мочевиной</v>
          </cell>
          <cell r="C310" t="str">
            <v>Килограмм пероксида водорода</v>
          </cell>
          <cell r="D310">
            <v>20.4</v>
          </cell>
          <cell r="E310">
            <v>12138</v>
          </cell>
          <cell r="F310">
            <v>42.7992</v>
          </cell>
        </row>
        <row r="311">
          <cell r="B311" t="str">
            <v>БЕЛАРУСЬ</v>
          </cell>
          <cell r="D311">
            <v>20.4</v>
          </cell>
          <cell r="E311">
            <v>12138</v>
          </cell>
          <cell r="F311">
            <v>42.7992</v>
          </cell>
        </row>
        <row r="312">
          <cell r="A312" t="str">
            <v>2852</v>
          </cell>
          <cell r="B312" t="str">
            <v>Соединения ртути, неорганические или органические,кроме амальгам</v>
          </cell>
          <cell r="G312">
            <v>0.005</v>
          </cell>
          <cell r="I312">
            <v>0.63895</v>
          </cell>
        </row>
        <row r="313">
          <cell r="B313" t="str">
            <v>РОССИЯ</v>
          </cell>
          <cell r="G313">
            <v>0.005</v>
          </cell>
          <cell r="I313">
            <v>0.63895</v>
          </cell>
        </row>
        <row r="314">
          <cell r="A314" t="str">
            <v>2853</v>
          </cell>
          <cell r="B314"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v>
          </cell>
          <cell r="G314">
            <v>0.1</v>
          </cell>
          <cell r="I314">
            <v>0.01722</v>
          </cell>
        </row>
        <row r="315">
          <cell r="B315" t="str">
            <v>РОССИЯ</v>
          </cell>
          <cell r="G315">
            <v>0.1</v>
          </cell>
          <cell r="I315">
            <v>0.01722</v>
          </cell>
        </row>
        <row r="316">
          <cell r="A316" t="str">
            <v>2901</v>
          </cell>
          <cell r="B316" t="str">
            <v>Углеводороды ациклические</v>
          </cell>
          <cell r="D316">
            <v>0.48</v>
          </cell>
          <cell r="F316">
            <v>5.667</v>
          </cell>
          <cell r="G316">
            <v>0.05</v>
          </cell>
          <cell r="I316">
            <v>0.63079</v>
          </cell>
        </row>
        <row r="317">
          <cell r="B317" t="str">
            <v>КЫРГЫЗСТАH</v>
          </cell>
          <cell r="D317">
            <v>0.48</v>
          </cell>
          <cell r="F317">
            <v>5.667</v>
          </cell>
        </row>
        <row r="318">
          <cell r="B318" t="str">
            <v>РОССИЯ</v>
          </cell>
          <cell r="G318">
            <v>0.05</v>
          </cell>
          <cell r="I318">
            <v>0.63079</v>
          </cell>
        </row>
        <row r="319">
          <cell r="A319" t="str">
            <v>2903</v>
          </cell>
          <cell r="B319" t="str">
            <v>Галогенированные производные углеводородов</v>
          </cell>
          <cell r="G319">
            <v>12.9615</v>
          </cell>
          <cell r="I319">
            <v>39.84722</v>
          </cell>
        </row>
        <row r="320">
          <cell r="B320" t="str">
            <v>РОССИЯ</v>
          </cell>
          <cell r="G320">
            <v>12.9615</v>
          </cell>
          <cell r="I320">
            <v>39.84722</v>
          </cell>
        </row>
        <row r="321">
          <cell r="A321" t="str">
            <v>2905</v>
          </cell>
          <cell r="B321" t="str">
            <v>Спирты ациклические и их галогенированные, сульфированные, нитрованные или нитрозированные производные</v>
          </cell>
          <cell r="D321">
            <v>0.384</v>
          </cell>
          <cell r="F321">
            <v>0.19908</v>
          </cell>
          <cell r="G321">
            <v>46.035</v>
          </cell>
          <cell r="I321">
            <v>60.65526</v>
          </cell>
        </row>
        <row r="322">
          <cell r="B322" t="str">
            <v>РОССИЯ</v>
          </cell>
          <cell r="D322">
            <v>0.384</v>
          </cell>
          <cell r="F322">
            <v>0.19908</v>
          </cell>
          <cell r="G322">
            <v>46.035</v>
          </cell>
          <cell r="I322">
            <v>60.65526</v>
          </cell>
        </row>
        <row r="323">
          <cell r="A323" t="str">
            <v>2906</v>
          </cell>
          <cell r="B323" t="str">
            <v>Спирты циклические и их галогенированные, сульфированные, нитрованные или нитрозированные производные</v>
          </cell>
          <cell r="G323">
            <v>138.6</v>
          </cell>
          <cell r="I323">
            <v>609.84</v>
          </cell>
        </row>
        <row r="324">
          <cell r="B324" t="str">
            <v>РОССИЯ</v>
          </cell>
          <cell r="G324">
            <v>138.6</v>
          </cell>
          <cell r="I324">
            <v>609.84</v>
          </cell>
        </row>
        <row r="325">
          <cell r="A325" t="str">
            <v>2909</v>
          </cell>
          <cell r="B325"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D325">
            <v>0.683</v>
          </cell>
          <cell r="F325">
            <v>6.20889</v>
          </cell>
          <cell r="G325">
            <v>2.09</v>
          </cell>
          <cell r="I325">
            <v>18.89424</v>
          </cell>
        </row>
        <row r="326">
          <cell r="B326" t="str">
            <v>РОССИЯ</v>
          </cell>
          <cell r="D326">
            <v>0.683</v>
          </cell>
          <cell r="F326">
            <v>6.20889</v>
          </cell>
          <cell r="G326">
            <v>2.09</v>
          </cell>
          <cell r="I326">
            <v>18.89424</v>
          </cell>
        </row>
        <row r="327">
          <cell r="A327" t="str">
            <v>2912</v>
          </cell>
          <cell r="B327" t="str">
            <v>Альдегиды, содержащие или не содержащие другую кислородсодержащую функциональную группу; полимеры альдегидов циклические; параформальдегид</v>
          </cell>
          <cell r="G327">
            <v>0.16268</v>
          </cell>
          <cell r="I327">
            <v>3.93188</v>
          </cell>
        </row>
        <row r="328">
          <cell r="B328" t="str">
            <v>РОССИЯ</v>
          </cell>
          <cell r="G328">
            <v>0.16268</v>
          </cell>
          <cell r="I328">
            <v>3.93188</v>
          </cell>
        </row>
        <row r="329">
          <cell r="A329" t="str">
            <v>2914</v>
          </cell>
          <cell r="B329"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v>
          </cell>
          <cell r="G329">
            <v>0.025</v>
          </cell>
          <cell r="I329">
            <v>0.07352</v>
          </cell>
        </row>
        <row r="330">
          <cell r="B330" t="str">
            <v>РОССИЯ</v>
          </cell>
          <cell r="G330">
            <v>0.025</v>
          </cell>
          <cell r="I330">
            <v>0.07352</v>
          </cell>
        </row>
        <row r="331">
          <cell r="A331" t="str">
            <v>2915</v>
          </cell>
          <cell r="B331"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331">
            <v>86.622</v>
          </cell>
          <cell r="I331">
            <v>212.52693</v>
          </cell>
        </row>
        <row r="332">
          <cell r="B332" t="str">
            <v>РОССИЯ</v>
          </cell>
          <cell r="G332">
            <v>86.622</v>
          </cell>
          <cell r="I332">
            <v>212.52693</v>
          </cell>
        </row>
        <row r="333">
          <cell r="A333" t="str">
            <v>2918</v>
          </cell>
          <cell r="B333"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G333">
            <v>0.7211</v>
          </cell>
          <cell r="I333">
            <v>4.18602</v>
          </cell>
        </row>
        <row r="334">
          <cell r="B334" t="str">
            <v>РОССИЯ</v>
          </cell>
          <cell r="G334">
            <v>0.7211</v>
          </cell>
          <cell r="I334">
            <v>4.18602</v>
          </cell>
        </row>
        <row r="335">
          <cell r="A335" t="str">
            <v>2922</v>
          </cell>
          <cell r="B335" t="str">
            <v>Аминосоединения, включающие кислородсодержащую функциональную группу</v>
          </cell>
          <cell r="D335">
            <v>30</v>
          </cell>
          <cell r="F335">
            <v>82.0298</v>
          </cell>
        </row>
        <row r="336">
          <cell r="B336" t="str">
            <v>РОССИЯ</v>
          </cell>
          <cell r="D336">
            <v>30</v>
          </cell>
          <cell r="F336">
            <v>82.0298</v>
          </cell>
        </row>
        <row r="337">
          <cell r="A337" t="str">
            <v>2929</v>
          </cell>
          <cell r="B337" t="str">
            <v>Соединения, содержащие другие азотсодержащие функциональные группы</v>
          </cell>
          <cell r="D337">
            <v>380.35</v>
          </cell>
          <cell r="F337">
            <v>1317.826</v>
          </cell>
          <cell r="G337">
            <v>179</v>
          </cell>
          <cell r="I337">
            <v>559.434</v>
          </cell>
        </row>
        <row r="338">
          <cell r="B338" t="str">
            <v>РОССИЯ</v>
          </cell>
          <cell r="D338">
            <v>380.35</v>
          </cell>
          <cell r="F338">
            <v>1317.826</v>
          </cell>
          <cell r="G338">
            <v>179</v>
          </cell>
          <cell r="I338">
            <v>559.434</v>
          </cell>
        </row>
        <row r="339">
          <cell r="A339" t="str">
            <v>2930</v>
          </cell>
          <cell r="B339" t="str">
            <v>Соединения сероорганические</v>
          </cell>
          <cell r="D339">
            <v>10.01</v>
          </cell>
          <cell r="F339">
            <v>34.75274</v>
          </cell>
          <cell r="G339">
            <v>192</v>
          </cell>
          <cell r="I339">
            <v>577.89928</v>
          </cell>
        </row>
        <row r="340">
          <cell r="B340" t="str">
            <v>РОССИЯ</v>
          </cell>
          <cell r="D340">
            <v>10.01</v>
          </cell>
          <cell r="F340">
            <v>34.75274</v>
          </cell>
          <cell r="G340">
            <v>192</v>
          </cell>
          <cell r="I340">
            <v>577.89928</v>
          </cell>
        </row>
        <row r="341">
          <cell r="A341" t="str">
            <v>2936</v>
          </cell>
          <cell r="B341"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341">
            <v>0.2</v>
          </cell>
          <cell r="I341">
            <v>1.83725</v>
          </cell>
        </row>
        <row r="342">
          <cell r="B342" t="str">
            <v>РОССИЯ</v>
          </cell>
          <cell r="G342">
            <v>0.2</v>
          </cell>
          <cell r="I342">
            <v>1.83725</v>
          </cell>
        </row>
        <row r="343">
          <cell r="A343" t="str">
            <v>2938</v>
          </cell>
          <cell r="B343" t="str">
            <v>Гликозиды, природные или синтезированные, их соли, простые и сложные эфиры и прочие производные</v>
          </cell>
          <cell r="G343">
            <v>0.00375</v>
          </cell>
          <cell r="I343">
            <v>4.47324</v>
          </cell>
        </row>
        <row r="344">
          <cell r="B344" t="str">
            <v>РОССИЯ</v>
          </cell>
          <cell r="G344">
            <v>0.00375</v>
          </cell>
          <cell r="I344">
            <v>4.47324</v>
          </cell>
        </row>
        <row r="345">
          <cell r="A345" t="str">
            <v>2941</v>
          </cell>
          <cell r="B345" t="str">
            <v>Антибиотики</v>
          </cell>
          <cell r="G345">
            <v>0.045</v>
          </cell>
          <cell r="I345">
            <v>2.3363</v>
          </cell>
        </row>
        <row r="346">
          <cell r="B346" t="str">
            <v>РОССИЯ</v>
          </cell>
          <cell r="G346">
            <v>0.045</v>
          </cell>
          <cell r="I346">
            <v>2.3363</v>
          </cell>
        </row>
        <row r="347">
          <cell r="A347" t="str">
            <v>3002</v>
          </cell>
          <cell r="B347"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347">
            <v>0.095</v>
          </cell>
          <cell r="I347">
            <v>3.16648</v>
          </cell>
        </row>
        <row r="348">
          <cell r="B348" t="str">
            <v>РОССИЯ</v>
          </cell>
          <cell r="G348">
            <v>0.095</v>
          </cell>
          <cell r="I348">
            <v>3.16648</v>
          </cell>
        </row>
        <row r="349">
          <cell r="A349" t="str">
            <v>3003</v>
          </cell>
          <cell r="B349"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349">
            <v>1</v>
          </cell>
          <cell r="I349">
            <v>3.52</v>
          </cell>
        </row>
        <row r="350">
          <cell r="B350" t="str">
            <v>РОССИЯ</v>
          </cell>
          <cell r="G350">
            <v>1</v>
          </cell>
          <cell r="I350">
            <v>3.52</v>
          </cell>
        </row>
        <row r="351">
          <cell r="A351" t="str">
            <v>3004</v>
          </cell>
          <cell r="B351"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G351">
            <v>0.613</v>
          </cell>
          <cell r="I351">
            <v>21.75606</v>
          </cell>
        </row>
        <row r="352">
          <cell r="B352" t="str">
            <v>РОССИЯ</v>
          </cell>
          <cell r="G352">
            <v>0.613</v>
          </cell>
          <cell r="I352">
            <v>21.75606</v>
          </cell>
        </row>
        <row r="353">
          <cell r="A353" t="str">
            <v>3006</v>
          </cell>
          <cell r="B353" t="str">
            <v>Фармацевтическая продукция, упомянутая в примечании 4 к данной группе</v>
          </cell>
          <cell r="G353">
            <v>0.0087</v>
          </cell>
          <cell r="I353">
            <v>0.02734</v>
          </cell>
        </row>
        <row r="354">
          <cell r="B354" t="str">
            <v>РОССИЯ</v>
          </cell>
          <cell r="G354">
            <v>0.0087</v>
          </cell>
          <cell r="I354">
            <v>0.02734</v>
          </cell>
        </row>
        <row r="355">
          <cell r="A355" t="str">
            <v>3102</v>
          </cell>
          <cell r="B355" t="str">
            <v>Удобрения минеральные или химические, азотные</v>
          </cell>
          <cell r="G355">
            <v>872.35</v>
          </cell>
          <cell r="H355">
            <v>618177</v>
          </cell>
          <cell r="I355">
            <v>563.84493</v>
          </cell>
        </row>
        <row r="356">
          <cell r="B356" t="str">
            <v>РОССИЯ</v>
          </cell>
          <cell r="G356">
            <v>872.35</v>
          </cell>
          <cell r="H356">
            <v>618177</v>
          </cell>
          <cell r="I356">
            <v>563.84493</v>
          </cell>
        </row>
        <row r="357">
          <cell r="A357" t="str">
            <v>3105</v>
          </cell>
          <cell r="B357"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D357">
            <v>0.126</v>
          </cell>
          <cell r="F357">
            <v>1.11351</v>
          </cell>
          <cell r="G357">
            <v>13.145</v>
          </cell>
          <cell r="I357">
            <v>14.91553</v>
          </cell>
        </row>
        <row r="358">
          <cell r="B358" t="str">
            <v>РОССИЯ</v>
          </cell>
          <cell r="D358">
            <v>0.126</v>
          </cell>
          <cell r="F358">
            <v>1.11351</v>
          </cell>
          <cell r="G358">
            <v>13.145</v>
          </cell>
          <cell r="I358">
            <v>14.91553</v>
          </cell>
        </row>
        <row r="359">
          <cell r="A359" t="str">
            <v>3204</v>
          </cell>
          <cell r="B359"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G359">
            <v>0.46265</v>
          </cell>
          <cell r="I359">
            <v>10.75388</v>
          </cell>
        </row>
        <row r="360">
          <cell r="B360" t="str">
            <v>РОССИЯ</v>
          </cell>
          <cell r="G360">
            <v>0.46265</v>
          </cell>
          <cell r="I360">
            <v>10.75388</v>
          </cell>
        </row>
        <row r="361">
          <cell r="A361" t="str">
            <v>3208</v>
          </cell>
          <cell r="B361"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G361">
            <v>255.8745</v>
          </cell>
          <cell r="I361">
            <v>352.9555</v>
          </cell>
        </row>
        <row r="362">
          <cell r="B362" t="str">
            <v>РОССИЯ</v>
          </cell>
          <cell r="G362">
            <v>255.8745</v>
          </cell>
          <cell r="I362">
            <v>352.9555</v>
          </cell>
        </row>
        <row r="363">
          <cell r="A363" t="str">
            <v>3209</v>
          </cell>
          <cell r="B363"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G363">
            <v>39.27</v>
          </cell>
          <cell r="I363">
            <v>132.57242</v>
          </cell>
        </row>
        <row r="364">
          <cell r="B364" t="str">
            <v>РОССИЯ</v>
          </cell>
          <cell r="G364">
            <v>39.27</v>
          </cell>
          <cell r="I364">
            <v>132.57242</v>
          </cell>
        </row>
        <row r="365">
          <cell r="A365" t="str">
            <v>3210</v>
          </cell>
          <cell r="B365" t="str">
            <v>Прочие краски и лаки (включая эмали, политуры и клеевые краски); готовые водные пигменты типа используемых для отделки кож</v>
          </cell>
          <cell r="G365">
            <v>12.13</v>
          </cell>
          <cell r="I365">
            <v>9.0929</v>
          </cell>
        </row>
        <row r="366">
          <cell r="B366" t="str">
            <v>РОССИЯ</v>
          </cell>
          <cell r="G366">
            <v>12.13</v>
          </cell>
          <cell r="I366">
            <v>9.0929</v>
          </cell>
        </row>
        <row r="367">
          <cell r="A367" t="str">
            <v>3212</v>
          </cell>
          <cell r="B367"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367">
            <v>3.191</v>
          </cell>
          <cell r="I367">
            <v>10.0404</v>
          </cell>
        </row>
        <row r="368">
          <cell r="B368" t="str">
            <v>РОССИЯ</v>
          </cell>
          <cell r="G368">
            <v>3.191</v>
          </cell>
          <cell r="I368">
            <v>10.0404</v>
          </cell>
        </row>
        <row r="369">
          <cell r="A369" t="str">
            <v>3213</v>
          </cell>
          <cell r="B369"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D369">
            <v>0.26</v>
          </cell>
          <cell r="F369">
            <v>0.85421</v>
          </cell>
          <cell r="G369">
            <v>0.42254</v>
          </cell>
          <cell r="I369">
            <v>2.16023</v>
          </cell>
        </row>
        <row r="370">
          <cell r="B370" t="str">
            <v>РОССИЯ</v>
          </cell>
          <cell r="D370">
            <v>0.26</v>
          </cell>
          <cell r="F370">
            <v>0.85421</v>
          </cell>
          <cell r="G370">
            <v>0.42254</v>
          </cell>
          <cell r="I370">
            <v>2.16023</v>
          </cell>
        </row>
        <row r="371">
          <cell r="A371" t="str">
            <v>3214</v>
          </cell>
          <cell r="B371"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D371">
            <v>0.168</v>
          </cell>
          <cell r="F371">
            <v>1.05034</v>
          </cell>
          <cell r="G371">
            <v>439.373</v>
          </cell>
          <cell r="I371">
            <v>94.47046</v>
          </cell>
        </row>
        <row r="372">
          <cell r="B372" t="str">
            <v>РОССИЯ</v>
          </cell>
          <cell r="D372">
            <v>0.168</v>
          </cell>
          <cell r="F372">
            <v>1.05034</v>
          </cell>
          <cell r="G372">
            <v>439.373</v>
          </cell>
          <cell r="I372">
            <v>94.47046</v>
          </cell>
        </row>
        <row r="373">
          <cell r="A373" t="str">
            <v>3215</v>
          </cell>
          <cell r="B373"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D373">
            <v>1.81513</v>
          </cell>
          <cell r="F373">
            <v>5.2129</v>
          </cell>
          <cell r="G373">
            <v>0.08115</v>
          </cell>
          <cell r="I373">
            <v>10.36338</v>
          </cell>
        </row>
        <row r="374">
          <cell r="B374" t="str">
            <v>РОССИЯ</v>
          </cell>
          <cell r="D374">
            <v>1.81513</v>
          </cell>
          <cell r="F374">
            <v>5.2129</v>
          </cell>
          <cell r="G374">
            <v>0.08115</v>
          </cell>
          <cell r="I374">
            <v>10.36338</v>
          </cell>
        </row>
        <row r="375">
          <cell r="A375" t="str">
            <v>3302</v>
          </cell>
          <cell r="B375"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G375">
            <v>0.27525</v>
          </cell>
          <cell r="I375">
            <v>4.1023</v>
          </cell>
        </row>
        <row r="376">
          <cell r="B376" t="str">
            <v>РОССИЯ</v>
          </cell>
          <cell r="G376">
            <v>0.27525</v>
          </cell>
          <cell r="I376">
            <v>4.1023</v>
          </cell>
        </row>
        <row r="377">
          <cell r="A377" t="str">
            <v>3303</v>
          </cell>
          <cell r="B377" t="str">
            <v>Духи и туалетная вода</v>
          </cell>
          <cell r="G377">
            <v>0.5</v>
          </cell>
          <cell r="I377">
            <v>11.07229</v>
          </cell>
        </row>
        <row r="378">
          <cell r="B378" t="str">
            <v>РОССИЯ</v>
          </cell>
          <cell r="G378">
            <v>0.5</v>
          </cell>
          <cell r="I378">
            <v>11.07229</v>
          </cell>
        </row>
        <row r="379">
          <cell r="A379" t="str">
            <v>3304</v>
          </cell>
          <cell r="B379"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379">
            <v>4.91459</v>
          </cell>
          <cell r="F379">
            <v>26.61705</v>
          </cell>
          <cell r="G379">
            <v>11.54906</v>
          </cell>
          <cell r="I379">
            <v>49.3158</v>
          </cell>
        </row>
        <row r="380">
          <cell r="B380" t="str">
            <v>РОССИЯ</v>
          </cell>
          <cell r="D380">
            <v>4.91459</v>
          </cell>
          <cell r="F380">
            <v>26.61705</v>
          </cell>
          <cell r="G380">
            <v>11.54906</v>
          </cell>
          <cell r="I380">
            <v>49.3158</v>
          </cell>
        </row>
        <row r="381">
          <cell r="A381" t="str">
            <v>3305</v>
          </cell>
          <cell r="B381" t="str">
            <v>Средства для волос</v>
          </cell>
          <cell r="G381">
            <v>4.72983</v>
          </cell>
          <cell r="I381">
            <v>15.73719</v>
          </cell>
        </row>
        <row r="382">
          <cell r="B382" t="str">
            <v>РОССИЯ</v>
          </cell>
          <cell r="G382">
            <v>4.72983</v>
          </cell>
          <cell r="I382">
            <v>15.73719</v>
          </cell>
        </row>
        <row r="383">
          <cell r="A383" t="str">
            <v>3306</v>
          </cell>
          <cell r="B383"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D383">
            <v>0.0312</v>
          </cell>
          <cell r="F383">
            <v>0.23061</v>
          </cell>
          <cell r="G383">
            <v>1.97715</v>
          </cell>
          <cell r="I383">
            <v>7.72175</v>
          </cell>
        </row>
        <row r="384">
          <cell r="B384" t="str">
            <v>РОССИЯ</v>
          </cell>
          <cell r="D384">
            <v>0.0312</v>
          </cell>
          <cell r="F384">
            <v>0.23061</v>
          </cell>
          <cell r="G384">
            <v>1.97715</v>
          </cell>
          <cell r="I384">
            <v>7.72175</v>
          </cell>
        </row>
        <row r="385">
          <cell r="A385" t="str">
            <v>3307</v>
          </cell>
          <cell r="B385"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385">
            <v>0.22763</v>
          </cell>
          <cell r="F385">
            <v>1.2335</v>
          </cell>
          <cell r="G385">
            <v>11.7685</v>
          </cell>
          <cell r="I385">
            <v>20.7584</v>
          </cell>
        </row>
        <row r="386">
          <cell r="B386" t="str">
            <v>РОССИЯ</v>
          </cell>
          <cell r="D386">
            <v>0.22763</v>
          </cell>
          <cell r="F386">
            <v>1.2335</v>
          </cell>
          <cell r="G386">
            <v>11.7685</v>
          </cell>
          <cell r="I386">
            <v>20.7584</v>
          </cell>
        </row>
        <row r="387">
          <cell r="A387" t="str">
            <v>3401</v>
          </cell>
          <cell r="B387"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387">
            <v>0.2715</v>
          </cell>
          <cell r="F387">
            <v>1.98132</v>
          </cell>
          <cell r="G387">
            <v>249.1195</v>
          </cell>
          <cell r="I387">
            <v>262.97648</v>
          </cell>
        </row>
        <row r="388">
          <cell r="B388" t="str">
            <v>РОССИЯ</v>
          </cell>
          <cell r="D388">
            <v>0.2715</v>
          </cell>
          <cell r="F388">
            <v>1.98132</v>
          </cell>
          <cell r="G388">
            <v>249.1195</v>
          </cell>
          <cell r="I388">
            <v>262.97648</v>
          </cell>
        </row>
        <row r="389">
          <cell r="A389" t="str">
            <v>3402</v>
          </cell>
          <cell r="B389"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389">
            <v>15.266</v>
          </cell>
          <cell r="F389">
            <v>110.5472</v>
          </cell>
          <cell r="G389">
            <v>120.32178</v>
          </cell>
          <cell r="I389">
            <v>262.03446</v>
          </cell>
        </row>
        <row r="390">
          <cell r="B390" t="str">
            <v>РОССИЯ</v>
          </cell>
          <cell r="D390">
            <v>15.266</v>
          </cell>
          <cell r="F390">
            <v>110.5472</v>
          </cell>
          <cell r="G390">
            <v>120.32178</v>
          </cell>
          <cell r="I390">
            <v>262.03446</v>
          </cell>
        </row>
        <row r="391">
          <cell r="A391" t="str">
            <v>3403</v>
          </cell>
          <cell r="B391"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D391">
            <v>9.33</v>
          </cell>
          <cell r="F391">
            <v>25.29033</v>
          </cell>
          <cell r="G391">
            <v>6.42304</v>
          </cell>
          <cell r="I391">
            <v>83.15455</v>
          </cell>
        </row>
        <row r="392">
          <cell r="B392" t="str">
            <v>РОССИЯ</v>
          </cell>
          <cell r="D392">
            <v>9.33</v>
          </cell>
          <cell r="F392">
            <v>25.29033</v>
          </cell>
          <cell r="G392">
            <v>6.42304</v>
          </cell>
          <cell r="I392">
            <v>83.15455</v>
          </cell>
        </row>
        <row r="393">
          <cell r="A393" t="str">
            <v>3404</v>
          </cell>
          <cell r="B393" t="str">
            <v>Воски искусственные и готовые воски</v>
          </cell>
          <cell r="D393">
            <v>92.07956</v>
          </cell>
          <cell r="F393">
            <v>10.17008</v>
          </cell>
          <cell r="G393">
            <v>5.215</v>
          </cell>
          <cell r="I393">
            <v>18.2887</v>
          </cell>
        </row>
        <row r="394">
          <cell r="B394" t="str">
            <v>РОССИЯ</v>
          </cell>
          <cell r="D394">
            <v>92.07956</v>
          </cell>
          <cell r="F394">
            <v>10.17008</v>
          </cell>
          <cell r="G394">
            <v>5.215</v>
          </cell>
          <cell r="I394">
            <v>18.2887</v>
          </cell>
        </row>
        <row r="395">
          <cell r="A395" t="str">
            <v>3405</v>
          </cell>
          <cell r="B395"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395">
            <v>1.43389</v>
          </cell>
          <cell r="I395">
            <v>3.3026</v>
          </cell>
        </row>
        <row r="396">
          <cell r="B396" t="str">
            <v>РОССИЯ</v>
          </cell>
          <cell r="G396">
            <v>1.43389</v>
          </cell>
          <cell r="I396">
            <v>3.3026</v>
          </cell>
        </row>
        <row r="397">
          <cell r="A397" t="str">
            <v>3406</v>
          </cell>
          <cell r="B397" t="str">
            <v>Свечи, тонкие восковые свечки и аналогичные изделия</v>
          </cell>
          <cell r="D397">
            <v>0.2075</v>
          </cell>
          <cell r="F397">
            <v>0.71597</v>
          </cell>
          <cell r="G397">
            <v>0.03929</v>
          </cell>
          <cell r="I397">
            <v>0.93573</v>
          </cell>
        </row>
        <row r="398">
          <cell r="B398" t="str">
            <v>РОССИЯ</v>
          </cell>
          <cell r="D398">
            <v>0.2075</v>
          </cell>
          <cell r="F398">
            <v>0.71597</v>
          </cell>
          <cell r="G398">
            <v>0.03929</v>
          </cell>
          <cell r="I398">
            <v>0.93573</v>
          </cell>
        </row>
        <row r="399">
          <cell r="A399" t="str">
            <v>3407</v>
          </cell>
          <cell r="B399"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D399">
            <v>0.68167</v>
          </cell>
          <cell r="F399">
            <v>2.078</v>
          </cell>
          <cell r="G399">
            <v>0.66282</v>
          </cell>
          <cell r="I399">
            <v>1.83384</v>
          </cell>
        </row>
        <row r="400">
          <cell r="B400" t="str">
            <v>РОССИЯ</v>
          </cell>
          <cell r="D400">
            <v>0.68167</v>
          </cell>
          <cell r="F400">
            <v>2.078</v>
          </cell>
          <cell r="G400">
            <v>0.66282</v>
          </cell>
          <cell r="I400">
            <v>1.83384</v>
          </cell>
        </row>
        <row r="401">
          <cell r="A401" t="str">
            <v>3503</v>
          </cell>
          <cell r="B401"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401">
            <v>0.31104</v>
          </cell>
          <cell r="I401">
            <v>2.47382</v>
          </cell>
        </row>
        <row r="402">
          <cell r="B402" t="str">
            <v>РОССИЯ</v>
          </cell>
          <cell r="G402">
            <v>0.31104</v>
          </cell>
          <cell r="I402">
            <v>2.47382</v>
          </cell>
        </row>
        <row r="403">
          <cell r="A403" t="str">
            <v>3505</v>
          </cell>
          <cell r="B403"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403">
            <v>19.76</v>
          </cell>
          <cell r="I403">
            <v>2.913</v>
          </cell>
        </row>
        <row r="404">
          <cell r="B404" t="str">
            <v>РОССИЯ</v>
          </cell>
          <cell r="G404">
            <v>19.76</v>
          </cell>
          <cell r="I404">
            <v>2.913</v>
          </cell>
        </row>
        <row r="405">
          <cell r="A405" t="str">
            <v>3506</v>
          </cell>
          <cell r="B405"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D405">
            <v>0.7121</v>
          </cell>
          <cell r="F405">
            <v>2.24499</v>
          </cell>
          <cell r="G405">
            <v>65.23077</v>
          </cell>
          <cell r="I405">
            <v>207.962</v>
          </cell>
        </row>
        <row r="406">
          <cell r="B406" t="str">
            <v>РОССИЯ</v>
          </cell>
          <cell r="D406">
            <v>0.7121</v>
          </cell>
          <cell r="F406">
            <v>2.24499</v>
          </cell>
          <cell r="G406">
            <v>65.23077</v>
          </cell>
          <cell r="I406">
            <v>207.962</v>
          </cell>
        </row>
        <row r="407">
          <cell r="A407" t="str">
            <v>3507</v>
          </cell>
          <cell r="B407" t="str">
            <v>Ферменты; ферментные препараты, в другом месте не поименованные или не включенные</v>
          </cell>
          <cell r="G407">
            <v>3.278</v>
          </cell>
          <cell r="I407">
            <v>16.90402</v>
          </cell>
        </row>
        <row r="408">
          <cell r="B408" t="str">
            <v>РОССИЯ</v>
          </cell>
          <cell r="G408">
            <v>3.278</v>
          </cell>
          <cell r="I408">
            <v>16.90402</v>
          </cell>
        </row>
        <row r="409">
          <cell r="A409" t="str">
            <v>3605</v>
          </cell>
          <cell r="B409" t="str">
            <v>Спички, кроме пиротехнических изделий товарной позиции 3604</v>
          </cell>
          <cell r="G409">
            <v>104.352</v>
          </cell>
          <cell r="I409">
            <v>177.66633</v>
          </cell>
        </row>
        <row r="410">
          <cell r="B410" t="str">
            <v>РОССИЯ</v>
          </cell>
          <cell r="G410">
            <v>104.352</v>
          </cell>
          <cell r="I410">
            <v>177.66633</v>
          </cell>
        </row>
        <row r="411">
          <cell r="A411" t="str">
            <v>3701</v>
          </cell>
          <cell r="B411"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411">
            <v>4.57935</v>
          </cell>
          <cell r="H411">
            <v>1610.5</v>
          </cell>
          <cell r="I411">
            <v>99.38882</v>
          </cell>
        </row>
        <row r="412">
          <cell r="B412" t="str">
            <v>РОССИЯ</v>
          </cell>
          <cell r="G412">
            <v>4.57935</v>
          </cell>
          <cell r="H412">
            <v>1610.5</v>
          </cell>
          <cell r="I412">
            <v>99.38882</v>
          </cell>
        </row>
        <row r="413">
          <cell r="A413" t="str">
            <v>3703</v>
          </cell>
          <cell r="B413" t="str">
            <v>Фотографические бумага, картон и текстильные материалы, сенсибилизированные, неэкспонированные</v>
          </cell>
          <cell r="G413">
            <v>0.02581</v>
          </cell>
          <cell r="I413">
            <v>0.20672</v>
          </cell>
        </row>
        <row r="414">
          <cell r="B414" t="str">
            <v>РОССИЯ</v>
          </cell>
          <cell r="G414">
            <v>0.02581</v>
          </cell>
          <cell r="I414">
            <v>0.20672</v>
          </cell>
        </row>
        <row r="415">
          <cell r="A415" t="str">
            <v>3801</v>
          </cell>
          <cell r="B415"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v>
          </cell>
          <cell r="D415">
            <v>0.954</v>
          </cell>
          <cell r="F415">
            <v>0.54449</v>
          </cell>
          <cell r="G415">
            <v>2</v>
          </cell>
          <cell r="I415">
            <v>9.37238</v>
          </cell>
        </row>
        <row r="416">
          <cell r="B416" t="str">
            <v>РОССИЯ</v>
          </cell>
          <cell r="D416">
            <v>0.954</v>
          </cell>
          <cell r="F416">
            <v>0.54449</v>
          </cell>
          <cell r="G416">
            <v>2</v>
          </cell>
          <cell r="I416">
            <v>9.37238</v>
          </cell>
        </row>
        <row r="417">
          <cell r="A417" t="str">
            <v>3802</v>
          </cell>
          <cell r="B417" t="str">
            <v>Уголь активированный; продукты минеральные природные активированные; уголь животный, включая использованный животный уголь</v>
          </cell>
          <cell r="D417">
            <v>180</v>
          </cell>
          <cell r="F417">
            <v>33.146</v>
          </cell>
          <cell r="G417">
            <v>103.029</v>
          </cell>
          <cell r="I417">
            <v>467.95006</v>
          </cell>
        </row>
        <row r="418">
          <cell r="B418" t="str">
            <v>БЕЛАРУСЬ</v>
          </cell>
          <cell r="D418">
            <v>180</v>
          </cell>
          <cell r="F418">
            <v>33.146</v>
          </cell>
        </row>
        <row r="419">
          <cell r="B419" t="str">
            <v>РОССИЯ</v>
          </cell>
          <cell r="G419">
            <v>103.029</v>
          </cell>
          <cell r="I419">
            <v>467.95006</v>
          </cell>
        </row>
        <row r="420">
          <cell r="A420" t="str">
            <v>3808</v>
          </cell>
          <cell r="B420"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420">
            <v>0.012</v>
          </cell>
          <cell r="F420">
            <v>0.35169</v>
          </cell>
          <cell r="G420">
            <v>0.872</v>
          </cell>
          <cell r="I420">
            <v>25.52138</v>
          </cell>
        </row>
        <row r="421">
          <cell r="B421" t="str">
            <v>РОССИЯ</v>
          </cell>
          <cell r="D421">
            <v>0.012</v>
          </cell>
          <cell r="F421">
            <v>0.35169</v>
          </cell>
          <cell r="G421">
            <v>0.872</v>
          </cell>
          <cell r="I421">
            <v>25.52138</v>
          </cell>
        </row>
        <row r="422">
          <cell r="A422" t="str">
            <v>3809</v>
          </cell>
          <cell r="B422"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v>
          </cell>
          <cell r="D422">
            <v>0.29861</v>
          </cell>
          <cell r="F422">
            <v>0.63167</v>
          </cell>
          <cell r="G422">
            <v>2</v>
          </cell>
          <cell r="I422">
            <v>3.398</v>
          </cell>
        </row>
        <row r="423">
          <cell r="B423" t="str">
            <v>РОССИЯ</v>
          </cell>
          <cell r="D423">
            <v>0.29861</v>
          </cell>
          <cell r="F423">
            <v>0.63167</v>
          </cell>
          <cell r="G423">
            <v>2</v>
          </cell>
          <cell r="I423">
            <v>3.398</v>
          </cell>
        </row>
        <row r="424">
          <cell r="A424" t="str">
            <v>3810</v>
          </cell>
          <cell r="B424"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D424">
            <v>44.762</v>
          </cell>
          <cell r="F424">
            <v>0.42057</v>
          </cell>
          <cell r="G424">
            <v>0.028</v>
          </cell>
          <cell r="I424">
            <v>3.85505</v>
          </cell>
        </row>
        <row r="425">
          <cell r="B425" t="str">
            <v>РОССИЯ</v>
          </cell>
          <cell r="D425">
            <v>44.762</v>
          </cell>
          <cell r="F425">
            <v>0.42057</v>
          </cell>
          <cell r="G425">
            <v>0.028</v>
          </cell>
          <cell r="I425">
            <v>3.85505</v>
          </cell>
        </row>
        <row r="426">
          <cell r="A426" t="str">
            <v>3811</v>
          </cell>
          <cell r="B426"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426">
            <v>1.2</v>
          </cell>
          <cell r="I426">
            <v>6.804</v>
          </cell>
        </row>
        <row r="427">
          <cell r="B427" t="str">
            <v>РОССИЯ</v>
          </cell>
          <cell r="G427">
            <v>1.2</v>
          </cell>
          <cell r="I427">
            <v>6.804</v>
          </cell>
        </row>
        <row r="428">
          <cell r="A428" t="str">
            <v>3812</v>
          </cell>
          <cell r="B428"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D428">
            <v>16.302</v>
          </cell>
          <cell r="F428">
            <v>399.514</v>
          </cell>
        </row>
        <row r="429">
          <cell r="B429" t="str">
            <v>РОССИЯ</v>
          </cell>
          <cell r="D429">
            <v>16.302</v>
          </cell>
          <cell r="F429">
            <v>399.514</v>
          </cell>
        </row>
        <row r="430">
          <cell r="A430" t="str">
            <v>3813</v>
          </cell>
          <cell r="B430" t="str">
            <v>Составы и заряды для огнетушителей; заряженные гранаты для тушения пожаров</v>
          </cell>
          <cell r="G430">
            <v>0.12</v>
          </cell>
          <cell r="I430">
            <v>0.10794</v>
          </cell>
        </row>
        <row r="431">
          <cell r="B431" t="str">
            <v>РОССИЯ</v>
          </cell>
          <cell r="G431">
            <v>0.12</v>
          </cell>
          <cell r="I431">
            <v>0.10794</v>
          </cell>
        </row>
        <row r="432">
          <cell r="A432" t="str">
            <v>3814</v>
          </cell>
          <cell r="B432" t="str">
            <v>Растворители и разбавители сложные органические, в другом месте не поименованные; готовые составы для удаления красок или лаков</v>
          </cell>
          <cell r="D432">
            <v>1.61301</v>
          </cell>
          <cell r="F432">
            <v>3.9164</v>
          </cell>
          <cell r="G432">
            <v>28.60617</v>
          </cell>
          <cell r="I432">
            <v>120.79594</v>
          </cell>
        </row>
        <row r="433">
          <cell r="B433" t="str">
            <v>РОССИЯ</v>
          </cell>
          <cell r="D433">
            <v>1.61301</v>
          </cell>
          <cell r="F433">
            <v>3.9164</v>
          </cell>
          <cell r="G433">
            <v>28.60617</v>
          </cell>
          <cell r="I433">
            <v>120.79594</v>
          </cell>
        </row>
        <row r="434">
          <cell r="A434" t="str">
            <v>3815</v>
          </cell>
          <cell r="B434" t="str">
            <v>Инициаторы реакций, ускорители реакций и катализаторы, в другом месте не поименованные или не включенные</v>
          </cell>
          <cell r="G434">
            <v>19.52</v>
          </cell>
          <cell r="I434">
            <v>41.159</v>
          </cell>
        </row>
        <row r="435">
          <cell r="B435" t="str">
            <v>РОССИЯ</v>
          </cell>
          <cell r="G435">
            <v>19.52</v>
          </cell>
          <cell r="I435">
            <v>41.159</v>
          </cell>
        </row>
        <row r="436">
          <cell r="A436" t="str">
            <v>3816</v>
          </cell>
          <cell r="B436" t="str">
            <v>Цементы огнеупорные, растворы строительные, бетоны и аналогичные составы, кроме товаров товарной позиции 3801</v>
          </cell>
          <cell r="G436">
            <v>56.704</v>
          </cell>
          <cell r="I436">
            <v>60.46232</v>
          </cell>
        </row>
        <row r="437">
          <cell r="B437" t="str">
            <v>РОССИЯ</v>
          </cell>
          <cell r="G437">
            <v>56.704</v>
          </cell>
          <cell r="I437">
            <v>60.46232</v>
          </cell>
        </row>
        <row r="438">
          <cell r="A438" t="str">
            <v>3820</v>
          </cell>
          <cell r="B438" t="str">
            <v>Антифризы и жидкости антиобледенительные готовые</v>
          </cell>
          <cell r="G438">
            <v>0.016</v>
          </cell>
          <cell r="I438">
            <v>0.61301</v>
          </cell>
        </row>
        <row r="439">
          <cell r="B439" t="str">
            <v>РОССИЯ</v>
          </cell>
          <cell r="G439">
            <v>0.016</v>
          </cell>
          <cell r="I439">
            <v>0.61301</v>
          </cell>
        </row>
        <row r="440">
          <cell r="A440" t="str">
            <v>3822</v>
          </cell>
          <cell r="B440"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D440">
            <v>0.00551</v>
          </cell>
          <cell r="F440">
            <v>29.96047</v>
          </cell>
          <cell r="G440">
            <v>0.0008</v>
          </cell>
          <cell r="I440">
            <v>0.09165</v>
          </cell>
        </row>
        <row r="441">
          <cell r="B441" t="str">
            <v>РОССИЯ</v>
          </cell>
          <cell r="D441">
            <v>0.00551</v>
          </cell>
          <cell r="F441">
            <v>29.96047</v>
          </cell>
          <cell r="G441">
            <v>0.0008</v>
          </cell>
          <cell r="I441">
            <v>0.09165</v>
          </cell>
        </row>
        <row r="442">
          <cell r="A442" t="str">
            <v>3823</v>
          </cell>
          <cell r="B442" t="str">
            <v>Промышленные монокарбоновые жирные кислоты; кислотные масла после рафинирования; промышленные жирные спирты</v>
          </cell>
          <cell r="G442">
            <v>1.5</v>
          </cell>
          <cell r="I442">
            <v>7.199</v>
          </cell>
        </row>
        <row r="443">
          <cell r="B443" t="str">
            <v>РОССИЯ</v>
          </cell>
          <cell r="G443">
            <v>1.5</v>
          </cell>
          <cell r="I443">
            <v>7.199</v>
          </cell>
        </row>
        <row r="444">
          <cell r="A444" t="str">
            <v>3824</v>
          </cell>
          <cell r="B444"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D444">
            <v>38.8045</v>
          </cell>
          <cell r="F444">
            <v>232.54573</v>
          </cell>
          <cell r="G444">
            <v>79.45977</v>
          </cell>
          <cell r="I444">
            <v>80.55918</v>
          </cell>
        </row>
        <row r="445">
          <cell r="B445" t="str">
            <v>РОССИЯ</v>
          </cell>
          <cell r="D445">
            <v>38.8045</v>
          </cell>
          <cell r="F445">
            <v>232.54573</v>
          </cell>
          <cell r="G445">
            <v>79.45977</v>
          </cell>
          <cell r="I445">
            <v>80.55918</v>
          </cell>
        </row>
        <row r="446">
          <cell r="A446" t="str">
            <v>3901</v>
          </cell>
          <cell r="B446" t="str">
            <v>Полимеры этилена в первичных формах</v>
          </cell>
          <cell r="G446">
            <v>326.80606</v>
          </cell>
          <cell r="I446">
            <v>651.77108</v>
          </cell>
        </row>
        <row r="447">
          <cell r="B447" t="str">
            <v>РОССИЯ</v>
          </cell>
          <cell r="G447">
            <v>326.80606</v>
          </cell>
          <cell r="I447">
            <v>651.77108</v>
          </cell>
        </row>
        <row r="448">
          <cell r="A448" t="str">
            <v>3902</v>
          </cell>
          <cell r="B448" t="str">
            <v>Полимеры пропилена или прочих олефинов в первичных формах</v>
          </cell>
          <cell r="G448">
            <v>12.12017</v>
          </cell>
          <cell r="I448">
            <v>54.9954</v>
          </cell>
        </row>
        <row r="449">
          <cell r="B449" t="str">
            <v>РОССИЯ</v>
          </cell>
          <cell r="G449">
            <v>12.12017</v>
          </cell>
          <cell r="I449">
            <v>54.9954</v>
          </cell>
        </row>
        <row r="450">
          <cell r="A450" t="str">
            <v>3903</v>
          </cell>
          <cell r="B450" t="str">
            <v>Полимеры стирола в первичных формах</v>
          </cell>
          <cell r="G450">
            <v>20.735</v>
          </cell>
          <cell r="I450">
            <v>45.36955</v>
          </cell>
        </row>
        <row r="451">
          <cell r="B451" t="str">
            <v>РОССИЯ</v>
          </cell>
          <cell r="G451">
            <v>20.735</v>
          </cell>
          <cell r="I451">
            <v>45.36955</v>
          </cell>
        </row>
        <row r="452">
          <cell r="A452" t="str">
            <v>3904</v>
          </cell>
          <cell r="B452" t="str">
            <v>Полимеры винилхлорида или прочих галогенированных олефинов, в первичных формах</v>
          </cell>
          <cell r="D452">
            <v>0.022</v>
          </cell>
          <cell r="F452">
            <v>0.02398</v>
          </cell>
          <cell r="G452">
            <v>344.532</v>
          </cell>
          <cell r="I452">
            <v>514.91637</v>
          </cell>
        </row>
        <row r="453">
          <cell r="B453" t="str">
            <v>РОССИЯ</v>
          </cell>
          <cell r="D453">
            <v>0.022</v>
          </cell>
          <cell r="F453">
            <v>0.02398</v>
          </cell>
          <cell r="G453">
            <v>344.532</v>
          </cell>
          <cell r="I453">
            <v>514.91637</v>
          </cell>
        </row>
        <row r="454">
          <cell r="A454" t="str">
            <v>3905</v>
          </cell>
          <cell r="B454" t="str">
            <v>Полимеры винилацетата или прочих сложных виниловых эфиров, в первичных формах; прочие винильные полимеры в первичных формах</v>
          </cell>
          <cell r="G454">
            <v>0.05729</v>
          </cell>
          <cell r="I454">
            <v>1.93028</v>
          </cell>
        </row>
        <row r="455">
          <cell r="B455" t="str">
            <v>РОССИЯ</v>
          </cell>
          <cell r="G455">
            <v>0.05729</v>
          </cell>
          <cell r="I455">
            <v>1.93028</v>
          </cell>
        </row>
        <row r="456">
          <cell r="A456" t="str">
            <v>3906</v>
          </cell>
          <cell r="B456" t="str">
            <v>Акриловые полимеры в первичных формах</v>
          </cell>
          <cell r="G456">
            <v>8.05</v>
          </cell>
          <cell r="I456">
            <v>37.39713</v>
          </cell>
        </row>
        <row r="457">
          <cell r="B457" t="str">
            <v>РОССИЯ</v>
          </cell>
          <cell r="G457">
            <v>8.05</v>
          </cell>
          <cell r="I457">
            <v>37.39713</v>
          </cell>
        </row>
        <row r="458">
          <cell r="A458" t="str">
            <v>3907</v>
          </cell>
          <cell r="B458"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D458">
            <v>1.268</v>
          </cell>
          <cell r="F458">
            <v>24.82988</v>
          </cell>
          <cell r="G458">
            <v>1209.042</v>
          </cell>
          <cell r="I458">
            <v>4398.01533</v>
          </cell>
        </row>
        <row r="459">
          <cell r="B459" t="str">
            <v>РОССИЯ</v>
          </cell>
          <cell r="D459">
            <v>1.268</v>
          </cell>
          <cell r="F459">
            <v>24.82988</v>
          </cell>
          <cell r="G459">
            <v>1209.042</v>
          </cell>
          <cell r="I459">
            <v>4398.01533</v>
          </cell>
        </row>
        <row r="460">
          <cell r="A460" t="str">
            <v>3909</v>
          </cell>
          <cell r="B460" t="str">
            <v>Амино-альдегидные смолы, феноло-альдегидные смолы и полиуретаны в первичных формах</v>
          </cell>
          <cell r="G460">
            <v>1.17</v>
          </cell>
          <cell r="I460">
            <v>4.46049</v>
          </cell>
        </row>
        <row r="461">
          <cell r="B461" t="str">
            <v>РОССИЯ</v>
          </cell>
          <cell r="G461">
            <v>1.17</v>
          </cell>
          <cell r="I461">
            <v>4.46049</v>
          </cell>
        </row>
        <row r="462">
          <cell r="A462" t="str">
            <v>3910</v>
          </cell>
          <cell r="B462" t="str">
            <v>Силиконы в первичных формах</v>
          </cell>
          <cell r="D462">
            <v>2.85218</v>
          </cell>
          <cell r="F462">
            <v>6.43442</v>
          </cell>
          <cell r="G462">
            <v>0.009</v>
          </cell>
          <cell r="I462">
            <v>0.062</v>
          </cell>
        </row>
        <row r="463">
          <cell r="B463" t="str">
            <v>РОССИЯ</v>
          </cell>
          <cell r="D463">
            <v>2.85218</v>
          </cell>
          <cell r="F463">
            <v>6.43442</v>
          </cell>
          <cell r="G463">
            <v>0.009</v>
          </cell>
          <cell r="I463">
            <v>0.062</v>
          </cell>
        </row>
        <row r="464">
          <cell r="A464" t="str">
            <v>3911</v>
          </cell>
          <cell r="B464"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v>
          </cell>
          <cell r="G464">
            <v>12.2</v>
          </cell>
          <cell r="I464">
            <v>25.05155</v>
          </cell>
        </row>
        <row r="465">
          <cell r="B465" t="str">
            <v>РОССИЯ</v>
          </cell>
          <cell r="G465">
            <v>12.2</v>
          </cell>
          <cell r="I465">
            <v>25.05155</v>
          </cell>
        </row>
        <row r="466">
          <cell r="A466" t="str">
            <v>3915</v>
          </cell>
          <cell r="B466" t="str">
            <v>Отходы, обрезки и скрап, из пластмасс</v>
          </cell>
          <cell r="G466">
            <v>8.93</v>
          </cell>
          <cell r="I466">
            <v>2.66451</v>
          </cell>
        </row>
        <row r="467">
          <cell r="B467" t="str">
            <v>РОССИЯ</v>
          </cell>
          <cell r="G467">
            <v>8.93</v>
          </cell>
          <cell r="I467">
            <v>2.66451</v>
          </cell>
        </row>
        <row r="468">
          <cell r="A468" t="str">
            <v>3916</v>
          </cell>
          <cell r="B468"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D468">
            <v>1.13188</v>
          </cell>
          <cell r="F468">
            <v>2.82862</v>
          </cell>
          <cell r="G468">
            <v>73.93102</v>
          </cell>
          <cell r="I468">
            <v>186.26509</v>
          </cell>
        </row>
        <row r="469">
          <cell r="B469" t="str">
            <v>БЕЛАРУСЬ</v>
          </cell>
          <cell r="G469">
            <v>0.006</v>
          </cell>
          <cell r="I469">
            <v>0.064</v>
          </cell>
        </row>
        <row r="470">
          <cell r="B470" t="str">
            <v>РОССИЯ</v>
          </cell>
          <cell r="D470">
            <v>1.13188</v>
          </cell>
          <cell r="F470">
            <v>2.82862</v>
          </cell>
          <cell r="G470">
            <v>73.92502</v>
          </cell>
          <cell r="I470">
            <v>186.20109</v>
          </cell>
        </row>
        <row r="471">
          <cell r="A471" t="str">
            <v>3917</v>
          </cell>
          <cell r="B471" t="str">
            <v>Трубы, трубки, шланги и их фитинги (например, соединения, колена, фланцы), из пластмасс</v>
          </cell>
          <cell r="D471">
            <v>80.3544</v>
          </cell>
          <cell r="F471">
            <v>79.50731</v>
          </cell>
          <cell r="G471">
            <v>9.52858</v>
          </cell>
          <cell r="I471">
            <v>62.98933</v>
          </cell>
        </row>
        <row r="472">
          <cell r="B472" t="str">
            <v>БЕЛАРУСЬ</v>
          </cell>
          <cell r="G472">
            <v>0.039</v>
          </cell>
          <cell r="I472">
            <v>0.22671</v>
          </cell>
        </row>
        <row r="473">
          <cell r="B473" t="str">
            <v>РОССИЯ</v>
          </cell>
          <cell r="D473">
            <v>80.3544</v>
          </cell>
          <cell r="F473">
            <v>79.50731</v>
          </cell>
          <cell r="G473">
            <v>9.48958</v>
          </cell>
          <cell r="I473">
            <v>62.76262</v>
          </cell>
        </row>
        <row r="474">
          <cell r="A474" t="str">
            <v>3919</v>
          </cell>
          <cell r="B474" t="str">
            <v>Плиты, листы, пленка, лента, полоса и прочие плоские формы, из пластмасс, самоклеящиеся, в рулонах или не в рулонах</v>
          </cell>
          <cell r="D474">
            <v>8.61869</v>
          </cell>
          <cell r="F474">
            <v>7.72966</v>
          </cell>
          <cell r="G474">
            <v>112.55479</v>
          </cell>
          <cell r="I474">
            <v>80.8951</v>
          </cell>
        </row>
        <row r="475">
          <cell r="B475" t="str">
            <v>РОССИЯ</v>
          </cell>
          <cell r="D475">
            <v>8.61869</v>
          </cell>
          <cell r="F475">
            <v>7.72966</v>
          </cell>
          <cell r="G475">
            <v>112.55479</v>
          </cell>
          <cell r="I475">
            <v>80.8951</v>
          </cell>
        </row>
        <row r="476">
          <cell r="A476" t="str">
            <v>3920</v>
          </cell>
          <cell r="B476"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476">
            <v>20.79407</v>
          </cell>
          <cell r="F476">
            <v>89.16558</v>
          </cell>
          <cell r="G476">
            <v>775.52936</v>
          </cell>
          <cell r="I476">
            <v>2899.4992</v>
          </cell>
        </row>
        <row r="477">
          <cell r="B477" t="str">
            <v>КЫРГЫЗСТАH</v>
          </cell>
          <cell r="D477">
            <v>0.62759</v>
          </cell>
          <cell r="F477">
            <v>4.82897</v>
          </cell>
        </row>
        <row r="478">
          <cell r="B478" t="str">
            <v>РОССИЯ</v>
          </cell>
          <cell r="D478">
            <v>20.16648</v>
          </cell>
          <cell r="F478">
            <v>84.33661</v>
          </cell>
          <cell r="G478">
            <v>775.52936</v>
          </cell>
          <cell r="I478">
            <v>2899.4992</v>
          </cell>
        </row>
        <row r="479">
          <cell r="A479" t="str">
            <v>3921</v>
          </cell>
          <cell r="B479" t="str">
            <v>Плиты, листы, пленка и полосы или ленты из пластмасс, прочие</v>
          </cell>
          <cell r="D479">
            <v>303.56696</v>
          </cell>
          <cell r="F479">
            <v>1171.90068</v>
          </cell>
          <cell r="G479">
            <v>149.22126</v>
          </cell>
          <cell r="I479">
            <v>524.16294</v>
          </cell>
        </row>
        <row r="480">
          <cell r="B480" t="str">
            <v>БЕЛАРУСЬ</v>
          </cell>
          <cell r="G480">
            <v>0.00941</v>
          </cell>
          <cell r="I480">
            <v>0.87514</v>
          </cell>
        </row>
        <row r="481">
          <cell r="B481" t="str">
            <v>КЫРГЫЗСТАH</v>
          </cell>
          <cell r="D481">
            <v>301.79503</v>
          </cell>
          <cell r="F481">
            <v>1170.38279</v>
          </cell>
        </row>
        <row r="482">
          <cell r="B482" t="str">
            <v>РОССИЯ</v>
          </cell>
          <cell r="D482">
            <v>1.77193</v>
          </cell>
          <cell r="F482">
            <v>1.51789</v>
          </cell>
          <cell r="G482">
            <v>149.21185</v>
          </cell>
          <cell r="I482">
            <v>523.2878</v>
          </cell>
        </row>
        <row r="483">
          <cell r="A483" t="str">
            <v>3922</v>
          </cell>
          <cell r="B483"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D483">
            <v>0.11407</v>
          </cell>
          <cell r="F483">
            <v>0.37977</v>
          </cell>
          <cell r="G483">
            <v>2.00652</v>
          </cell>
          <cell r="I483">
            <v>6.67869</v>
          </cell>
        </row>
        <row r="484">
          <cell r="B484" t="str">
            <v>БЕЛАРУСЬ</v>
          </cell>
          <cell r="G484">
            <v>1.334</v>
          </cell>
          <cell r="I484">
            <v>2.847</v>
          </cell>
        </row>
        <row r="485">
          <cell r="B485" t="str">
            <v>РОССИЯ</v>
          </cell>
          <cell r="D485">
            <v>0.11407</v>
          </cell>
          <cell r="F485">
            <v>0.37977</v>
          </cell>
          <cell r="G485">
            <v>0.67252</v>
          </cell>
          <cell r="I485">
            <v>3.83169</v>
          </cell>
        </row>
        <row r="486">
          <cell r="A486" t="str">
            <v>3923</v>
          </cell>
          <cell r="B486" t="str">
            <v>Изделия для транспортировки или упаковки товаров, из пластмасс; пробки, крышки, колпаки и другие укупорочные средства, из пластмасс</v>
          </cell>
          <cell r="D486">
            <v>5.86544</v>
          </cell>
          <cell r="F486">
            <v>36.97016</v>
          </cell>
          <cell r="G486">
            <v>926.58378</v>
          </cell>
          <cell r="I486">
            <v>3608.60759</v>
          </cell>
        </row>
        <row r="487">
          <cell r="B487" t="str">
            <v>РОССИЯ</v>
          </cell>
          <cell r="D487">
            <v>5.86544</v>
          </cell>
          <cell r="F487">
            <v>36.97016</v>
          </cell>
          <cell r="G487">
            <v>926.58378</v>
          </cell>
          <cell r="I487">
            <v>3608.60759</v>
          </cell>
        </row>
        <row r="488">
          <cell r="A488" t="str">
            <v>3924</v>
          </cell>
          <cell r="B488"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488">
            <v>15.1776</v>
          </cell>
          <cell r="F488">
            <v>50.74488</v>
          </cell>
          <cell r="G488">
            <v>52.13826</v>
          </cell>
          <cell r="I488">
            <v>187.82284</v>
          </cell>
        </row>
        <row r="489">
          <cell r="B489" t="str">
            <v>РОССИЯ</v>
          </cell>
          <cell r="D489">
            <v>15.1776</v>
          </cell>
          <cell r="F489">
            <v>50.74488</v>
          </cell>
          <cell r="G489">
            <v>52.13826</v>
          </cell>
          <cell r="I489">
            <v>187.82284</v>
          </cell>
        </row>
        <row r="490">
          <cell r="A490" t="str">
            <v>3925</v>
          </cell>
          <cell r="B490" t="str">
            <v>Детали строительные из пластмасс, в другом месте не поименованные или не включенные</v>
          </cell>
          <cell r="D490">
            <v>0.01547</v>
          </cell>
          <cell r="F490">
            <v>0.05225</v>
          </cell>
          <cell r="G490">
            <v>40.00591</v>
          </cell>
          <cell r="I490">
            <v>63.62889</v>
          </cell>
        </row>
        <row r="491">
          <cell r="B491" t="str">
            <v>РОССИЯ</v>
          </cell>
          <cell r="D491">
            <v>0.01547</v>
          </cell>
          <cell r="F491">
            <v>0.05225</v>
          </cell>
          <cell r="G491">
            <v>40.00591</v>
          </cell>
          <cell r="I491">
            <v>63.62889</v>
          </cell>
        </row>
        <row r="492">
          <cell r="A492" t="str">
            <v>3926</v>
          </cell>
          <cell r="B492" t="str">
            <v>Изделия прочие из пластмасс и изделия из прочих материалов товарных позиций 3901 - 3914</v>
          </cell>
          <cell r="D492">
            <v>504.93968</v>
          </cell>
          <cell r="F492">
            <v>110.79019</v>
          </cell>
          <cell r="G492">
            <v>39.5444</v>
          </cell>
          <cell r="I492">
            <v>251.81055</v>
          </cell>
        </row>
        <row r="493">
          <cell r="B493" t="str">
            <v>БЕЛАРУСЬ</v>
          </cell>
          <cell r="G493">
            <v>0.0304</v>
          </cell>
          <cell r="I493">
            <v>1.68611</v>
          </cell>
        </row>
        <row r="494">
          <cell r="B494" t="str">
            <v>РОССИЯ</v>
          </cell>
          <cell r="D494">
            <v>504.93968</v>
          </cell>
          <cell r="F494">
            <v>110.79019</v>
          </cell>
          <cell r="G494">
            <v>39.514</v>
          </cell>
          <cell r="I494">
            <v>250.12444</v>
          </cell>
        </row>
        <row r="495">
          <cell r="A495" t="str">
            <v>4005</v>
          </cell>
          <cell r="B495" t="str">
            <v>Невулканизованная резиновая смесь, в первичных формах или в виде пластин, листов или полос, или лент</v>
          </cell>
          <cell r="G495">
            <v>9.139</v>
          </cell>
          <cell r="I495">
            <v>21.5105</v>
          </cell>
        </row>
        <row r="496">
          <cell r="B496" t="str">
            <v>РОССИЯ</v>
          </cell>
          <cell r="G496">
            <v>9.139</v>
          </cell>
          <cell r="I496">
            <v>21.5105</v>
          </cell>
        </row>
        <row r="497">
          <cell r="A497" t="str">
            <v>4006</v>
          </cell>
          <cell r="B497" t="str">
            <v>Прочие формы (например, прутки, трубы и профили фасонные) и изделия (например, диски и кольца) из невулканизованной резины</v>
          </cell>
          <cell r="G497">
            <v>1.0316</v>
          </cell>
          <cell r="I497">
            <v>3.29732</v>
          </cell>
        </row>
        <row r="498">
          <cell r="B498" t="str">
            <v>РОССИЯ</v>
          </cell>
          <cell r="G498">
            <v>1.0316</v>
          </cell>
          <cell r="I498">
            <v>3.29732</v>
          </cell>
        </row>
        <row r="499">
          <cell r="A499" t="str">
            <v>4008</v>
          </cell>
          <cell r="B499" t="str">
            <v>Пластины, листы, полосы или ленты, прутки и профили фасонные из вулканизованной резины, кроме твердой резины</v>
          </cell>
          <cell r="G499">
            <v>3.5895</v>
          </cell>
          <cell r="I499">
            <v>11.6477</v>
          </cell>
        </row>
        <row r="500">
          <cell r="B500" t="str">
            <v>РОССИЯ</v>
          </cell>
          <cell r="G500">
            <v>3.5895</v>
          </cell>
          <cell r="I500">
            <v>11.6477</v>
          </cell>
        </row>
        <row r="501">
          <cell r="A501" t="str">
            <v>4009</v>
          </cell>
          <cell r="B501"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501">
            <v>1.65419</v>
          </cell>
          <cell r="F501">
            <v>24.26435</v>
          </cell>
          <cell r="G501">
            <v>4.47239</v>
          </cell>
          <cell r="I501">
            <v>44.62847</v>
          </cell>
        </row>
        <row r="502">
          <cell r="B502" t="str">
            <v>РОССИЯ</v>
          </cell>
          <cell r="D502">
            <v>1.65419</v>
          </cell>
          <cell r="F502">
            <v>24.26435</v>
          </cell>
          <cell r="G502">
            <v>4.47239</v>
          </cell>
          <cell r="I502">
            <v>44.62847</v>
          </cell>
        </row>
        <row r="503">
          <cell r="A503" t="str">
            <v>4010</v>
          </cell>
          <cell r="B503" t="str">
            <v>Ленты конвейерные или ремни приводные, или бельтинг, из вулканизованной резины</v>
          </cell>
          <cell r="D503">
            <v>0.68371</v>
          </cell>
          <cell r="F503">
            <v>2.24512</v>
          </cell>
          <cell r="G503">
            <v>4.44838</v>
          </cell>
          <cell r="I503">
            <v>24.50817</v>
          </cell>
        </row>
        <row r="504">
          <cell r="B504" t="str">
            <v>РОССИЯ</v>
          </cell>
          <cell r="D504">
            <v>0.68371</v>
          </cell>
          <cell r="F504">
            <v>2.24512</v>
          </cell>
          <cell r="G504">
            <v>4.44838</v>
          </cell>
          <cell r="I504">
            <v>24.50817</v>
          </cell>
        </row>
        <row r="505">
          <cell r="A505" t="str">
            <v>4011</v>
          </cell>
          <cell r="B505" t="str">
            <v>Шины и покрышки пневматические резиновые новые</v>
          </cell>
          <cell r="C505" t="str">
            <v>Штука</v>
          </cell>
          <cell r="G505">
            <v>10032.60484</v>
          </cell>
          <cell r="H505">
            <v>533066</v>
          </cell>
          <cell r="I505">
            <v>34052.72133</v>
          </cell>
        </row>
        <row r="506">
          <cell r="B506" t="str">
            <v>РОССИЯ</v>
          </cell>
          <cell r="G506">
            <v>10032.60484</v>
          </cell>
          <cell r="H506">
            <v>533066</v>
          </cell>
          <cell r="I506">
            <v>34052.72133</v>
          </cell>
        </row>
        <row r="507">
          <cell r="A507" t="str">
            <v>4012</v>
          </cell>
          <cell r="B507"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507" t="str">
            <v>Штука</v>
          </cell>
          <cell r="G507">
            <v>16.57215</v>
          </cell>
          <cell r="H507">
            <v>6938</v>
          </cell>
          <cell r="I507">
            <v>42.42685</v>
          </cell>
        </row>
        <row r="508">
          <cell r="B508" t="str">
            <v>РОССИЯ</v>
          </cell>
          <cell r="G508">
            <v>16.57215</v>
          </cell>
          <cell r="H508">
            <v>6938</v>
          </cell>
          <cell r="I508">
            <v>42.42685</v>
          </cell>
        </row>
        <row r="509">
          <cell r="A509" t="str">
            <v>4013</v>
          </cell>
          <cell r="B509" t="str">
            <v>Камеры резиновые</v>
          </cell>
          <cell r="C509" t="str">
            <v>Штука</v>
          </cell>
          <cell r="D509">
            <v>0.2605</v>
          </cell>
          <cell r="E509">
            <v>30</v>
          </cell>
          <cell r="F509">
            <v>0.80327</v>
          </cell>
          <cell r="G509">
            <v>255.58381</v>
          </cell>
          <cell r="H509">
            <v>113509</v>
          </cell>
          <cell r="I509">
            <v>850.16038</v>
          </cell>
        </row>
        <row r="510">
          <cell r="B510" t="str">
            <v>РОССИЯ</v>
          </cell>
          <cell r="D510">
            <v>0.2605</v>
          </cell>
          <cell r="E510">
            <v>30</v>
          </cell>
          <cell r="F510">
            <v>0.80327</v>
          </cell>
          <cell r="G510">
            <v>255.58381</v>
          </cell>
          <cell r="H510">
            <v>113509</v>
          </cell>
          <cell r="I510">
            <v>850.16038</v>
          </cell>
        </row>
        <row r="511">
          <cell r="A511" t="str">
            <v>4014</v>
          </cell>
          <cell r="B511"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511">
            <v>0.0343</v>
          </cell>
          <cell r="I511">
            <v>2.08293</v>
          </cell>
        </row>
        <row r="512">
          <cell r="B512" t="str">
            <v>РОССИЯ</v>
          </cell>
          <cell r="G512">
            <v>0.0343</v>
          </cell>
          <cell r="I512">
            <v>2.08293</v>
          </cell>
        </row>
        <row r="513">
          <cell r="A513" t="str">
            <v>4015</v>
          </cell>
          <cell r="B513" t="str">
            <v>Одежда и принадлежности к одежде (включая перчатки, рукавицы и митенки) из вулканизованной резины, кроме твердой резины, для различных целей</v>
          </cell>
          <cell r="D513">
            <v>0.2193</v>
          </cell>
          <cell r="E513">
            <v>20550</v>
          </cell>
          <cell r="F513">
            <v>1.13533</v>
          </cell>
          <cell r="G513">
            <v>0.11121</v>
          </cell>
          <cell r="H513">
            <v>2765</v>
          </cell>
          <cell r="I513">
            <v>1.23336</v>
          </cell>
        </row>
        <row r="514">
          <cell r="B514" t="str">
            <v>РОССИЯ</v>
          </cell>
          <cell r="D514">
            <v>0.2193</v>
          </cell>
          <cell r="E514">
            <v>20550</v>
          </cell>
          <cell r="F514">
            <v>1.13533</v>
          </cell>
          <cell r="G514">
            <v>0.11121</v>
          </cell>
          <cell r="H514">
            <v>2765</v>
          </cell>
          <cell r="I514">
            <v>1.23336</v>
          </cell>
        </row>
        <row r="515">
          <cell r="A515" t="str">
            <v>4016</v>
          </cell>
          <cell r="B515" t="str">
            <v>Изделия из вулканизованной резины, кроме твердой резины, прочие</v>
          </cell>
          <cell r="D515">
            <v>4.52768</v>
          </cell>
          <cell r="F515">
            <v>24.03268</v>
          </cell>
          <cell r="G515">
            <v>26.08014</v>
          </cell>
          <cell r="I515">
            <v>165.50527</v>
          </cell>
        </row>
        <row r="516">
          <cell r="B516" t="str">
            <v>КЫРГЫЗСТАH</v>
          </cell>
          <cell r="D516">
            <v>0.002</v>
          </cell>
          <cell r="F516">
            <v>1.79637</v>
          </cell>
        </row>
        <row r="517">
          <cell r="B517" t="str">
            <v>РОССИЯ</v>
          </cell>
          <cell r="D517">
            <v>4.52568</v>
          </cell>
          <cell r="F517">
            <v>22.23631</v>
          </cell>
          <cell r="G517">
            <v>26.08014</v>
          </cell>
          <cell r="I517">
            <v>165.50527</v>
          </cell>
        </row>
        <row r="518">
          <cell r="A518" t="str">
            <v>4017</v>
          </cell>
          <cell r="B518" t="str">
            <v>Резина твердая (например, эбонит) во всех формах, включая отходы и скрап; изделия из твердой резины</v>
          </cell>
          <cell r="D518">
            <v>0.016</v>
          </cell>
          <cell r="F518">
            <v>0.03151</v>
          </cell>
          <cell r="G518">
            <v>0.012</v>
          </cell>
          <cell r="I518">
            <v>1.05754</v>
          </cell>
        </row>
        <row r="519">
          <cell r="B519" t="str">
            <v>РОССИЯ</v>
          </cell>
          <cell r="D519">
            <v>0.016</v>
          </cell>
          <cell r="F519">
            <v>0.03151</v>
          </cell>
          <cell r="G519">
            <v>0.012</v>
          </cell>
          <cell r="I519">
            <v>1.05754</v>
          </cell>
        </row>
        <row r="520">
          <cell r="A520" t="str">
            <v>4101</v>
          </cell>
          <cell r="B520"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v>
          </cell>
          <cell r="D520">
            <v>21</v>
          </cell>
          <cell r="E520">
            <v>21000</v>
          </cell>
          <cell r="F520">
            <v>44.453</v>
          </cell>
        </row>
        <row r="521">
          <cell r="B521" t="str">
            <v>РОССИЯ</v>
          </cell>
          <cell r="D521">
            <v>21</v>
          </cell>
          <cell r="E521">
            <v>21000</v>
          </cell>
          <cell r="F521">
            <v>44.453</v>
          </cell>
        </row>
        <row r="522">
          <cell r="A522" t="str">
            <v>4107</v>
          </cell>
          <cell r="B522"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G522">
            <v>3.933</v>
          </cell>
          <cell r="H522">
            <v>59232</v>
          </cell>
          <cell r="I522">
            <v>65.898</v>
          </cell>
        </row>
        <row r="523">
          <cell r="B523" t="str">
            <v>КЫРГЫЗСТАH</v>
          </cell>
          <cell r="G523">
            <v>0.9</v>
          </cell>
          <cell r="H523">
            <v>54194</v>
          </cell>
          <cell r="I523">
            <v>9.667</v>
          </cell>
        </row>
        <row r="524">
          <cell r="B524" t="str">
            <v>РОССИЯ</v>
          </cell>
          <cell r="G524">
            <v>3.033</v>
          </cell>
          <cell r="H524">
            <v>5038</v>
          </cell>
          <cell r="I524">
            <v>56.231</v>
          </cell>
        </row>
        <row r="525">
          <cell r="A525" t="str">
            <v>4201</v>
          </cell>
          <cell r="B525"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D525">
            <v>0.09071</v>
          </cell>
          <cell r="F525">
            <v>1.10443</v>
          </cell>
        </row>
        <row r="526">
          <cell r="B526" t="str">
            <v>РОССИЯ</v>
          </cell>
          <cell r="D526">
            <v>0.09071</v>
          </cell>
          <cell r="F526">
            <v>1.10443</v>
          </cell>
        </row>
        <row r="527">
          <cell r="A527" t="str">
            <v>4202</v>
          </cell>
          <cell r="B527"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D527">
            <v>9.09121</v>
          </cell>
          <cell r="E527">
            <v>387934</v>
          </cell>
          <cell r="F527">
            <v>120.75496</v>
          </cell>
          <cell r="G527">
            <v>0.30438</v>
          </cell>
          <cell r="H527">
            <v>5030</v>
          </cell>
          <cell r="I527">
            <v>5.77537</v>
          </cell>
        </row>
        <row r="528">
          <cell r="B528" t="str">
            <v>РОССИЯ</v>
          </cell>
          <cell r="D528">
            <v>9.09121</v>
          </cell>
          <cell r="E528">
            <v>387934</v>
          </cell>
          <cell r="F528">
            <v>120.75496</v>
          </cell>
          <cell r="G528">
            <v>0.30438</v>
          </cell>
          <cell r="H528">
            <v>5030</v>
          </cell>
          <cell r="I528">
            <v>5.77537</v>
          </cell>
        </row>
        <row r="529">
          <cell r="A529" t="str">
            <v>4203</v>
          </cell>
          <cell r="B529" t="str">
            <v>Предметы одежды и принадлежности к одежде, из натуральной кожи или композиционной кожи</v>
          </cell>
          <cell r="G529">
            <v>0.0072</v>
          </cell>
          <cell r="I529">
            <v>0.137</v>
          </cell>
        </row>
        <row r="530">
          <cell r="B530" t="str">
            <v>РОССИЯ</v>
          </cell>
          <cell r="G530">
            <v>0.0072</v>
          </cell>
          <cell r="I530">
            <v>0.137</v>
          </cell>
        </row>
        <row r="531">
          <cell r="A531" t="str">
            <v>4302</v>
          </cell>
          <cell r="B531" t="str">
            <v>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v>
          </cell>
          <cell r="G531">
            <v>1.0055</v>
          </cell>
          <cell r="H531">
            <v>10015</v>
          </cell>
          <cell r="I531">
            <v>1.754</v>
          </cell>
        </row>
        <row r="532">
          <cell r="B532" t="str">
            <v>КЫРГЫЗСТАH</v>
          </cell>
          <cell r="G532">
            <v>1.0055</v>
          </cell>
          <cell r="H532">
            <v>10015</v>
          </cell>
          <cell r="I532">
            <v>1.754</v>
          </cell>
        </row>
        <row r="533">
          <cell r="A533" t="str">
            <v>4304</v>
          </cell>
          <cell r="B533" t="str">
            <v>Мех искусственный и изделия из него</v>
          </cell>
          <cell r="G533">
            <v>0.35984</v>
          </cell>
          <cell r="I533">
            <v>4.35706</v>
          </cell>
        </row>
        <row r="534">
          <cell r="B534" t="str">
            <v>РОССИЯ</v>
          </cell>
          <cell r="G534">
            <v>0.35984</v>
          </cell>
          <cell r="I534">
            <v>4.35706</v>
          </cell>
        </row>
        <row r="535">
          <cell r="A535" t="str">
            <v>4403</v>
          </cell>
          <cell r="B535" t="str">
            <v>Лесоматериалы необработанные, с удаленной или неудаленной корой или заболонью или грубо брусованные или небрусованные</v>
          </cell>
          <cell r="C535" t="str">
            <v>Метр кубический</v>
          </cell>
          <cell r="G535">
            <v>9538.5184</v>
          </cell>
          <cell r="H535">
            <v>11660.7</v>
          </cell>
          <cell r="I535">
            <v>584.69186</v>
          </cell>
        </row>
        <row r="536">
          <cell r="B536" t="str">
            <v>РОССИЯ</v>
          </cell>
          <cell r="G536">
            <v>9538.5184</v>
          </cell>
          <cell r="H536">
            <v>11660.7</v>
          </cell>
          <cell r="I536">
            <v>584.69186</v>
          </cell>
        </row>
        <row r="537">
          <cell r="A537" t="str">
            <v>4406</v>
          </cell>
          <cell r="B537" t="str">
            <v>Шпалы деревянные для железнодорожных или трамвайных путей</v>
          </cell>
          <cell r="C537" t="str">
            <v>Метр кубический</v>
          </cell>
          <cell r="G537">
            <v>5950.23499</v>
          </cell>
          <cell r="H537">
            <v>9768.7</v>
          </cell>
          <cell r="I537">
            <v>452.65222</v>
          </cell>
        </row>
        <row r="538">
          <cell r="B538" t="str">
            <v>РОССИЯ</v>
          </cell>
          <cell r="G538">
            <v>5950.23499</v>
          </cell>
          <cell r="H538">
            <v>9768.7</v>
          </cell>
          <cell r="I538">
            <v>452.65222</v>
          </cell>
        </row>
        <row r="539">
          <cell r="A539" t="str">
            <v>4407</v>
          </cell>
          <cell r="B539"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539">
            <v>18902.06232</v>
          </cell>
          <cell r="H539">
            <v>33993.9</v>
          </cell>
          <cell r="I539">
            <v>5132.9689</v>
          </cell>
        </row>
        <row r="540">
          <cell r="B540" t="str">
            <v>РОССИЯ</v>
          </cell>
          <cell r="G540">
            <v>18902.06232</v>
          </cell>
          <cell r="H540">
            <v>33993.9</v>
          </cell>
          <cell r="I540">
            <v>5132.9689</v>
          </cell>
        </row>
        <row r="541">
          <cell r="A541" t="str">
            <v>4409</v>
          </cell>
          <cell r="B541"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541">
            <v>383.83022</v>
          </cell>
          <cell r="H541">
            <v>288</v>
          </cell>
          <cell r="I541">
            <v>262.06657</v>
          </cell>
        </row>
        <row r="542">
          <cell r="B542" t="str">
            <v>РОССИЯ</v>
          </cell>
          <cell r="G542">
            <v>383.83022</v>
          </cell>
          <cell r="H542">
            <v>288</v>
          </cell>
          <cell r="I542">
            <v>262.06657</v>
          </cell>
        </row>
        <row r="543">
          <cell r="A543" t="str">
            <v>4410</v>
          </cell>
          <cell r="B543"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543" t="str">
            <v>Метр кубический</v>
          </cell>
          <cell r="G543">
            <v>6962.78476</v>
          </cell>
          <cell r="H543">
            <v>9162.1</v>
          </cell>
          <cell r="I543">
            <v>2723.55866</v>
          </cell>
        </row>
        <row r="544">
          <cell r="B544" t="str">
            <v>РОССИЯ</v>
          </cell>
          <cell r="G544">
            <v>6962.78476</v>
          </cell>
          <cell r="H544">
            <v>9162.1</v>
          </cell>
          <cell r="I544">
            <v>2723.55866</v>
          </cell>
        </row>
        <row r="545">
          <cell r="A545" t="str">
            <v>4411</v>
          </cell>
          <cell r="B545"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545" t="str">
            <v>Метр квадратный</v>
          </cell>
          <cell r="G545">
            <v>979.15053</v>
          </cell>
          <cell r="H545">
            <v>209663</v>
          </cell>
          <cell r="I545">
            <v>562.0393</v>
          </cell>
        </row>
        <row r="546">
          <cell r="B546" t="str">
            <v>БЕЛАРУСЬ</v>
          </cell>
          <cell r="G546">
            <v>128.1</v>
          </cell>
          <cell r="H546">
            <v>44163.5</v>
          </cell>
          <cell r="I546">
            <v>91.14968</v>
          </cell>
        </row>
        <row r="547">
          <cell r="B547" t="str">
            <v>РОССИЯ</v>
          </cell>
          <cell r="G547">
            <v>851.05053</v>
          </cell>
          <cell r="H547">
            <v>165499.5</v>
          </cell>
          <cell r="I547">
            <v>470.88962</v>
          </cell>
        </row>
        <row r="548">
          <cell r="A548" t="str">
            <v>4412</v>
          </cell>
          <cell r="B548" t="str">
            <v>Фанера клееная, панели фанерованные и аналогичные материалы из слоистой древесины</v>
          </cell>
          <cell r="C548" t="str">
            <v>Метр кубический</v>
          </cell>
          <cell r="G548">
            <v>21.44472</v>
          </cell>
          <cell r="H548">
            <v>69.5</v>
          </cell>
          <cell r="I548">
            <v>26.66065</v>
          </cell>
        </row>
        <row r="549">
          <cell r="B549" t="str">
            <v>РОССИЯ</v>
          </cell>
          <cell r="G549">
            <v>21.44472</v>
          </cell>
          <cell r="H549">
            <v>69.5</v>
          </cell>
          <cell r="I549">
            <v>26.66065</v>
          </cell>
        </row>
        <row r="550">
          <cell r="A550" t="str">
            <v>4414</v>
          </cell>
          <cell r="B550" t="str">
            <v>Рамы деревянные для картин, фотографий, зеркал или аналогичных предметов</v>
          </cell>
          <cell r="G550">
            <v>0.39546</v>
          </cell>
          <cell r="I550">
            <v>0.58472</v>
          </cell>
        </row>
        <row r="551">
          <cell r="B551" t="str">
            <v>РОССИЯ</v>
          </cell>
          <cell r="G551">
            <v>0.39546</v>
          </cell>
          <cell r="I551">
            <v>0.58472</v>
          </cell>
        </row>
        <row r="552">
          <cell r="A552" t="str">
            <v>4415</v>
          </cell>
          <cell r="B552"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G552">
            <v>3.573</v>
          </cell>
          <cell r="I552">
            <v>0.96521</v>
          </cell>
        </row>
        <row r="553">
          <cell r="B553" t="str">
            <v>РОССИЯ</v>
          </cell>
          <cell r="G553">
            <v>3.573</v>
          </cell>
          <cell r="I553">
            <v>0.96521</v>
          </cell>
        </row>
        <row r="554">
          <cell r="A554" t="str">
            <v>4417</v>
          </cell>
          <cell r="B554"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554">
            <v>6.71</v>
          </cell>
          <cell r="I554">
            <v>1.1761</v>
          </cell>
        </row>
        <row r="555">
          <cell r="B555" t="str">
            <v>РОССИЯ</v>
          </cell>
          <cell r="G555">
            <v>6.71</v>
          </cell>
          <cell r="I555">
            <v>1.1761</v>
          </cell>
        </row>
        <row r="556">
          <cell r="A556" t="str">
            <v>4418</v>
          </cell>
          <cell r="B556"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556">
            <v>169.21752</v>
          </cell>
          <cell r="I556">
            <v>147.83235</v>
          </cell>
        </row>
        <row r="557">
          <cell r="B557" t="str">
            <v>РОССИЯ</v>
          </cell>
          <cell r="G557">
            <v>169.21752</v>
          </cell>
          <cell r="I557">
            <v>147.83235</v>
          </cell>
        </row>
        <row r="558">
          <cell r="A558" t="str">
            <v>4419</v>
          </cell>
          <cell r="B558" t="str">
            <v>Принадлежности столовые и кухонные, деревянные</v>
          </cell>
          <cell r="D558">
            <v>2.94742</v>
          </cell>
          <cell r="F558">
            <v>7.18531</v>
          </cell>
          <cell r="G558">
            <v>0.01161</v>
          </cell>
          <cell r="I558">
            <v>0.1098</v>
          </cell>
        </row>
        <row r="559">
          <cell r="B559" t="str">
            <v>РОССИЯ</v>
          </cell>
          <cell r="D559">
            <v>2.94742</v>
          </cell>
          <cell r="F559">
            <v>7.18531</v>
          </cell>
          <cell r="G559">
            <v>0.01161</v>
          </cell>
          <cell r="I559">
            <v>0.1098</v>
          </cell>
        </row>
        <row r="560">
          <cell r="A560" t="str">
            <v>4420</v>
          </cell>
          <cell r="B560"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D560">
            <v>0.03111</v>
          </cell>
          <cell r="F560">
            <v>0.07598</v>
          </cell>
          <cell r="G560">
            <v>0.3195</v>
          </cell>
          <cell r="I560">
            <v>1.00883</v>
          </cell>
        </row>
        <row r="561">
          <cell r="B561" t="str">
            <v>БЕЛАРУСЬ</v>
          </cell>
          <cell r="G561">
            <v>0.3195</v>
          </cell>
          <cell r="I561">
            <v>1.00883</v>
          </cell>
        </row>
        <row r="562">
          <cell r="B562" t="str">
            <v>РОССИЯ</v>
          </cell>
          <cell r="D562">
            <v>0.03111</v>
          </cell>
          <cell r="F562">
            <v>0.07598</v>
          </cell>
        </row>
        <row r="563">
          <cell r="A563" t="str">
            <v>4421</v>
          </cell>
          <cell r="B563" t="str">
            <v>Изделия деревянные прочие</v>
          </cell>
          <cell r="D563">
            <v>0.80613</v>
          </cell>
          <cell r="F563">
            <v>2.16448</v>
          </cell>
          <cell r="G563">
            <v>0.25357</v>
          </cell>
          <cell r="I563">
            <v>1.03913</v>
          </cell>
        </row>
        <row r="564">
          <cell r="B564" t="str">
            <v>РОССИЯ</v>
          </cell>
          <cell r="D564">
            <v>0.80613</v>
          </cell>
          <cell r="F564">
            <v>2.16448</v>
          </cell>
          <cell r="G564">
            <v>0.25357</v>
          </cell>
          <cell r="I564">
            <v>1.03913</v>
          </cell>
        </row>
        <row r="565">
          <cell r="A565" t="str">
            <v>4601</v>
          </cell>
          <cell r="B565"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v>
          </cell>
          <cell r="G565">
            <v>0.022</v>
          </cell>
          <cell r="I565">
            <v>0.3341</v>
          </cell>
        </row>
        <row r="566">
          <cell r="B566" t="str">
            <v>РОССИЯ</v>
          </cell>
          <cell r="G566">
            <v>0.022</v>
          </cell>
          <cell r="I566">
            <v>0.3341</v>
          </cell>
        </row>
        <row r="567">
          <cell r="A567" t="str">
            <v>4602</v>
          </cell>
          <cell r="B567"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D567">
            <v>0.1285</v>
          </cell>
          <cell r="F567">
            <v>0.27981</v>
          </cell>
        </row>
        <row r="568">
          <cell r="B568" t="str">
            <v>РОССИЯ</v>
          </cell>
          <cell r="D568">
            <v>0.1285</v>
          </cell>
          <cell r="F568">
            <v>0.27981</v>
          </cell>
        </row>
        <row r="569">
          <cell r="A569" t="str">
            <v>4802</v>
          </cell>
          <cell r="B569"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G569">
            <v>8.81631</v>
          </cell>
          <cell r="I569">
            <v>18.72194</v>
          </cell>
        </row>
        <row r="570">
          <cell r="B570" t="str">
            <v>РОССИЯ</v>
          </cell>
          <cell r="G570">
            <v>8.81631</v>
          </cell>
          <cell r="I570">
            <v>18.72194</v>
          </cell>
        </row>
        <row r="571">
          <cell r="A571" t="str">
            <v>4803</v>
          </cell>
          <cell r="B571"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D571">
            <v>0.018</v>
          </cell>
          <cell r="F571">
            <v>0.04119</v>
          </cell>
          <cell r="G571">
            <v>101.033</v>
          </cell>
          <cell r="I571">
            <v>8.98388</v>
          </cell>
        </row>
        <row r="572">
          <cell r="B572" t="str">
            <v>РОССИЯ</v>
          </cell>
          <cell r="D572">
            <v>0.018</v>
          </cell>
          <cell r="F572">
            <v>0.04119</v>
          </cell>
          <cell r="G572">
            <v>101.033</v>
          </cell>
          <cell r="I572">
            <v>8.98388</v>
          </cell>
        </row>
        <row r="573">
          <cell r="A573" t="str">
            <v>4804</v>
          </cell>
          <cell r="B573" t="str">
            <v>Крафт-бумага и крафт-картон немелованные, в рулонах или листах, кроме указанных в товарной позиции 4802 или 4803</v>
          </cell>
          <cell r="D573">
            <v>0.002</v>
          </cell>
          <cell r="F573">
            <v>0.00304</v>
          </cell>
          <cell r="G573">
            <v>234.651</v>
          </cell>
          <cell r="I573">
            <v>224.39383</v>
          </cell>
        </row>
        <row r="574">
          <cell r="B574" t="str">
            <v>РОССИЯ</v>
          </cell>
          <cell r="D574">
            <v>0.002</v>
          </cell>
          <cell r="F574">
            <v>0.00304</v>
          </cell>
          <cell r="G574">
            <v>234.651</v>
          </cell>
          <cell r="I574">
            <v>224.39383</v>
          </cell>
        </row>
        <row r="575">
          <cell r="A575" t="str">
            <v>4805</v>
          </cell>
          <cell r="B575"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G575">
            <v>3022.336</v>
          </cell>
          <cell r="I575">
            <v>2126.44467</v>
          </cell>
        </row>
        <row r="576">
          <cell r="B576" t="str">
            <v>КЫРГЫЗСТАH</v>
          </cell>
          <cell r="G576">
            <v>893.706</v>
          </cell>
          <cell r="I576">
            <v>515.45184</v>
          </cell>
        </row>
        <row r="577">
          <cell r="B577" t="str">
            <v>РОССИЯ</v>
          </cell>
          <cell r="G577">
            <v>2128.63</v>
          </cell>
          <cell r="I577">
            <v>1610.99283</v>
          </cell>
        </row>
        <row r="578">
          <cell r="A578" t="str">
            <v>4806</v>
          </cell>
          <cell r="B578"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D578">
            <v>0.6865</v>
          </cell>
          <cell r="F578">
            <v>1.20865</v>
          </cell>
          <cell r="G578">
            <v>0.1148</v>
          </cell>
          <cell r="I578">
            <v>0.49402</v>
          </cell>
        </row>
        <row r="579">
          <cell r="B579" t="str">
            <v>РОССИЯ</v>
          </cell>
          <cell r="D579">
            <v>0.6865</v>
          </cell>
          <cell r="F579">
            <v>1.20865</v>
          </cell>
          <cell r="G579">
            <v>0.1148</v>
          </cell>
          <cell r="I579">
            <v>0.49402</v>
          </cell>
        </row>
        <row r="580">
          <cell r="A580" t="str">
            <v>4807</v>
          </cell>
          <cell r="B580"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580">
            <v>0.409</v>
          </cell>
          <cell r="I580">
            <v>0.51</v>
          </cell>
        </row>
        <row r="581">
          <cell r="B581" t="str">
            <v>РОССИЯ</v>
          </cell>
          <cell r="G581">
            <v>0.409</v>
          </cell>
          <cell r="I581">
            <v>0.51</v>
          </cell>
        </row>
        <row r="582">
          <cell r="A582" t="str">
            <v>4810</v>
          </cell>
          <cell r="B582"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582">
            <v>0.05197</v>
          </cell>
          <cell r="I582">
            <v>0.12844</v>
          </cell>
        </row>
        <row r="583">
          <cell r="B583" t="str">
            <v>РОССИЯ</v>
          </cell>
          <cell r="G583">
            <v>0.05197</v>
          </cell>
          <cell r="I583">
            <v>0.12844</v>
          </cell>
        </row>
        <row r="584">
          <cell r="A584" t="str">
            <v>4811</v>
          </cell>
          <cell r="B584"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D584">
            <v>0.10144</v>
          </cell>
          <cell r="F584">
            <v>0.76283</v>
          </cell>
          <cell r="G584">
            <v>20.90684</v>
          </cell>
          <cell r="I584">
            <v>66.83834</v>
          </cell>
        </row>
        <row r="585">
          <cell r="B585" t="str">
            <v>РОССИЯ</v>
          </cell>
          <cell r="D585">
            <v>0.10144</v>
          </cell>
          <cell r="F585">
            <v>0.76283</v>
          </cell>
          <cell r="G585">
            <v>20.90684</v>
          </cell>
          <cell r="I585">
            <v>66.83834</v>
          </cell>
        </row>
        <row r="586">
          <cell r="A586" t="str">
            <v>4816</v>
          </cell>
          <cell r="B586"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586">
            <v>0.00558</v>
          </cell>
          <cell r="I586">
            <v>0.09252</v>
          </cell>
        </row>
        <row r="587">
          <cell r="B587" t="str">
            <v>РОССИЯ</v>
          </cell>
          <cell r="G587">
            <v>0.00558</v>
          </cell>
          <cell r="I587">
            <v>0.09252</v>
          </cell>
        </row>
        <row r="588">
          <cell r="A588" t="str">
            <v>4817</v>
          </cell>
          <cell r="B588"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588">
            <v>0.21084</v>
          </cell>
          <cell r="I588">
            <v>0.73632</v>
          </cell>
        </row>
        <row r="589">
          <cell r="B589" t="str">
            <v>РОССИЯ</v>
          </cell>
          <cell r="G589">
            <v>0.21084</v>
          </cell>
          <cell r="I589">
            <v>0.73632</v>
          </cell>
        </row>
        <row r="590">
          <cell r="A590" t="str">
            <v>4818</v>
          </cell>
          <cell r="B590"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G590">
            <v>785.63516</v>
          </cell>
          <cell r="I590">
            <v>160.91564</v>
          </cell>
        </row>
        <row r="591">
          <cell r="B591" t="str">
            <v>РОССИЯ</v>
          </cell>
          <cell r="G591">
            <v>785.63516</v>
          </cell>
          <cell r="I591">
            <v>160.91564</v>
          </cell>
        </row>
        <row r="592">
          <cell r="A592" t="str">
            <v>4819</v>
          </cell>
          <cell r="B592"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D592">
            <v>1339.17094</v>
          </cell>
          <cell r="F592">
            <v>3822.1327</v>
          </cell>
          <cell r="G592">
            <v>7.32343</v>
          </cell>
          <cell r="I592">
            <v>15.71342</v>
          </cell>
        </row>
        <row r="593">
          <cell r="B593" t="str">
            <v>КЫРГЫЗСТАH</v>
          </cell>
          <cell r="D593">
            <v>670.74579</v>
          </cell>
          <cell r="F593">
            <v>1467.61511</v>
          </cell>
        </row>
        <row r="594">
          <cell r="B594" t="str">
            <v>РОССИЯ</v>
          </cell>
          <cell r="D594">
            <v>668.42515</v>
          </cell>
          <cell r="F594">
            <v>2354.51759</v>
          </cell>
          <cell r="G594">
            <v>7.32343</v>
          </cell>
          <cell r="I594">
            <v>15.71342</v>
          </cell>
        </row>
        <row r="595">
          <cell r="A595" t="str">
            <v>4820</v>
          </cell>
          <cell r="B595"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D595">
            <v>0.3356</v>
          </cell>
          <cell r="F595">
            <v>1.12839</v>
          </cell>
          <cell r="G595">
            <v>7.97801</v>
          </cell>
          <cell r="I595">
            <v>18.85682</v>
          </cell>
        </row>
        <row r="596">
          <cell r="B596" t="str">
            <v>РОССИЯ</v>
          </cell>
          <cell r="D596">
            <v>0.3356</v>
          </cell>
          <cell r="F596">
            <v>1.12839</v>
          </cell>
          <cell r="G596">
            <v>7.97801</v>
          </cell>
          <cell r="I596">
            <v>18.85682</v>
          </cell>
        </row>
        <row r="597">
          <cell r="A597" t="str">
            <v>4821</v>
          </cell>
          <cell r="B597" t="str">
            <v>Ярлыки и этикетки всех видов, из бумаги или картона, напечатанные или ненапечатанные</v>
          </cell>
          <cell r="D597">
            <v>0.053</v>
          </cell>
          <cell r="F597">
            <v>0.11495</v>
          </cell>
          <cell r="G597">
            <v>0.13643</v>
          </cell>
          <cell r="I597">
            <v>12.82063</v>
          </cell>
        </row>
        <row r="598">
          <cell r="B598" t="str">
            <v>РОССИЯ</v>
          </cell>
          <cell r="D598">
            <v>0.053</v>
          </cell>
          <cell r="F598">
            <v>0.11495</v>
          </cell>
          <cell r="G598">
            <v>0.13643</v>
          </cell>
          <cell r="I598">
            <v>12.82063</v>
          </cell>
        </row>
        <row r="599">
          <cell r="A599" t="str">
            <v>4822</v>
          </cell>
          <cell r="B599"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599">
            <v>0.088</v>
          </cell>
          <cell r="I599">
            <v>1.599</v>
          </cell>
        </row>
        <row r="600">
          <cell r="B600" t="str">
            <v>РОССИЯ</v>
          </cell>
          <cell r="G600">
            <v>0.088</v>
          </cell>
          <cell r="I600">
            <v>1.599</v>
          </cell>
        </row>
        <row r="601">
          <cell r="A601" t="str">
            <v>4823</v>
          </cell>
          <cell r="B601"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601">
            <v>0.62891</v>
          </cell>
          <cell r="F601">
            <v>2.01259</v>
          </cell>
          <cell r="G601">
            <v>8.24446</v>
          </cell>
          <cell r="I601">
            <v>37.89177</v>
          </cell>
        </row>
        <row r="602">
          <cell r="B602" t="str">
            <v>БЕЛАРУСЬ</v>
          </cell>
          <cell r="G602">
            <v>0.015</v>
          </cell>
          <cell r="I602">
            <v>0.107</v>
          </cell>
        </row>
        <row r="603">
          <cell r="B603" t="str">
            <v>РОССИЯ</v>
          </cell>
          <cell r="D603">
            <v>0.62891</v>
          </cell>
          <cell r="F603">
            <v>2.01259</v>
          </cell>
          <cell r="G603">
            <v>8.22946</v>
          </cell>
          <cell r="I603">
            <v>37.78477</v>
          </cell>
        </row>
        <row r="604">
          <cell r="A604" t="str">
            <v>4901</v>
          </cell>
          <cell r="B604" t="str">
            <v>Печатные книги, брошюры, листовки и аналогичные печатные материалы, сброшюрованные или в виде отдельных листов</v>
          </cell>
          <cell r="G604">
            <v>0.32112</v>
          </cell>
          <cell r="I604">
            <v>23.4569</v>
          </cell>
        </row>
        <row r="605">
          <cell r="B605" t="str">
            <v>РОССИЯ</v>
          </cell>
          <cell r="G605">
            <v>0.32112</v>
          </cell>
          <cell r="I605">
            <v>23.4569</v>
          </cell>
        </row>
        <row r="606">
          <cell r="A606" t="str">
            <v>4903</v>
          </cell>
          <cell r="B606" t="str">
            <v>Книги-картинки, книги для рисования или для раскрашивания, детские</v>
          </cell>
          <cell r="D606">
            <v>0.03111</v>
          </cell>
          <cell r="F606">
            <v>0.10014</v>
          </cell>
          <cell r="G606">
            <v>0.0704</v>
          </cell>
          <cell r="I606">
            <v>0.41621</v>
          </cell>
        </row>
        <row r="607">
          <cell r="B607" t="str">
            <v>РОССИЯ</v>
          </cell>
          <cell r="D607">
            <v>0.03111</v>
          </cell>
          <cell r="F607">
            <v>0.10014</v>
          </cell>
          <cell r="G607">
            <v>0.0704</v>
          </cell>
          <cell r="I607">
            <v>0.41621</v>
          </cell>
        </row>
        <row r="608">
          <cell r="A608" t="str">
            <v>4905</v>
          </cell>
          <cell r="B608"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608">
            <v>0.06376</v>
          </cell>
          <cell r="I608">
            <v>0.43769</v>
          </cell>
        </row>
        <row r="609">
          <cell r="B609" t="str">
            <v>РОССИЯ</v>
          </cell>
          <cell r="G609">
            <v>0.06376</v>
          </cell>
          <cell r="I609">
            <v>0.43769</v>
          </cell>
        </row>
        <row r="610">
          <cell r="A610" t="str">
            <v>4908</v>
          </cell>
          <cell r="B610" t="str">
            <v>Картинки переводные (декалькомания)</v>
          </cell>
          <cell r="D610">
            <v>0.56702</v>
          </cell>
          <cell r="F610">
            <v>2.26536</v>
          </cell>
        </row>
        <row r="611">
          <cell r="B611" t="str">
            <v>РОССИЯ</v>
          </cell>
          <cell r="D611">
            <v>0.56702</v>
          </cell>
          <cell r="F611">
            <v>2.26536</v>
          </cell>
        </row>
        <row r="612">
          <cell r="A612" t="str">
            <v>4910</v>
          </cell>
          <cell r="B612" t="str">
            <v>Печатные календари всех видов, включая отрывные</v>
          </cell>
          <cell r="D612">
            <v>0.03342</v>
          </cell>
          <cell r="F612">
            <v>0.12672</v>
          </cell>
        </row>
        <row r="613">
          <cell r="B613" t="str">
            <v>РОССИЯ</v>
          </cell>
          <cell r="D613">
            <v>0.03342</v>
          </cell>
          <cell r="F613">
            <v>0.12672</v>
          </cell>
        </row>
        <row r="614">
          <cell r="A614" t="str">
            <v>4911</v>
          </cell>
          <cell r="B614" t="str">
            <v>Прочая печатная продукция, включая печатные репродукции и фотографии</v>
          </cell>
          <cell r="D614">
            <v>0.12671</v>
          </cell>
          <cell r="F614">
            <v>0.44175</v>
          </cell>
          <cell r="G614">
            <v>0.0354</v>
          </cell>
          <cell r="I614">
            <v>1.70812</v>
          </cell>
        </row>
        <row r="615">
          <cell r="B615" t="str">
            <v>РОССИЯ</v>
          </cell>
          <cell r="D615">
            <v>0.12671</v>
          </cell>
          <cell r="F615">
            <v>0.44175</v>
          </cell>
          <cell r="G615">
            <v>0.0354</v>
          </cell>
          <cell r="I615">
            <v>1.70812</v>
          </cell>
        </row>
        <row r="616">
          <cell r="A616" t="str">
            <v>5109</v>
          </cell>
          <cell r="B616" t="str">
            <v>Пряжа из шерсти или тонкого волоса животных, расфасованная для розничной продажи</v>
          </cell>
          <cell r="G616">
            <v>4.9006</v>
          </cell>
          <cell r="I616">
            <v>42.03562</v>
          </cell>
        </row>
        <row r="617">
          <cell r="B617" t="str">
            <v>БЕЛАРУСЬ</v>
          </cell>
          <cell r="G617">
            <v>2.8202</v>
          </cell>
          <cell r="I617">
            <v>25.995</v>
          </cell>
        </row>
        <row r="618">
          <cell r="B618" t="str">
            <v>РОССИЯ</v>
          </cell>
          <cell r="G618">
            <v>2.0804</v>
          </cell>
          <cell r="I618">
            <v>16.04062</v>
          </cell>
        </row>
        <row r="619">
          <cell r="A619" t="str">
            <v>5111</v>
          </cell>
          <cell r="B619" t="str">
            <v>Ткани из шерстяной пряжи аппаратного прядения или пряжи аппаратного прядения из тонкого волоса животных</v>
          </cell>
          <cell r="C619" t="str">
            <v>Метр квадратный</v>
          </cell>
          <cell r="G619">
            <v>0.11</v>
          </cell>
          <cell r="H619">
            <v>150</v>
          </cell>
          <cell r="I619">
            <v>1.326</v>
          </cell>
        </row>
        <row r="620">
          <cell r="B620" t="str">
            <v>БЕЛАРУСЬ</v>
          </cell>
          <cell r="G620">
            <v>0.11</v>
          </cell>
          <cell r="H620">
            <v>150</v>
          </cell>
          <cell r="I620">
            <v>1.326</v>
          </cell>
        </row>
        <row r="621">
          <cell r="A621" t="str">
            <v>5206</v>
          </cell>
          <cell r="B621" t="str">
            <v>Пряжа хлопчатобумажная (кроме швейных ниток), содержащая менее 85 мас.% хлопковых волокон, не расфасованная для розничной продажи</v>
          </cell>
          <cell r="G621">
            <v>4.998</v>
          </cell>
          <cell r="I621">
            <v>9.9809</v>
          </cell>
        </row>
        <row r="622">
          <cell r="B622" t="str">
            <v>РОССИЯ</v>
          </cell>
          <cell r="G622">
            <v>4.998</v>
          </cell>
          <cell r="I622">
            <v>9.9809</v>
          </cell>
        </row>
        <row r="623">
          <cell r="A623" t="str">
            <v>5207</v>
          </cell>
          <cell r="B623" t="str">
            <v>Пряжа хлопчатобумажная (кроме швейных ниток), расфасованная для розничной продажи</v>
          </cell>
          <cell r="G623">
            <v>0.00925</v>
          </cell>
          <cell r="I623">
            <v>0.201</v>
          </cell>
        </row>
        <row r="624">
          <cell r="B624" t="str">
            <v>РОССИЯ</v>
          </cell>
          <cell r="G624">
            <v>0.00925</v>
          </cell>
          <cell r="I624">
            <v>0.201</v>
          </cell>
        </row>
        <row r="625">
          <cell r="A625" t="str">
            <v>5208</v>
          </cell>
          <cell r="B625" t="str">
            <v>Ткани хлопчатобумажные, содержащие 85 мас.% или более хлопковых волокон, с поверхностной плотностью не более 200 г/м2</v>
          </cell>
          <cell r="C625" t="str">
            <v>Метр квадратный</v>
          </cell>
          <cell r="D625">
            <v>1.63797</v>
          </cell>
          <cell r="E625">
            <v>6863.7</v>
          </cell>
          <cell r="F625">
            <v>4.0232</v>
          </cell>
          <cell r="G625">
            <v>1.51963</v>
          </cell>
          <cell r="H625">
            <v>5628.9</v>
          </cell>
          <cell r="I625">
            <v>12.88443</v>
          </cell>
        </row>
        <row r="626">
          <cell r="B626" t="str">
            <v>РОССИЯ</v>
          </cell>
          <cell r="D626">
            <v>1.63797</v>
          </cell>
          <cell r="E626">
            <v>6863.7</v>
          </cell>
          <cell r="F626">
            <v>4.0232</v>
          </cell>
          <cell r="G626">
            <v>1.51963</v>
          </cell>
          <cell r="H626">
            <v>5628.9</v>
          </cell>
          <cell r="I626">
            <v>12.88443</v>
          </cell>
        </row>
        <row r="627">
          <cell r="A627" t="str">
            <v>5209</v>
          </cell>
          <cell r="B627" t="str">
            <v>Ткани хлопчатобумажные, содержащие 85 мас.% или более хлопковых волокон, с поверхностной плотностью более 200 г/м2</v>
          </cell>
          <cell r="C627" t="str">
            <v>Метр квадратный</v>
          </cell>
          <cell r="G627">
            <v>12.53357</v>
          </cell>
          <cell r="H627">
            <v>59518.2</v>
          </cell>
          <cell r="I627">
            <v>49.98478</v>
          </cell>
        </row>
        <row r="628">
          <cell r="B628" t="str">
            <v>КЫРГЫЗСТАH</v>
          </cell>
          <cell r="G628">
            <v>0.54</v>
          </cell>
          <cell r="H628">
            <v>2700</v>
          </cell>
          <cell r="I628">
            <v>15.45763</v>
          </cell>
        </row>
        <row r="629">
          <cell r="B629" t="str">
            <v>РОССИЯ</v>
          </cell>
          <cell r="G629">
            <v>11.99357</v>
          </cell>
          <cell r="H629">
            <v>56818.2</v>
          </cell>
          <cell r="I629">
            <v>34.52715</v>
          </cell>
        </row>
        <row r="630">
          <cell r="A630" t="str">
            <v>5211</v>
          </cell>
          <cell r="B630"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630" t="str">
            <v>Метр квадратный</v>
          </cell>
          <cell r="G630">
            <v>12.049</v>
          </cell>
          <cell r="H630">
            <v>35448.5</v>
          </cell>
          <cell r="I630">
            <v>43.27891</v>
          </cell>
        </row>
        <row r="631">
          <cell r="B631" t="str">
            <v>КЫРГЫЗСТАH</v>
          </cell>
          <cell r="G631">
            <v>0.32</v>
          </cell>
          <cell r="H631">
            <v>1500</v>
          </cell>
          <cell r="I631">
            <v>5.42373</v>
          </cell>
        </row>
        <row r="632">
          <cell r="B632" t="str">
            <v>РОССИЯ</v>
          </cell>
          <cell r="G632">
            <v>11.729</v>
          </cell>
          <cell r="H632">
            <v>33948.5</v>
          </cell>
          <cell r="I632">
            <v>37.85518</v>
          </cell>
        </row>
        <row r="633">
          <cell r="A633" t="str">
            <v>5301</v>
          </cell>
          <cell r="B633" t="str">
            <v>Лен-сырец или лен обработанный, но не подвергнутый прядению; очесы и отходы льна (включая прядильные отходы и расщипанное сырье)</v>
          </cell>
          <cell r="G633">
            <v>0.018</v>
          </cell>
          <cell r="I633">
            <v>0.12205</v>
          </cell>
        </row>
        <row r="634">
          <cell r="B634" t="str">
            <v>РОССИЯ</v>
          </cell>
          <cell r="G634">
            <v>0.018</v>
          </cell>
          <cell r="I634">
            <v>0.12205</v>
          </cell>
        </row>
        <row r="635">
          <cell r="A635" t="str">
            <v>5305</v>
          </cell>
          <cell r="B635" t="str">
            <v>Волокно кокосового ореха,абаки,рами и другие растительные текстильные волокна</v>
          </cell>
          <cell r="G635">
            <v>0.47</v>
          </cell>
          <cell r="I635">
            <v>2.1185</v>
          </cell>
        </row>
        <row r="636">
          <cell r="B636" t="str">
            <v>РОССИЯ</v>
          </cell>
          <cell r="G636">
            <v>0.47</v>
          </cell>
          <cell r="I636">
            <v>2.1185</v>
          </cell>
        </row>
        <row r="637">
          <cell r="A637" t="str">
            <v>5308</v>
          </cell>
          <cell r="B637" t="str">
            <v>Пряжа из других растительных текстильных волокон; пряжа бумажная</v>
          </cell>
          <cell r="D637">
            <v>0.09</v>
          </cell>
          <cell r="F637">
            <v>0.12601</v>
          </cell>
        </row>
        <row r="638">
          <cell r="B638" t="str">
            <v>РОССИЯ</v>
          </cell>
          <cell r="D638">
            <v>0.09</v>
          </cell>
          <cell r="F638">
            <v>0.12601</v>
          </cell>
        </row>
        <row r="639">
          <cell r="A639" t="str">
            <v>5309</v>
          </cell>
          <cell r="B639" t="str">
            <v>Ткани льняные</v>
          </cell>
          <cell r="C639" t="str">
            <v>Метр квадратный</v>
          </cell>
          <cell r="G639">
            <v>0.3528</v>
          </cell>
          <cell r="H639">
            <v>860</v>
          </cell>
          <cell r="I639">
            <v>1.97288</v>
          </cell>
        </row>
        <row r="640">
          <cell r="B640" t="str">
            <v>РОССИЯ</v>
          </cell>
          <cell r="G640">
            <v>0.3528</v>
          </cell>
          <cell r="H640">
            <v>860</v>
          </cell>
          <cell r="I640">
            <v>1.97288</v>
          </cell>
        </row>
        <row r="641">
          <cell r="A641" t="str">
            <v>5401</v>
          </cell>
          <cell r="B641" t="str">
            <v>Нитки швейные из химических нитей, расфасованные или не расфасованные для розничной продажи</v>
          </cell>
          <cell r="D641">
            <v>0.3735</v>
          </cell>
          <cell r="F641">
            <v>1.19867</v>
          </cell>
          <cell r="G641">
            <v>8.8342</v>
          </cell>
          <cell r="I641">
            <v>21.27337</v>
          </cell>
        </row>
        <row r="642">
          <cell r="B642" t="str">
            <v>КЫРГЫЗСТАH</v>
          </cell>
          <cell r="G642">
            <v>0.0144</v>
          </cell>
          <cell r="I642">
            <v>0.13017</v>
          </cell>
        </row>
        <row r="643">
          <cell r="B643" t="str">
            <v>РОССИЯ</v>
          </cell>
          <cell r="D643">
            <v>0.3735</v>
          </cell>
          <cell r="F643">
            <v>1.19867</v>
          </cell>
          <cell r="G643">
            <v>8.8198</v>
          </cell>
          <cell r="I643">
            <v>21.1432</v>
          </cell>
        </row>
        <row r="644">
          <cell r="A644" t="str">
            <v>5402</v>
          </cell>
          <cell r="B644"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D644">
            <v>0.95969</v>
          </cell>
          <cell r="F644">
            <v>3.1025</v>
          </cell>
          <cell r="G644">
            <v>26.772</v>
          </cell>
          <cell r="I644">
            <v>76.16295</v>
          </cell>
        </row>
        <row r="645">
          <cell r="B645" t="str">
            <v>РОССИЯ</v>
          </cell>
          <cell r="D645">
            <v>0.95969</v>
          </cell>
          <cell r="F645">
            <v>3.1025</v>
          </cell>
          <cell r="G645">
            <v>26.772</v>
          </cell>
          <cell r="I645">
            <v>76.16295</v>
          </cell>
        </row>
        <row r="646">
          <cell r="A646" t="str">
            <v>5404</v>
          </cell>
          <cell r="B646"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D646">
            <v>0.131</v>
          </cell>
          <cell r="F646">
            <v>0.41308</v>
          </cell>
          <cell r="G646">
            <v>0.0132</v>
          </cell>
          <cell r="I646">
            <v>0.42031</v>
          </cell>
        </row>
        <row r="647">
          <cell r="B647" t="str">
            <v>РОССИЯ</v>
          </cell>
          <cell r="D647">
            <v>0.131</v>
          </cell>
          <cell r="F647">
            <v>0.41308</v>
          </cell>
          <cell r="G647">
            <v>0.0132</v>
          </cell>
          <cell r="I647">
            <v>0.42031</v>
          </cell>
        </row>
        <row r="648">
          <cell r="A648" t="str">
            <v>5407</v>
          </cell>
          <cell r="B648" t="str">
            <v>Ткани из синтетических комплексных нитей, включая ткани, изготавливаемые из материалов товарной позиции 5404</v>
          </cell>
          <cell r="C648" t="str">
            <v>Метр квадратный</v>
          </cell>
          <cell r="D648">
            <v>0.3205</v>
          </cell>
          <cell r="E648">
            <v>1484</v>
          </cell>
          <cell r="F648">
            <v>1.12991</v>
          </cell>
          <cell r="G648">
            <v>3.93502</v>
          </cell>
          <cell r="H648">
            <v>8639</v>
          </cell>
          <cell r="I648">
            <v>28.532</v>
          </cell>
        </row>
        <row r="649">
          <cell r="B649" t="str">
            <v>РОССИЯ</v>
          </cell>
          <cell r="D649">
            <v>0.3205</v>
          </cell>
          <cell r="E649">
            <v>1484</v>
          </cell>
          <cell r="F649">
            <v>1.12991</v>
          </cell>
          <cell r="G649">
            <v>3.93502</v>
          </cell>
          <cell r="H649">
            <v>8639</v>
          </cell>
          <cell r="I649">
            <v>28.532</v>
          </cell>
        </row>
        <row r="650">
          <cell r="A650" t="str">
            <v>5408</v>
          </cell>
          <cell r="B650" t="str">
            <v>Ткани из искусственных комплексных нитей, включая ткани, изготавливаемые из материалов товарной позиции 5405</v>
          </cell>
          <cell r="C650" t="str">
            <v>Метр квадратный</v>
          </cell>
          <cell r="D650">
            <v>10.597</v>
          </cell>
          <cell r="E650">
            <v>125777</v>
          </cell>
          <cell r="F650">
            <v>25.16366</v>
          </cell>
        </row>
        <row r="651">
          <cell r="B651" t="str">
            <v>РОССИЯ</v>
          </cell>
          <cell r="D651">
            <v>10.597</v>
          </cell>
          <cell r="E651">
            <v>125777</v>
          </cell>
          <cell r="F651">
            <v>25.16366</v>
          </cell>
        </row>
        <row r="652">
          <cell r="A652" t="str">
            <v>5508</v>
          </cell>
          <cell r="B652" t="str">
            <v>Нитки швейные из химических волокон, расфасованные или не расфасованные для розничной продажи</v>
          </cell>
          <cell r="G652">
            <v>0.0104</v>
          </cell>
          <cell r="I652">
            <v>0.03695</v>
          </cell>
        </row>
        <row r="653">
          <cell r="B653" t="str">
            <v>РОССИЯ</v>
          </cell>
          <cell r="G653">
            <v>0.0104</v>
          </cell>
          <cell r="I653">
            <v>0.03695</v>
          </cell>
        </row>
        <row r="654">
          <cell r="A654" t="str">
            <v>5509</v>
          </cell>
          <cell r="B654" t="str">
            <v>Пряжа из синтетических волокон (кроме швейных ниток), не расфасованная для розничной продажи</v>
          </cell>
          <cell r="G654">
            <v>14.5132</v>
          </cell>
          <cell r="I654">
            <v>132.773</v>
          </cell>
        </row>
        <row r="655">
          <cell r="B655" t="str">
            <v>БЕЛАРУСЬ</v>
          </cell>
          <cell r="G655">
            <v>0.688</v>
          </cell>
          <cell r="I655">
            <v>5.982</v>
          </cell>
        </row>
        <row r="656">
          <cell r="B656" t="str">
            <v>РОССИЯ</v>
          </cell>
          <cell r="G656">
            <v>13.8252</v>
          </cell>
          <cell r="I656">
            <v>126.791</v>
          </cell>
        </row>
        <row r="657">
          <cell r="A657" t="str">
            <v>5511</v>
          </cell>
          <cell r="B657" t="str">
            <v>Пряжа из химических волокон (кроме швейных ниток), расфасованная для розничной продажи</v>
          </cell>
          <cell r="D657">
            <v>9.324</v>
          </cell>
          <cell r="F657">
            <v>0.48593</v>
          </cell>
          <cell r="G657">
            <v>0.084</v>
          </cell>
          <cell r="I657">
            <v>0.703</v>
          </cell>
        </row>
        <row r="658">
          <cell r="B658" t="str">
            <v>РОССИЯ</v>
          </cell>
          <cell r="D658">
            <v>9.324</v>
          </cell>
          <cell r="F658">
            <v>0.48593</v>
          </cell>
          <cell r="G658">
            <v>0.084</v>
          </cell>
          <cell r="I658">
            <v>0.703</v>
          </cell>
        </row>
        <row r="659">
          <cell r="A659" t="str">
            <v>5512</v>
          </cell>
          <cell r="B659" t="str">
            <v>Ткани из синтетических волокон, содержащие 85 мас.% или более этих волокон</v>
          </cell>
          <cell r="C659" t="str">
            <v>Метр квадратный</v>
          </cell>
          <cell r="D659">
            <v>32.53673</v>
          </cell>
          <cell r="E659">
            <v>256641.3</v>
          </cell>
          <cell r="F659">
            <v>124.99897</v>
          </cell>
          <cell r="G659">
            <v>1.3833</v>
          </cell>
          <cell r="H659">
            <v>13164.5</v>
          </cell>
          <cell r="I659">
            <v>11.70865</v>
          </cell>
        </row>
        <row r="660">
          <cell r="B660" t="str">
            <v>КЫРГЫЗСТАH</v>
          </cell>
          <cell r="G660">
            <v>0.3607</v>
          </cell>
          <cell r="H660">
            <v>5550</v>
          </cell>
          <cell r="I660">
            <v>8.19435</v>
          </cell>
        </row>
        <row r="661">
          <cell r="B661" t="str">
            <v>РОССИЯ</v>
          </cell>
          <cell r="D661">
            <v>32.53673</v>
          </cell>
          <cell r="E661">
            <v>256641.3</v>
          </cell>
          <cell r="F661">
            <v>124.99897</v>
          </cell>
          <cell r="G661">
            <v>1.0226</v>
          </cell>
          <cell r="H661">
            <v>7614.5</v>
          </cell>
          <cell r="I661">
            <v>3.5143</v>
          </cell>
        </row>
        <row r="662">
          <cell r="A662" t="str">
            <v>5513</v>
          </cell>
          <cell r="B662"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v>
          </cell>
          <cell r="C662" t="str">
            <v>Метр квадратный</v>
          </cell>
          <cell r="G662">
            <v>0.0102</v>
          </cell>
          <cell r="H662">
            <v>56.8</v>
          </cell>
          <cell r="I662">
            <v>0.13098</v>
          </cell>
        </row>
        <row r="663">
          <cell r="B663" t="str">
            <v>РОССИЯ</v>
          </cell>
          <cell r="G663">
            <v>0.0102</v>
          </cell>
          <cell r="H663">
            <v>56.8</v>
          </cell>
          <cell r="I663">
            <v>0.13098</v>
          </cell>
        </row>
        <row r="664">
          <cell r="A664" t="str">
            <v>5514</v>
          </cell>
          <cell r="B664"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664" t="str">
            <v>Метр квадратный</v>
          </cell>
          <cell r="G664">
            <v>6.87843</v>
          </cell>
          <cell r="H664">
            <v>34317.2</v>
          </cell>
          <cell r="I664">
            <v>25.15597</v>
          </cell>
        </row>
        <row r="665">
          <cell r="B665" t="str">
            <v>РОССИЯ</v>
          </cell>
          <cell r="G665">
            <v>6.87843</v>
          </cell>
          <cell r="H665">
            <v>34317.2</v>
          </cell>
          <cell r="I665">
            <v>25.15597</v>
          </cell>
        </row>
        <row r="666">
          <cell r="A666" t="str">
            <v>5601</v>
          </cell>
          <cell r="B666" t="str">
            <v>Вата из текстильных материалов и изделия из нее; текстильные волокна, не превышающие по длине 5 мм (пух), текстильная пыль и узелки</v>
          </cell>
          <cell r="G666">
            <v>0.134</v>
          </cell>
          <cell r="I666">
            <v>1.206</v>
          </cell>
        </row>
        <row r="667">
          <cell r="B667" t="str">
            <v>РОССИЯ</v>
          </cell>
          <cell r="G667">
            <v>0.134</v>
          </cell>
          <cell r="I667">
            <v>1.206</v>
          </cell>
        </row>
        <row r="668">
          <cell r="A668" t="str">
            <v>5602</v>
          </cell>
          <cell r="B668" t="str">
            <v>Войлок или фетр, пропитанные или непропитанные, с покрытием или без покрытия, дублированные или недублированные</v>
          </cell>
          <cell r="D668">
            <v>0.46438</v>
          </cell>
          <cell r="F668">
            <v>1.73935</v>
          </cell>
          <cell r="G668">
            <v>1.97</v>
          </cell>
          <cell r="I668">
            <v>2.77229</v>
          </cell>
        </row>
        <row r="669">
          <cell r="B669" t="str">
            <v>РОССИЯ</v>
          </cell>
          <cell r="D669">
            <v>0.46438</v>
          </cell>
          <cell r="F669">
            <v>1.73935</v>
          </cell>
          <cell r="G669">
            <v>1.97</v>
          </cell>
          <cell r="I669">
            <v>2.77229</v>
          </cell>
        </row>
        <row r="670">
          <cell r="A670" t="str">
            <v>5603</v>
          </cell>
          <cell r="B670" t="str">
            <v>Нетканые материалы, пропитанные или непропитанные, с покрытием или без покрытия, дублированные или недублированные</v>
          </cell>
          <cell r="G670">
            <v>1.82544</v>
          </cell>
          <cell r="I670">
            <v>6.91356</v>
          </cell>
        </row>
        <row r="671">
          <cell r="B671" t="str">
            <v>КЫРГЫЗСТАH</v>
          </cell>
          <cell r="G671">
            <v>0.936</v>
          </cell>
          <cell r="I671">
            <v>3.52543</v>
          </cell>
        </row>
        <row r="672">
          <cell r="B672" t="str">
            <v>РОССИЯ</v>
          </cell>
          <cell r="G672">
            <v>0.88944</v>
          </cell>
          <cell r="I672">
            <v>3.38813</v>
          </cell>
        </row>
        <row r="673">
          <cell r="A673" t="str">
            <v>5604</v>
          </cell>
          <cell r="B673"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D673">
            <v>1.5434</v>
          </cell>
          <cell r="F673">
            <v>5.0258</v>
          </cell>
          <cell r="G673">
            <v>0.42249</v>
          </cell>
          <cell r="I673">
            <v>4.62388</v>
          </cell>
        </row>
        <row r="674">
          <cell r="B674" t="str">
            <v>РОССИЯ</v>
          </cell>
          <cell r="D674">
            <v>1.5434</v>
          </cell>
          <cell r="F674">
            <v>5.0258</v>
          </cell>
          <cell r="G674">
            <v>0.42249</v>
          </cell>
          <cell r="I674">
            <v>4.62388</v>
          </cell>
        </row>
        <row r="675">
          <cell r="A675" t="str">
            <v>5607</v>
          </cell>
          <cell r="B675"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D675">
            <v>0.5035</v>
          </cell>
          <cell r="F675">
            <v>1.76085</v>
          </cell>
          <cell r="G675">
            <v>0.55322</v>
          </cell>
          <cell r="I675">
            <v>4.66858</v>
          </cell>
        </row>
        <row r="676">
          <cell r="B676" t="str">
            <v>РОССИЯ</v>
          </cell>
          <cell r="D676">
            <v>0.5035</v>
          </cell>
          <cell r="F676">
            <v>1.76085</v>
          </cell>
          <cell r="G676">
            <v>0.55322</v>
          </cell>
          <cell r="I676">
            <v>4.66858</v>
          </cell>
        </row>
        <row r="677">
          <cell r="A677" t="str">
            <v>5608</v>
          </cell>
          <cell r="B677" t="str">
            <v>Сетки и сети, плетеные из бечевок, веревок или канатов; готовые рыболовные сети и другие готовые сети, из текстильных материалов</v>
          </cell>
          <cell r="D677">
            <v>0.0025</v>
          </cell>
          <cell r="F677">
            <v>0.00763</v>
          </cell>
        </row>
        <row r="678">
          <cell r="B678" t="str">
            <v>РОССИЯ</v>
          </cell>
          <cell r="D678">
            <v>0.0025</v>
          </cell>
          <cell r="F678">
            <v>0.00763</v>
          </cell>
        </row>
        <row r="679">
          <cell r="A679" t="str">
            <v>5609</v>
          </cell>
          <cell r="B679" t="str">
            <v>Изделия из нитей, лент и аналогичных нитей, указанных в тов. Поз. 5404, 5405, бечевка, шнуры, веревки или канаты, в другом месте не поименованные</v>
          </cell>
          <cell r="D679">
            <v>0.0195</v>
          </cell>
          <cell r="F679">
            <v>0.063</v>
          </cell>
          <cell r="G679">
            <v>0.547</v>
          </cell>
          <cell r="I679">
            <v>4.09555</v>
          </cell>
        </row>
        <row r="680">
          <cell r="B680" t="str">
            <v>РОССИЯ</v>
          </cell>
          <cell r="D680">
            <v>0.0195</v>
          </cell>
          <cell r="F680">
            <v>0.063</v>
          </cell>
          <cell r="G680">
            <v>0.547</v>
          </cell>
          <cell r="I680">
            <v>4.09555</v>
          </cell>
        </row>
        <row r="681">
          <cell r="A681" t="str">
            <v>5701</v>
          </cell>
          <cell r="B681" t="str">
            <v>Узелковые ковры и прочие текстильные напольные покрытия, готовые или неготовые</v>
          </cell>
          <cell r="C681" t="str">
            <v>Метр квадратный</v>
          </cell>
          <cell r="D681">
            <v>1.79222</v>
          </cell>
          <cell r="E681">
            <v>2067.1</v>
          </cell>
          <cell r="F681">
            <v>7.13542</v>
          </cell>
        </row>
        <row r="682">
          <cell r="B682" t="str">
            <v>РОССИЯ</v>
          </cell>
          <cell r="D682">
            <v>1.79222</v>
          </cell>
          <cell r="E682">
            <v>2067.1</v>
          </cell>
          <cell r="F682">
            <v>7.13542</v>
          </cell>
        </row>
        <row r="683">
          <cell r="A683" t="str">
            <v>5703</v>
          </cell>
          <cell r="B683" t="str">
            <v>Ковры и прочие текстильные напольные покрытия тафтинговые, готовые или неготовые</v>
          </cell>
          <cell r="C683" t="str">
            <v>Метр квадратный</v>
          </cell>
          <cell r="D683">
            <v>0.033</v>
          </cell>
          <cell r="E683">
            <v>50</v>
          </cell>
          <cell r="F683">
            <v>0.12147</v>
          </cell>
        </row>
        <row r="684">
          <cell r="B684" t="str">
            <v>РОССИЯ</v>
          </cell>
          <cell r="D684">
            <v>0.033</v>
          </cell>
          <cell r="E684">
            <v>50</v>
          </cell>
          <cell r="F684">
            <v>0.12147</v>
          </cell>
        </row>
        <row r="685">
          <cell r="A685" t="str">
            <v>5804</v>
          </cell>
          <cell r="B685" t="str">
            <v>ш?лтер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D685">
            <v>1.711</v>
          </cell>
          <cell r="F685">
            <v>6.73621</v>
          </cell>
        </row>
        <row r="686">
          <cell r="B686" t="str">
            <v>РОССИЯ</v>
          </cell>
          <cell r="D686">
            <v>1.711</v>
          </cell>
          <cell r="F686">
            <v>6.73621</v>
          </cell>
        </row>
        <row r="687">
          <cell r="A687" t="str">
            <v>5806</v>
          </cell>
          <cell r="B687" t="str">
            <v>Узкие ткани, кроме изделий товарной позиции 5807; узкие ткани безуточные, скрепленные склеиванием (болдюк)</v>
          </cell>
          <cell r="D687">
            <v>1.83776</v>
          </cell>
          <cell r="F687">
            <v>7.83753</v>
          </cell>
          <cell r="G687">
            <v>0.2109</v>
          </cell>
          <cell r="I687">
            <v>3.33218</v>
          </cell>
        </row>
        <row r="688">
          <cell r="B688" t="str">
            <v>БЕЛАРУСЬ</v>
          </cell>
          <cell r="G688">
            <v>0.023</v>
          </cell>
          <cell r="I688">
            <v>0.63034</v>
          </cell>
        </row>
        <row r="689">
          <cell r="B689" t="str">
            <v>КЫРГЫЗСТАH</v>
          </cell>
          <cell r="G689">
            <v>0.07</v>
          </cell>
          <cell r="I689">
            <v>1.15706</v>
          </cell>
        </row>
        <row r="690">
          <cell r="B690" t="str">
            <v>РОССИЯ</v>
          </cell>
          <cell r="D690">
            <v>1.83776</v>
          </cell>
          <cell r="F690">
            <v>7.83753</v>
          </cell>
          <cell r="G690">
            <v>0.1179</v>
          </cell>
          <cell r="I690">
            <v>1.54478</v>
          </cell>
        </row>
        <row r="691">
          <cell r="A691" t="str">
            <v>5808</v>
          </cell>
          <cell r="B691"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D691">
            <v>0.2953</v>
          </cell>
          <cell r="F691">
            <v>1.16991</v>
          </cell>
          <cell r="G691">
            <v>0.0129</v>
          </cell>
          <cell r="I691">
            <v>0.21711</v>
          </cell>
        </row>
        <row r="692">
          <cell r="B692" t="str">
            <v>РОССИЯ</v>
          </cell>
          <cell r="D692">
            <v>0.2953</v>
          </cell>
          <cell r="F692">
            <v>1.16991</v>
          </cell>
          <cell r="G692">
            <v>0.0129</v>
          </cell>
          <cell r="I692">
            <v>0.21711</v>
          </cell>
        </row>
        <row r="693">
          <cell r="A693" t="str">
            <v>5810</v>
          </cell>
          <cell r="B693" t="str">
            <v>Вышивки в куске, в лентах или в виде отдельных орнаментов</v>
          </cell>
          <cell r="D693">
            <v>0.19</v>
          </cell>
          <cell r="F693">
            <v>0.63825</v>
          </cell>
        </row>
        <row r="694">
          <cell r="B694" t="str">
            <v>РОССИЯ</v>
          </cell>
          <cell r="D694">
            <v>0.19</v>
          </cell>
          <cell r="F694">
            <v>0.63825</v>
          </cell>
        </row>
        <row r="695">
          <cell r="A695" t="str">
            <v>5901</v>
          </cell>
          <cell r="B695"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695" t="str">
            <v>Метр квадратный</v>
          </cell>
          <cell r="D695">
            <v>1.446</v>
          </cell>
          <cell r="E695">
            <v>6220</v>
          </cell>
          <cell r="F695">
            <v>5.50472</v>
          </cell>
        </row>
        <row r="696">
          <cell r="B696" t="str">
            <v>РОССИЯ</v>
          </cell>
          <cell r="D696">
            <v>1.446</v>
          </cell>
          <cell r="E696">
            <v>6220</v>
          </cell>
          <cell r="F696">
            <v>5.50472</v>
          </cell>
        </row>
        <row r="697">
          <cell r="A697" t="str">
            <v>5903</v>
          </cell>
          <cell r="B697" t="str">
            <v>Текстильные материалы, пропитанные, с покрытием или дублированные пластмассами, кроме материалов товарной позиции 5902</v>
          </cell>
          <cell r="C697" t="str">
            <v>Метр квадратный</v>
          </cell>
          <cell r="G697">
            <v>7.9293</v>
          </cell>
          <cell r="H697">
            <v>35619.5</v>
          </cell>
          <cell r="I697">
            <v>61.85409</v>
          </cell>
        </row>
        <row r="698">
          <cell r="B698" t="str">
            <v>КЫРГЫЗСТАH</v>
          </cell>
          <cell r="G698">
            <v>0.803</v>
          </cell>
          <cell r="H698">
            <v>4035</v>
          </cell>
          <cell r="I698">
            <v>16.00626</v>
          </cell>
        </row>
        <row r="699">
          <cell r="B699" t="str">
            <v>РОССИЯ</v>
          </cell>
          <cell r="G699">
            <v>7.1263</v>
          </cell>
          <cell r="H699">
            <v>31584.5</v>
          </cell>
          <cell r="I699">
            <v>45.84783</v>
          </cell>
        </row>
        <row r="700">
          <cell r="A700" t="str">
            <v>5904</v>
          </cell>
          <cell r="B700" t="str">
            <v>Линолеум, выкроенный или не выкроенный по форме; напольные покрытия на текстильной основе, выкроенные или не выкроенные по форме</v>
          </cell>
          <cell r="C700" t="str">
            <v>Метр квадратный</v>
          </cell>
          <cell r="G700">
            <v>83.494</v>
          </cell>
          <cell r="H700">
            <v>42295.4</v>
          </cell>
          <cell r="I700">
            <v>160.60168</v>
          </cell>
        </row>
        <row r="701">
          <cell r="B701" t="str">
            <v>РОССИЯ</v>
          </cell>
          <cell r="G701">
            <v>83.494</v>
          </cell>
          <cell r="H701">
            <v>42295.4</v>
          </cell>
          <cell r="I701">
            <v>160.60168</v>
          </cell>
        </row>
        <row r="702">
          <cell r="A702" t="str">
            <v>5906</v>
          </cell>
          <cell r="B702" t="str">
            <v>Текстильные материалы прорезиненные, кроме материалов товарной позиции 5902</v>
          </cell>
          <cell r="G702">
            <v>0.28597</v>
          </cell>
          <cell r="I702">
            <v>6.72914</v>
          </cell>
        </row>
        <row r="703">
          <cell r="B703" t="str">
            <v>РОССИЯ</v>
          </cell>
          <cell r="G703">
            <v>0.28597</v>
          </cell>
          <cell r="I703">
            <v>6.72914</v>
          </cell>
        </row>
        <row r="704">
          <cell r="A704" t="str">
            <v>5907</v>
          </cell>
          <cell r="B704"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704" t="str">
            <v>Метр квадратный</v>
          </cell>
          <cell r="G704">
            <v>0.04554</v>
          </cell>
          <cell r="H704">
            <v>19800</v>
          </cell>
          <cell r="I704">
            <v>0.99103</v>
          </cell>
        </row>
        <row r="705">
          <cell r="B705" t="str">
            <v>РОССИЯ</v>
          </cell>
          <cell r="G705">
            <v>0.04554</v>
          </cell>
          <cell r="H705">
            <v>19800</v>
          </cell>
          <cell r="I705">
            <v>0.99103</v>
          </cell>
        </row>
        <row r="706">
          <cell r="A706" t="str">
            <v>5908</v>
          </cell>
          <cell r="B706" t="str">
            <v>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v>
          </cell>
          <cell r="D706">
            <v>0.075</v>
          </cell>
          <cell r="F706">
            <v>0.30309</v>
          </cell>
        </row>
        <row r="707">
          <cell r="B707" t="str">
            <v>РОССИЯ</v>
          </cell>
          <cell r="D707">
            <v>0.075</v>
          </cell>
          <cell r="F707">
            <v>0.30309</v>
          </cell>
        </row>
        <row r="708">
          <cell r="A708" t="str">
            <v>5909</v>
          </cell>
          <cell r="B708" t="str">
            <v>Шланги текстильные и аналогичные текстильные трубки с подкладкой, обшивкой или с принадлежностями из других материалов или без них</v>
          </cell>
          <cell r="G708">
            <v>0.892</v>
          </cell>
          <cell r="I708">
            <v>5.34375</v>
          </cell>
        </row>
        <row r="709">
          <cell r="B709" t="str">
            <v>РОССИЯ</v>
          </cell>
          <cell r="G709">
            <v>0.892</v>
          </cell>
          <cell r="I709">
            <v>5.34375</v>
          </cell>
        </row>
        <row r="710">
          <cell r="A710" t="str">
            <v>5910</v>
          </cell>
          <cell r="B710"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710">
            <v>0.0275</v>
          </cell>
          <cell r="I710">
            <v>1.11344</v>
          </cell>
        </row>
        <row r="711">
          <cell r="B711" t="str">
            <v>РОССИЯ</v>
          </cell>
          <cell r="G711">
            <v>0.0275</v>
          </cell>
          <cell r="I711">
            <v>1.11344</v>
          </cell>
        </row>
        <row r="712">
          <cell r="A712" t="str">
            <v>5911</v>
          </cell>
          <cell r="B712" t="str">
            <v>Текстильные материалы и изделия для технических целей, упомянутые в примечании 7 к данной группе</v>
          </cell>
          <cell r="D712">
            <v>0.1401</v>
          </cell>
          <cell r="F712">
            <v>0.54577</v>
          </cell>
          <cell r="G712">
            <v>3.52175</v>
          </cell>
          <cell r="H712">
            <v>563.2</v>
          </cell>
          <cell r="I712">
            <v>137.92481</v>
          </cell>
        </row>
        <row r="713">
          <cell r="B713" t="str">
            <v>РОССИЯ</v>
          </cell>
          <cell r="D713">
            <v>0.1401</v>
          </cell>
          <cell r="F713">
            <v>0.54577</v>
          </cell>
          <cell r="G713">
            <v>3.52175</v>
          </cell>
          <cell r="H713">
            <v>563.2</v>
          </cell>
          <cell r="I713">
            <v>137.92481</v>
          </cell>
        </row>
        <row r="714">
          <cell r="A714" t="str">
            <v>6002</v>
          </cell>
          <cell r="B714"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714">
            <v>0.12</v>
          </cell>
          <cell r="I714">
            <v>0.13595</v>
          </cell>
        </row>
        <row r="715">
          <cell r="B715" t="str">
            <v>РОССИЯ</v>
          </cell>
          <cell r="G715">
            <v>0.12</v>
          </cell>
          <cell r="I715">
            <v>0.13595</v>
          </cell>
        </row>
        <row r="716">
          <cell r="A716" t="str">
            <v>6005</v>
          </cell>
          <cell r="B716" t="str">
            <v>Полотна основовязаные (включая вязаные на трикотажных машинах для изготовления галунов), кроме трикотажных полотен товарных позиций 6001 - 6004</v>
          </cell>
          <cell r="G716">
            <v>1.7745</v>
          </cell>
          <cell r="I716">
            <v>4.2987</v>
          </cell>
        </row>
        <row r="717">
          <cell r="B717" t="str">
            <v>РОССИЯ</v>
          </cell>
          <cell r="G717">
            <v>1.7745</v>
          </cell>
          <cell r="I717">
            <v>4.2987</v>
          </cell>
        </row>
        <row r="718">
          <cell r="A718" t="str">
            <v>6006</v>
          </cell>
          <cell r="B718" t="str">
            <v>Трикотажные полотна машинного или ручного вязания прочие</v>
          </cell>
          <cell r="G718">
            <v>0.3146</v>
          </cell>
          <cell r="I718">
            <v>3.93294</v>
          </cell>
        </row>
        <row r="719">
          <cell r="B719" t="str">
            <v>КЫРГЫЗСТАH</v>
          </cell>
          <cell r="G719">
            <v>0.05</v>
          </cell>
          <cell r="I719">
            <v>0.90395</v>
          </cell>
        </row>
        <row r="720">
          <cell r="B720" t="str">
            <v>РОССИЯ</v>
          </cell>
          <cell r="G720">
            <v>0.2646</v>
          </cell>
          <cell r="I720">
            <v>3.02899</v>
          </cell>
        </row>
        <row r="721">
          <cell r="A721" t="str">
            <v>6103</v>
          </cell>
          <cell r="B721"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721" t="str">
            <v>Штука</v>
          </cell>
          <cell r="G721">
            <v>0.22303</v>
          </cell>
          <cell r="H721">
            <v>500</v>
          </cell>
          <cell r="I721">
            <v>8.648</v>
          </cell>
        </row>
        <row r="722">
          <cell r="B722" t="str">
            <v>РОССИЯ</v>
          </cell>
          <cell r="G722">
            <v>0.22303</v>
          </cell>
          <cell r="H722">
            <v>500</v>
          </cell>
          <cell r="I722">
            <v>8.648</v>
          </cell>
        </row>
        <row r="723">
          <cell r="A723" t="str">
            <v>6104</v>
          </cell>
          <cell r="B723"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723" t="str">
            <v>Штука</v>
          </cell>
          <cell r="G723">
            <v>0.08781</v>
          </cell>
          <cell r="H723">
            <v>341</v>
          </cell>
          <cell r="I723">
            <v>4.564</v>
          </cell>
        </row>
        <row r="724">
          <cell r="B724" t="str">
            <v>РОССИЯ</v>
          </cell>
          <cell r="G724">
            <v>0.08781</v>
          </cell>
          <cell r="H724">
            <v>341</v>
          </cell>
          <cell r="I724">
            <v>4.564</v>
          </cell>
        </row>
        <row r="725">
          <cell r="A725" t="str">
            <v>6105</v>
          </cell>
          <cell r="B725" t="str">
            <v>Рубашки трикотажные машинного или ручного вязания, мужские или для мальчиков</v>
          </cell>
          <cell r="C725" t="str">
            <v>Штука</v>
          </cell>
          <cell r="G725">
            <v>0.0139</v>
          </cell>
          <cell r="H725">
            <v>60</v>
          </cell>
          <cell r="I725">
            <v>1.708</v>
          </cell>
        </row>
        <row r="726">
          <cell r="B726" t="str">
            <v>РОССИЯ</v>
          </cell>
          <cell r="G726">
            <v>0.0139</v>
          </cell>
          <cell r="H726">
            <v>60</v>
          </cell>
          <cell r="I726">
            <v>1.708</v>
          </cell>
        </row>
        <row r="727">
          <cell r="A727" t="str">
            <v>6106</v>
          </cell>
          <cell r="B727" t="str">
            <v>Блузки, блузы и блузоны трикотажные машинного или ручного вязания, женские или для девочек</v>
          </cell>
          <cell r="C727" t="str">
            <v>Штука</v>
          </cell>
          <cell r="G727">
            <v>0.009</v>
          </cell>
          <cell r="H727">
            <v>45</v>
          </cell>
          <cell r="I727">
            <v>1.075</v>
          </cell>
        </row>
        <row r="728">
          <cell r="B728" t="str">
            <v>РОССИЯ</v>
          </cell>
          <cell r="G728">
            <v>0.009</v>
          </cell>
          <cell r="H728">
            <v>45</v>
          </cell>
          <cell r="I728">
            <v>1.075</v>
          </cell>
        </row>
        <row r="729">
          <cell r="A729" t="str">
            <v>6108</v>
          </cell>
          <cell r="B729"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729" t="str">
            <v>Штука</v>
          </cell>
          <cell r="G729">
            <v>0.0006</v>
          </cell>
          <cell r="H729">
            <v>6</v>
          </cell>
          <cell r="I729">
            <v>0.041</v>
          </cell>
        </row>
        <row r="730">
          <cell r="B730" t="str">
            <v>РОССИЯ</v>
          </cell>
          <cell r="G730">
            <v>0.0006</v>
          </cell>
          <cell r="H730">
            <v>6</v>
          </cell>
          <cell r="I730">
            <v>0.041</v>
          </cell>
        </row>
        <row r="731">
          <cell r="A731" t="str">
            <v>6109</v>
          </cell>
          <cell r="B731" t="str">
            <v>Майки, фуфайки с рукавами и прочие нательные фуфайки трикотажные машинного или ручного вязания</v>
          </cell>
          <cell r="C731" t="str">
            <v>Штука</v>
          </cell>
          <cell r="G731">
            <v>0.18873</v>
          </cell>
          <cell r="H731">
            <v>584</v>
          </cell>
          <cell r="I731">
            <v>8.724</v>
          </cell>
        </row>
        <row r="732">
          <cell r="B732" t="str">
            <v>РОССИЯ</v>
          </cell>
          <cell r="G732">
            <v>0.18873</v>
          </cell>
          <cell r="H732">
            <v>584</v>
          </cell>
          <cell r="I732">
            <v>8.724</v>
          </cell>
        </row>
        <row r="733">
          <cell r="A733" t="str">
            <v>6110</v>
          </cell>
          <cell r="B733" t="str">
            <v>Свитеры, полуверы, кардиганы, жилеты и аналогичные изделия трикотажные машинного или ручного вязания</v>
          </cell>
          <cell r="C733" t="str">
            <v>Штука</v>
          </cell>
          <cell r="G733">
            <v>0.04916</v>
          </cell>
          <cell r="H733">
            <v>157</v>
          </cell>
          <cell r="I733">
            <v>3.67936</v>
          </cell>
        </row>
        <row r="734">
          <cell r="B734" t="str">
            <v>РОССИЯ</v>
          </cell>
          <cell r="G734">
            <v>0.04916</v>
          </cell>
          <cell r="H734">
            <v>157</v>
          </cell>
          <cell r="I734">
            <v>3.67936</v>
          </cell>
        </row>
        <row r="735">
          <cell r="A735" t="str">
            <v>6111</v>
          </cell>
          <cell r="B735" t="str">
            <v>Детская одежда и принадлежности к детской одежде трикотажные машинного или ручного вязания</v>
          </cell>
          <cell r="G735">
            <v>0.0047</v>
          </cell>
          <cell r="I735">
            <v>0.171</v>
          </cell>
        </row>
        <row r="736">
          <cell r="B736" t="str">
            <v>РОССИЯ</v>
          </cell>
          <cell r="G736">
            <v>0.0047</v>
          </cell>
          <cell r="I736">
            <v>0.171</v>
          </cell>
        </row>
        <row r="737">
          <cell r="A737" t="str">
            <v>6112</v>
          </cell>
          <cell r="B737" t="str">
            <v>Костюмы спортивные, лыжные и купальные трикотажные машинного или ручного вязания</v>
          </cell>
          <cell r="C737" t="str">
            <v>Штука</v>
          </cell>
          <cell r="G737">
            <v>0.0194</v>
          </cell>
          <cell r="H737">
            <v>90</v>
          </cell>
          <cell r="I737">
            <v>2.7824</v>
          </cell>
        </row>
        <row r="738">
          <cell r="B738" t="str">
            <v>РОССИЯ</v>
          </cell>
          <cell r="G738">
            <v>0.0194</v>
          </cell>
          <cell r="H738">
            <v>90</v>
          </cell>
          <cell r="I738">
            <v>2.7824</v>
          </cell>
        </row>
        <row r="739">
          <cell r="A739" t="str">
            <v>6115</v>
          </cell>
          <cell r="B739"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D739">
            <v>0.002</v>
          </cell>
          <cell r="E739">
            <v>60</v>
          </cell>
          <cell r="F739">
            <v>0.01195</v>
          </cell>
          <cell r="G739">
            <v>0.01198</v>
          </cell>
          <cell r="H739">
            <v>339</v>
          </cell>
          <cell r="I739">
            <v>0.46944</v>
          </cell>
        </row>
        <row r="740">
          <cell r="B740" t="str">
            <v>РОССИЯ</v>
          </cell>
          <cell r="D740">
            <v>0.002</v>
          </cell>
          <cell r="E740">
            <v>60</v>
          </cell>
          <cell r="F740">
            <v>0.01195</v>
          </cell>
          <cell r="G740">
            <v>0.01198</v>
          </cell>
          <cell r="H740">
            <v>339</v>
          </cell>
          <cell r="I740">
            <v>0.46944</v>
          </cell>
        </row>
        <row r="741">
          <cell r="A741" t="str">
            <v>6116</v>
          </cell>
          <cell r="B741" t="str">
            <v>Перчатки, рукавицы и митенки трикотажные машинного или ручного вязания</v>
          </cell>
          <cell r="C741" t="str">
            <v>Пара</v>
          </cell>
          <cell r="D741">
            <v>0.0935</v>
          </cell>
          <cell r="E741">
            <v>1303</v>
          </cell>
          <cell r="F741">
            <v>0.51311</v>
          </cell>
          <cell r="G741">
            <v>0.01004</v>
          </cell>
          <cell r="H741">
            <v>81</v>
          </cell>
          <cell r="I741">
            <v>0.19795</v>
          </cell>
        </row>
        <row r="742">
          <cell r="B742" t="str">
            <v>РОССИЯ</v>
          </cell>
          <cell r="D742">
            <v>0.0935</v>
          </cell>
          <cell r="E742">
            <v>1303</v>
          </cell>
          <cell r="F742">
            <v>0.51311</v>
          </cell>
          <cell r="G742">
            <v>0.01004</v>
          </cell>
          <cell r="H742">
            <v>81</v>
          </cell>
          <cell r="I742">
            <v>0.19795</v>
          </cell>
        </row>
        <row r="743">
          <cell r="A743" t="str">
            <v>6117</v>
          </cell>
          <cell r="B743"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G743">
            <v>0.01175</v>
          </cell>
          <cell r="H743">
            <v>12</v>
          </cell>
          <cell r="I743">
            <v>0.32429</v>
          </cell>
        </row>
        <row r="744">
          <cell r="B744" t="str">
            <v>РОССИЯ</v>
          </cell>
          <cell r="G744">
            <v>0.01175</v>
          </cell>
          <cell r="H744">
            <v>12</v>
          </cell>
          <cell r="I744">
            <v>0.32429</v>
          </cell>
        </row>
        <row r="745">
          <cell r="A745" t="str">
            <v>6201</v>
          </cell>
          <cell r="B745"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745" t="str">
            <v>Штука</v>
          </cell>
          <cell r="G745">
            <v>0.15931</v>
          </cell>
          <cell r="H745">
            <v>266</v>
          </cell>
          <cell r="I745">
            <v>13.88004</v>
          </cell>
        </row>
        <row r="746">
          <cell r="B746" t="str">
            <v>РОССИЯ</v>
          </cell>
          <cell r="G746">
            <v>0.15931</v>
          </cell>
          <cell r="H746">
            <v>266</v>
          </cell>
          <cell r="I746">
            <v>13.88004</v>
          </cell>
        </row>
        <row r="747">
          <cell r="A747" t="str">
            <v>6202</v>
          </cell>
          <cell r="B747"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747" t="str">
            <v>Штука</v>
          </cell>
          <cell r="G747">
            <v>0.4033</v>
          </cell>
          <cell r="H747">
            <v>461</v>
          </cell>
          <cell r="I747">
            <v>18.83277</v>
          </cell>
        </row>
        <row r="748">
          <cell r="B748" t="str">
            <v>РОССИЯ</v>
          </cell>
          <cell r="G748">
            <v>0.4033</v>
          </cell>
          <cell r="H748">
            <v>461</v>
          </cell>
          <cell r="I748">
            <v>18.83277</v>
          </cell>
        </row>
        <row r="749">
          <cell r="A749" t="str">
            <v>6203</v>
          </cell>
          <cell r="B749" t="str">
            <v>Костюмы, комплекты, пиджаки, блайзеры, брюки, комбинезоны с нагрудниками и лямками, бриджи и шорты (кроме купальных) мужские или для мальчиков</v>
          </cell>
          <cell r="C749" t="str">
            <v>Штука</v>
          </cell>
          <cell r="G749">
            <v>0.32427</v>
          </cell>
          <cell r="H749">
            <v>378</v>
          </cell>
          <cell r="I749">
            <v>17.7957</v>
          </cell>
        </row>
        <row r="750">
          <cell r="B750" t="str">
            <v>КЫРГЫЗСТАH</v>
          </cell>
          <cell r="G750">
            <v>0.2025</v>
          </cell>
          <cell r="H750">
            <v>285</v>
          </cell>
          <cell r="I750">
            <v>12.81356</v>
          </cell>
        </row>
        <row r="751">
          <cell r="B751" t="str">
            <v>РОССИЯ</v>
          </cell>
          <cell r="G751">
            <v>0.12177</v>
          </cell>
          <cell r="H751">
            <v>93</v>
          </cell>
          <cell r="I751">
            <v>4.98214</v>
          </cell>
        </row>
        <row r="752">
          <cell r="A752" t="str">
            <v>6204</v>
          </cell>
          <cell r="B752"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752" t="str">
            <v>Штука</v>
          </cell>
          <cell r="D752">
            <v>0.1131</v>
          </cell>
          <cell r="E752">
            <v>442</v>
          </cell>
          <cell r="F752">
            <v>2.05559</v>
          </cell>
          <cell r="G752">
            <v>0.16779</v>
          </cell>
          <cell r="H752">
            <v>252</v>
          </cell>
          <cell r="I752">
            <v>7.95815</v>
          </cell>
        </row>
        <row r="753">
          <cell r="B753" t="str">
            <v>КЫРГЫЗСТАH</v>
          </cell>
          <cell r="G753">
            <v>0.13</v>
          </cell>
          <cell r="H753">
            <v>140</v>
          </cell>
          <cell r="I753">
            <v>4.83615</v>
          </cell>
        </row>
        <row r="754">
          <cell r="B754" t="str">
            <v>РОССИЯ</v>
          </cell>
          <cell r="D754">
            <v>0.1131</v>
          </cell>
          <cell r="E754">
            <v>442</v>
          </cell>
          <cell r="F754">
            <v>2.05559</v>
          </cell>
          <cell r="G754">
            <v>0.03779</v>
          </cell>
          <cell r="H754">
            <v>112</v>
          </cell>
          <cell r="I754">
            <v>3.122</v>
          </cell>
        </row>
        <row r="755">
          <cell r="A755" t="str">
            <v>6205</v>
          </cell>
          <cell r="B755" t="str">
            <v>Рубашки мужские или для мальчиков</v>
          </cell>
          <cell r="C755" t="str">
            <v>Штука</v>
          </cell>
          <cell r="G755">
            <v>0.03652</v>
          </cell>
          <cell r="H755">
            <v>85</v>
          </cell>
          <cell r="I755">
            <v>1.70923</v>
          </cell>
        </row>
        <row r="756">
          <cell r="B756" t="str">
            <v>КЫРГЫЗСТАH</v>
          </cell>
          <cell r="G756">
            <v>0.03</v>
          </cell>
          <cell r="H756">
            <v>60</v>
          </cell>
          <cell r="I756">
            <v>1.08475</v>
          </cell>
        </row>
        <row r="757">
          <cell r="B757" t="str">
            <v>РОССИЯ</v>
          </cell>
          <cell r="G757">
            <v>0.00652</v>
          </cell>
          <cell r="H757">
            <v>25</v>
          </cell>
          <cell r="I757">
            <v>0.62448</v>
          </cell>
        </row>
        <row r="758">
          <cell r="A758" t="str">
            <v>6206</v>
          </cell>
          <cell r="B758" t="str">
            <v>Блузки, блузы и блузоны женские или для девочек</v>
          </cell>
          <cell r="C758" t="str">
            <v>Штука</v>
          </cell>
          <cell r="G758">
            <v>0.00718</v>
          </cell>
          <cell r="H758">
            <v>47</v>
          </cell>
          <cell r="I758">
            <v>1.04</v>
          </cell>
        </row>
        <row r="759">
          <cell r="B759" t="str">
            <v>РОССИЯ</v>
          </cell>
          <cell r="G759">
            <v>0.00718</v>
          </cell>
          <cell r="H759">
            <v>47</v>
          </cell>
          <cell r="I759">
            <v>1.04</v>
          </cell>
        </row>
        <row r="760">
          <cell r="A760" t="str">
            <v>6208</v>
          </cell>
          <cell r="B760"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v>
          </cell>
          <cell r="G760">
            <v>0.001</v>
          </cell>
          <cell r="H760">
            <v>2</v>
          </cell>
          <cell r="I760">
            <v>0.119</v>
          </cell>
        </row>
        <row r="761">
          <cell r="B761" t="str">
            <v>РОССИЯ</v>
          </cell>
          <cell r="G761">
            <v>0.001</v>
          </cell>
          <cell r="H761">
            <v>2</v>
          </cell>
          <cell r="I761">
            <v>0.119</v>
          </cell>
        </row>
        <row r="762">
          <cell r="A762" t="str">
            <v>6209</v>
          </cell>
          <cell r="B762" t="str">
            <v>Детская одежда и принадлежности к детской одежде</v>
          </cell>
          <cell r="G762">
            <v>0.0037</v>
          </cell>
          <cell r="I762">
            <v>0.087</v>
          </cell>
        </row>
        <row r="763">
          <cell r="B763" t="str">
            <v>РОССИЯ</v>
          </cell>
          <cell r="G763">
            <v>0.0037</v>
          </cell>
          <cell r="I763">
            <v>0.087</v>
          </cell>
        </row>
        <row r="764">
          <cell r="A764" t="str">
            <v>6210</v>
          </cell>
          <cell r="B764" t="str">
            <v>Предметы одежды, изготовленные из материалов товарной позиции 5602, 5603, 5903, 5906 или 5907</v>
          </cell>
          <cell r="G764">
            <v>0.01473</v>
          </cell>
          <cell r="I764">
            <v>0.49309</v>
          </cell>
        </row>
        <row r="765">
          <cell r="B765" t="str">
            <v>РОССИЯ</v>
          </cell>
          <cell r="G765">
            <v>0.01473</v>
          </cell>
          <cell r="I765">
            <v>0.49309</v>
          </cell>
        </row>
        <row r="766">
          <cell r="A766" t="str">
            <v>6211</v>
          </cell>
          <cell r="B766" t="str">
            <v>Костюмы спортивные, лыжные и купальные; предметы одежды прочие</v>
          </cell>
          <cell r="D766">
            <v>0.29712</v>
          </cell>
          <cell r="F766">
            <v>6.13312</v>
          </cell>
          <cell r="G766">
            <v>0.22286</v>
          </cell>
          <cell r="H766">
            <v>1</v>
          </cell>
          <cell r="I766">
            <v>7.2899</v>
          </cell>
        </row>
        <row r="767">
          <cell r="B767" t="str">
            <v>РОССИЯ</v>
          </cell>
          <cell r="D767">
            <v>0.29712</v>
          </cell>
          <cell r="F767">
            <v>6.13312</v>
          </cell>
          <cell r="G767">
            <v>0.22286</v>
          </cell>
          <cell r="H767">
            <v>1</v>
          </cell>
          <cell r="I767">
            <v>7.2899</v>
          </cell>
        </row>
        <row r="768">
          <cell r="A768" t="str">
            <v>6212</v>
          </cell>
          <cell r="B768" t="str">
            <v>Бюстгальтеры, пояса, корсеты, подтяжки, подвязки и аналогичные изделия и их части трикотажные машинного или ручного вязания или нетрикотажные</v>
          </cell>
          <cell r="G768">
            <v>0.2229</v>
          </cell>
          <cell r="I768">
            <v>2.69167</v>
          </cell>
        </row>
        <row r="769">
          <cell r="B769" t="str">
            <v>КЫРГЫЗСТАH</v>
          </cell>
          <cell r="G769">
            <v>0.08</v>
          </cell>
          <cell r="I769">
            <v>0.54237</v>
          </cell>
        </row>
        <row r="770">
          <cell r="B770" t="str">
            <v>РОССИЯ</v>
          </cell>
          <cell r="G770">
            <v>0.1429</v>
          </cell>
          <cell r="I770">
            <v>2.1493</v>
          </cell>
        </row>
        <row r="771">
          <cell r="A771" t="str">
            <v>6214</v>
          </cell>
          <cell r="B771" t="str">
            <v>Шали, шарфы, кашне, мантильи, вуали и аналогичные изделия</v>
          </cell>
          <cell r="C771" t="str">
            <v>Штука</v>
          </cell>
          <cell r="D771">
            <v>0.458</v>
          </cell>
          <cell r="E771">
            <v>30000</v>
          </cell>
          <cell r="F771">
            <v>8.50121</v>
          </cell>
          <cell r="G771">
            <v>0.01</v>
          </cell>
          <cell r="H771">
            <v>99</v>
          </cell>
          <cell r="I771">
            <v>1.425</v>
          </cell>
        </row>
        <row r="772">
          <cell r="B772" t="str">
            <v>РОССИЯ</v>
          </cell>
          <cell r="D772">
            <v>0.458</v>
          </cell>
          <cell r="E772">
            <v>30000</v>
          </cell>
          <cell r="F772">
            <v>8.50121</v>
          </cell>
          <cell r="G772">
            <v>0.01</v>
          </cell>
          <cell r="H772">
            <v>99</v>
          </cell>
          <cell r="I772">
            <v>1.425</v>
          </cell>
        </row>
        <row r="773">
          <cell r="A773" t="str">
            <v>6216</v>
          </cell>
          <cell r="B773" t="str">
            <v>Перчатки, рукавицы и митенки</v>
          </cell>
          <cell r="G773">
            <v>0.00167</v>
          </cell>
          <cell r="I773">
            <v>0.04854</v>
          </cell>
        </row>
        <row r="774">
          <cell r="B774" t="str">
            <v>РОССИЯ</v>
          </cell>
          <cell r="G774">
            <v>0.00167</v>
          </cell>
          <cell r="I774">
            <v>0.04854</v>
          </cell>
        </row>
        <row r="775">
          <cell r="A775" t="str">
            <v>6301</v>
          </cell>
          <cell r="B775" t="str">
            <v>Одеяла и пледы дорожные</v>
          </cell>
          <cell r="C775" t="str">
            <v>Штука</v>
          </cell>
          <cell r="D775">
            <v>0.195</v>
          </cell>
          <cell r="E775">
            <v>250</v>
          </cell>
          <cell r="F775">
            <v>1.33359</v>
          </cell>
          <cell r="G775">
            <v>0.061</v>
          </cell>
          <cell r="H775">
            <v>58</v>
          </cell>
          <cell r="I775">
            <v>0.229</v>
          </cell>
        </row>
        <row r="776">
          <cell r="B776" t="str">
            <v>РОССИЯ</v>
          </cell>
          <cell r="D776">
            <v>0.195</v>
          </cell>
          <cell r="E776">
            <v>250</v>
          </cell>
          <cell r="F776">
            <v>1.33359</v>
          </cell>
          <cell r="G776">
            <v>0.061</v>
          </cell>
          <cell r="H776">
            <v>58</v>
          </cell>
          <cell r="I776">
            <v>0.229</v>
          </cell>
        </row>
        <row r="777">
          <cell r="A777" t="str">
            <v>6302</v>
          </cell>
          <cell r="B777" t="str">
            <v>Белье постельное, столовое, туалетное и кухонное</v>
          </cell>
          <cell r="G777">
            <v>5.49325</v>
          </cell>
          <cell r="I777">
            <v>9.22496</v>
          </cell>
        </row>
        <row r="778">
          <cell r="B778" t="str">
            <v>РОССИЯ</v>
          </cell>
          <cell r="G778">
            <v>5.49325</v>
          </cell>
          <cell r="I778">
            <v>9.22496</v>
          </cell>
        </row>
        <row r="779">
          <cell r="A779" t="str">
            <v>6303</v>
          </cell>
          <cell r="B779" t="str">
            <v>Занавеси (включая портьеры) и внутренние шторы; ламбрекены или подзоры для кроватей</v>
          </cell>
          <cell r="C779" t="str">
            <v>Метр квадратный</v>
          </cell>
          <cell r="D779">
            <v>0.0215</v>
          </cell>
          <cell r="E779">
            <v>48.4</v>
          </cell>
          <cell r="F779">
            <v>0.15008</v>
          </cell>
          <cell r="G779">
            <v>0.002</v>
          </cell>
          <cell r="H779">
            <v>5</v>
          </cell>
          <cell r="I779">
            <v>0.12508</v>
          </cell>
        </row>
        <row r="780">
          <cell r="B780" t="str">
            <v>РОССИЯ</v>
          </cell>
          <cell r="D780">
            <v>0.0215</v>
          </cell>
          <cell r="E780">
            <v>48.4</v>
          </cell>
          <cell r="F780">
            <v>0.15008</v>
          </cell>
          <cell r="G780">
            <v>0.002</v>
          </cell>
          <cell r="H780">
            <v>5</v>
          </cell>
          <cell r="I780">
            <v>0.12508</v>
          </cell>
        </row>
        <row r="781">
          <cell r="A781" t="str">
            <v>6304</v>
          </cell>
          <cell r="B781" t="str">
            <v>Изделия декоративные прочие, кроме изделий товарной позиции 9404</v>
          </cell>
          <cell r="D781">
            <v>0.95716</v>
          </cell>
          <cell r="F781">
            <v>5.64696</v>
          </cell>
          <cell r="G781">
            <v>0.126</v>
          </cell>
          <cell r="H781">
            <v>124</v>
          </cell>
          <cell r="I781">
            <v>0.411</v>
          </cell>
        </row>
        <row r="782">
          <cell r="B782" t="str">
            <v>РОССИЯ</v>
          </cell>
          <cell r="D782">
            <v>0.95716</v>
          </cell>
          <cell r="F782">
            <v>5.64696</v>
          </cell>
          <cell r="G782">
            <v>0.126</v>
          </cell>
          <cell r="H782">
            <v>124</v>
          </cell>
          <cell r="I782">
            <v>0.411</v>
          </cell>
        </row>
        <row r="783">
          <cell r="A783" t="str">
            <v>6305</v>
          </cell>
          <cell r="B783" t="str">
            <v>Мешки и пакеты упаковочные</v>
          </cell>
          <cell r="D783">
            <v>75.087</v>
          </cell>
          <cell r="F783">
            <v>157.13034</v>
          </cell>
          <cell r="G783">
            <v>314.546</v>
          </cell>
          <cell r="I783">
            <v>1073.91117</v>
          </cell>
        </row>
        <row r="784">
          <cell r="B784" t="str">
            <v>КЫРГЫЗСТАH</v>
          </cell>
          <cell r="D784">
            <v>37.07</v>
          </cell>
          <cell r="F784">
            <v>155.616</v>
          </cell>
        </row>
        <row r="785">
          <cell r="B785" t="str">
            <v>РОССИЯ</v>
          </cell>
          <cell r="D785">
            <v>38.017</v>
          </cell>
          <cell r="F785">
            <v>1.51434</v>
          </cell>
          <cell r="G785">
            <v>314.546</v>
          </cell>
          <cell r="I785">
            <v>1073.91117</v>
          </cell>
        </row>
        <row r="786">
          <cell r="A786" t="str">
            <v>6306</v>
          </cell>
          <cell r="B786" t="str">
            <v>Брезенты, навесы, тенты; палатки; паруса для лодок, досок для виндсерфинга или сухопутных транспортных средств; снаряжение для кемпинга</v>
          </cell>
          <cell r="D786">
            <v>0.3895</v>
          </cell>
          <cell r="E786">
            <v>30</v>
          </cell>
          <cell r="F786">
            <v>1.21331</v>
          </cell>
          <cell r="G786">
            <v>0.38969</v>
          </cell>
          <cell r="I786">
            <v>8.11544</v>
          </cell>
        </row>
        <row r="787">
          <cell r="B787" t="str">
            <v>РОССИЯ</v>
          </cell>
          <cell r="D787">
            <v>0.3895</v>
          </cell>
          <cell r="E787">
            <v>30</v>
          </cell>
          <cell r="F787">
            <v>1.21331</v>
          </cell>
          <cell r="G787">
            <v>0.38969</v>
          </cell>
          <cell r="I787">
            <v>8.11544</v>
          </cell>
        </row>
        <row r="788">
          <cell r="A788" t="str">
            <v>6307</v>
          </cell>
          <cell r="B788" t="str">
            <v>Готовые изделия прочие, включая выкройки одежды</v>
          </cell>
          <cell r="D788">
            <v>3.30533</v>
          </cell>
          <cell r="F788">
            <v>22.69607</v>
          </cell>
          <cell r="G788">
            <v>4.52372</v>
          </cell>
          <cell r="I788">
            <v>46.11482</v>
          </cell>
        </row>
        <row r="789">
          <cell r="B789" t="str">
            <v>РОССИЯ</v>
          </cell>
          <cell r="D789">
            <v>3.30533</v>
          </cell>
          <cell r="F789">
            <v>22.69607</v>
          </cell>
          <cell r="G789">
            <v>4.52372</v>
          </cell>
          <cell r="I789">
            <v>46.11482</v>
          </cell>
        </row>
        <row r="790">
          <cell r="A790" t="str">
            <v>6308</v>
          </cell>
          <cell r="B790" t="str">
            <v>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v>
          </cell>
          <cell r="D790">
            <v>0.00391</v>
          </cell>
          <cell r="F790">
            <v>0.02315</v>
          </cell>
        </row>
        <row r="791">
          <cell r="B791" t="str">
            <v>РОССИЯ</v>
          </cell>
          <cell r="D791">
            <v>0.00391</v>
          </cell>
          <cell r="F791">
            <v>0.02315</v>
          </cell>
        </row>
        <row r="792">
          <cell r="A792" t="str">
            <v>6401</v>
          </cell>
          <cell r="B792"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792" t="str">
            <v>Пара</v>
          </cell>
          <cell r="G792">
            <v>0.25192</v>
          </cell>
          <cell r="H792">
            <v>296</v>
          </cell>
          <cell r="I792">
            <v>0.62552</v>
          </cell>
        </row>
        <row r="793">
          <cell r="B793" t="str">
            <v>РОССИЯ</v>
          </cell>
          <cell r="G793">
            <v>0.25192</v>
          </cell>
          <cell r="H793">
            <v>296</v>
          </cell>
          <cell r="I793">
            <v>0.62552</v>
          </cell>
        </row>
        <row r="794">
          <cell r="A794" t="str">
            <v>6402</v>
          </cell>
          <cell r="B794" t="str">
            <v>Прочая обувь с подошвой и с верхом из резины или пластмассы</v>
          </cell>
          <cell r="C794" t="str">
            <v>Пара</v>
          </cell>
          <cell r="G794">
            <v>0.11271</v>
          </cell>
          <cell r="H794">
            <v>171</v>
          </cell>
          <cell r="I794">
            <v>2.4882</v>
          </cell>
        </row>
        <row r="795">
          <cell r="B795" t="str">
            <v>РОССИЯ</v>
          </cell>
          <cell r="G795">
            <v>0.11271</v>
          </cell>
          <cell r="H795">
            <v>171</v>
          </cell>
          <cell r="I795">
            <v>2.4882</v>
          </cell>
        </row>
        <row r="796">
          <cell r="A796" t="str">
            <v>6403</v>
          </cell>
          <cell r="B796" t="str">
            <v>Обувь с подошвой из резины, пластмассы, натуральной или композиционной кожи и с верхом из натуральной кожи</v>
          </cell>
          <cell r="C796" t="str">
            <v>Пара</v>
          </cell>
          <cell r="G796">
            <v>0.04926</v>
          </cell>
          <cell r="H796">
            <v>72</v>
          </cell>
          <cell r="I796">
            <v>3.19811</v>
          </cell>
        </row>
        <row r="797">
          <cell r="B797" t="str">
            <v>РОССИЯ</v>
          </cell>
          <cell r="G797">
            <v>0.04926</v>
          </cell>
          <cell r="H797">
            <v>72</v>
          </cell>
          <cell r="I797">
            <v>3.19811</v>
          </cell>
        </row>
        <row r="798">
          <cell r="A798" t="str">
            <v>6404</v>
          </cell>
          <cell r="B798" t="str">
            <v>Обувь с подошвой из резины, пластмассы, натуральной или композиционной кожи и с верхом из текстильных материалов</v>
          </cell>
          <cell r="C798" t="str">
            <v>Пара</v>
          </cell>
          <cell r="G798">
            <v>0.19249</v>
          </cell>
          <cell r="H798">
            <v>132</v>
          </cell>
          <cell r="I798">
            <v>2.16461</v>
          </cell>
        </row>
        <row r="799">
          <cell r="B799" t="str">
            <v>РОССИЯ</v>
          </cell>
          <cell r="G799">
            <v>0.19249</v>
          </cell>
          <cell r="H799">
            <v>132</v>
          </cell>
          <cell r="I799">
            <v>2.16461</v>
          </cell>
        </row>
        <row r="800">
          <cell r="A800" t="str">
            <v>6405</v>
          </cell>
          <cell r="B800" t="str">
            <v>Обувь прочая</v>
          </cell>
          <cell r="C800" t="str">
            <v>Пара</v>
          </cell>
          <cell r="G800">
            <v>9.285</v>
          </cell>
          <cell r="H800">
            <v>3578</v>
          </cell>
          <cell r="I800">
            <v>38.41756</v>
          </cell>
        </row>
        <row r="801">
          <cell r="B801" t="str">
            <v>РОССИЯ</v>
          </cell>
          <cell r="G801">
            <v>9.285</v>
          </cell>
          <cell r="H801">
            <v>3578</v>
          </cell>
          <cell r="I801">
            <v>38.41756</v>
          </cell>
        </row>
        <row r="802">
          <cell r="A802" t="str">
            <v>6406</v>
          </cell>
          <cell r="B802"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D802">
            <v>0.1765</v>
          </cell>
          <cell r="F802">
            <v>1.07928</v>
          </cell>
          <cell r="G802">
            <v>13.8436</v>
          </cell>
          <cell r="I802">
            <v>48.67513</v>
          </cell>
        </row>
        <row r="803">
          <cell r="B803" t="str">
            <v>РОССИЯ</v>
          </cell>
          <cell r="D803">
            <v>0.1765</v>
          </cell>
          <cell r="F803">
            <v>1.07928</v>
          </cell>
          <cell r="G803">
            <v>13.8436</v>
          </cell>
          <cell r="I803">
            <v>48.67513</v>
          </cell>
        </row>
        <row r="804">
          <cell r="A804" t="str">
            <v>6504</v>
          </cell>
          <cell r="B804"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804" t="str">
            <v>Штука</v>
          </cell>
          <cell r="G804">
            <v>0.00043</v>
          </cell>
          <cell r="H804">
            <v>5</v>
          </cell>
          <cell r="I804">
            <v>0.02704</v>
          </cell>
        </row>
        <row r="805">
          <cell r="B805" t="str">
            <v>РОССИЯ</v>
          </cell>
          <cell r="G805">
            <v>0.00043</v>
          </cell>
          <cell r="H805">
            <v>5</v>
          </cell>
          <cell r="I805">
            <v>0.02704</v>
          </cell>
        </row>
        <row r="806">
          <cell r="A806" t="str">
            <v>6505</v>
          </cell>
          <cell r="B806"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D806">
            <v>0.177</v>
          </cell>
          <cell r="E806">
            <v>1460</v>
          </cell>
          <cell r="F806">
            <v>1.32535</v>
          </cell>
          <cell r="G806">
            <v>0.40796</v>
          </cell>
          <cell r="H806">
            <v>33</v>
          </cell>
          <cell r="I806">
            <v>8.17162</v>
          </cell>
        </row>
        <row r="807">
          <cell r="B807" t="str">
            <v>РОССИЯ</v>
          </cell>
          <cell r="D807">
            <v>0.177</v>
          </cell>
          <cell r="E807">
            <v>1460</v>
          </cell>
          <cell r="F807">
            <v>1.32535</v>
          </cell>
          <cell r="G807">
            <v>0.40796</v>
          </cell>
          <cell r="H807">
            <v>33</v>
          </cell>
          <cell r="I807">
            <v>8.17162</v>
          </cell>
        </row>
        <row r="808">
          <cell r="A808" t="str">
            <v>6506</v>
          </cell>
          <cell r="B808" t="str">
            <v>Головные уборы прочие, с подкладкой или без подкладки или с отделкой или без отделки</v>
          </cell>
          <cell r="D808">
            <v>0.0225</v>
          </cell>
          <cell r="E808">
            <v>2</v>
          </cell>
          <cell r="F808">
            <v>0.17763</v>
          </cell>
        </row>
        <row r="809">
          <cell r="B809" t="str">
            <v>РОССИЯ</v>
          </cell>
          <cell r="D809">
            <v>0.0225</v>
          </cell>
          <cell r="E809">
            <v>2</v>
          </cell>
          <cell r="F809">
            <v>0.17763</v>
          </cell>
        </row>
        <row r="810">
          <cell r="A810" t="str">
            <v>6601</v>
          </cell>
          <cell r="B810" t="str">
            <v>Зонты и солнцезащитные зонты (включая зонты-трости, садовые зонты и аналогичные зонты)</v>
          </cell>
          <cell r="C810" t="str">
            <v>Штука</v>
          </cell>
          <cell r="D810">
            <v>2.12792</v>
          </cell>
          <cell r="E810">
            <v>7424</v>
          </cell>
          <cell r="F810">
            <v>15.75381</v>
          </cell>
          <cell r="G810">
            <v>0.0194</v>
          </cell>
          <cell r="H810">
            <v>10</v>
          </cell>
          <cell r="I810">
            <v>0.2109</v>
          </cell>
        </row>
        <row r="811">
          <cell r="B811" t="str">
            <v>РОССИЯ</v>
          </cell>
          <cell r="D811">
            <v>2.12792</v>
          </cell>
          <cell r="E811">
            <v>7424</v>
          </cell>
          <cell r="F811">
            <v>15.75381</v>
          </cell>
          <cell r="G811">
            <v>0.0194</v>
          </cell>
          <cell r="H811">
            <v>10</v>
          </cell>
          <cell r="I811">
            <v>0.2109</v>
          </cell>
        </row>
        <row r="812">
          <cell r="A812" t="str">
            <v>6603</v>
          </cell>
          <cell r="B812" t="str">
            <v>Части, отделочные детали и принадлежности для изделий товарной позиции 6601 или 6602</v>
          </cell>
          <cell r="D812">
            <v>0.85504</v>
          </cell>
          <cell r="F812">
            <v>1.51326</v>
          </cell>
        </row>
        <row r="813">
          <cell r="B813" t="str">
            <v>РОССИЯ</v>
          </cell>
          <cell r="D813">
            <v>0.85504</v>
          </cell>
          <cell r="F813">
            <v>1.51326</v>
          </cell>
        </row>
        <row r="814">
          <cell r="A814" t="str">
            <v>6702</v>
          </cell>
          <cell r="B814" t="str">
            <v>Цветы, листья и плоды искусственные и их части; изделия из искусственных цветов, листьев или плодов</v>
          </cell>
          <cell r="D814">
            <v>2.99019</v>
          </cell>
          <cell r="F814">
            <v>11.86838</v>
          </cell>
          <cell r="G814">
            <v>0.02818</v>
          </cell>
          <cell r="I814">
            <v>0.78167</v>
          </cell>
        </row>
        <row r="815">
          <cell r="B815" t="str">
            <v>РОССИЯ</v>
          </cell>
          <cell r="D815">
            <v>2.99019</v>
          </cell>
          <cell r="F815">
            <v>11.86838</v>
          </cell>
          <cell r="G815">
            <v>0.02818</v>
          </cell>
          <cell r="I815">
            <v>0.78167</v>
          </cell>
        </row>
        <row r="816">
          <cell r="A816" t="str">
            <v>6704</v>
          </cell>
          <cell r="B816"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v>
          </cell>
          <cell r="D816">
            <v>0.05351</v>
          </cell>
          <cell r="F816">
            <v>0.52726</v>
          </cell>
        </row>
        <row r="817">
          <cell r="B817" t="str">
            <v>РОССИЯ</v>
          </cell>
          <cell r="D817">
            <v>0.05351</v>
          </cell>
          <cell r="F817">
            <v>0.52726</v>
          </cell>
        </row>
        <row r="818">
          <cell r="A818" t="str">
            <v>6802</v>
          </cell>
          <cell r="B818"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G818">
            <v>10</v>
          </cell>
          <cell r="I818">
            <v>1.68</v>
          </cell>
        </row>
        <row r="819">
          <cell r="B819" t="str">
            <v>КЫРГЫЗСТАH</v>
          </cell>
          <cell r="G819">
            <v>10</v>
          </cell>
          <cell r="I819">
            <v>1.68</v>
          </cell>
        </row>
        <row r="820">
          <cell r="A820" t="str">
            <v>6804</v>
          </cell>
          <cell r="B820"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820">
            <v>1.13709</v>
          </cell>
          <cell r="F820">
            <v>4.12979</v>
          </cell>
          <cell r="G820">
            <v>1.6986</v>
          </cell>
          <cell r="I820">
            <v>21.3506</v>
          </cell>
        </row>
        <row r="821">
          <cell r="B821" t="str">
            <v>РОССИЯ</v>
          </cell>
          <cell r="D821">
            <v>1.13709</v>
          </cell>
          <cell r="F821">
            <v>4.12979</v>
          </cell>
          <cell r="G821">
            <v>1.6986</v>
          </cell>
          <cell r="I821">
            <v>21.3506</v>
          </cell>
        </row>
        <row r="822">
          <cell r="A822" t="str">
            <v>6805</v>
          </cell>
          <cell r="B822"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822">
            <v>6.3183</v>
          </cell>
          <cell r="F822">
            <v>16.91555</v>
          </cell>
          <cell r="G822">
            <v>0.0306</v>
          </cell>
          <cell r="I822">
            <v>0.12851</v>
          </cell>
        </row>
        <row r="823">
          <cell r="B823" t="str">
            <v>РОССИЯ</v>
          </cell>
          <cell r="D823">
            <v>6.3183</v>
          </cell>
          <cell r="F823">
            <v>16.91555</v>
          </cell>
          <cell r="G823">
            <v>0.0306</v>
          </cell>
          <cell r="I823">
            <v>0.12851</v>
          </cell>
        </row>
        <row r="824">
          <cell r="A824" t="str">
            <v>6806</v>
          </cell>
          <cell r="B824"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824">
            <v>699.003</v>
          </cell>
          <cell r="I824">
            <v>617.48363</v>
          </cell>
        </row>
        <row r="825">
          <cell r="B825" t="str">
            <v>РОССИЯ</v>
          </cell>
          <cell r="G825">
            <v>699.003</v>
          </cell>
          <cell r="I825">
            <v>617.48363</v>
          </cell>
        </row>
        <row r="826">
          <cell r="A826" t="str">
            <v>6807</v>
          </cell>
          <cell r="B826" t="str">
            <v>Изделия из асфальта или аналогичных материалов (например, из нефтяного битума или каменноугольного пека)</v>
          </cell>
          <cell r="G826">
            <v>921.831</v>
          </cell>
          <cell r="H826">
            <v>242786</v>
          </cell>
          <cell r="I826">
            <v>485.48645</v>
          </cell>
        </row>
        <row r="827">
          <cell r="B827" t="str">
            <v>РОССИЯ</v>
          </cell>
          <cell r="G827">
            <v>921.831</v>
          </cell>
          <cell r="H827">
            <v>242786</v>
          </cell>
          <cell r="I827">
            <v>485.48645</v>
          </cell>
        </row>
        <row r="828">
          <cell r="A828" t="str">
            <v>6808</v>
          </cell>
          <cell r="B828"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828">
            <v>66.269</v>
          </cell>
          <cell r="I828">
            <v>38.765</v>
          </cell>
        </row>
        <row r="829">
          <cell r="B829" t="str">
            <v>РОССИЯ</v>
          </cell>
          <cell r="G829">
            <v>66.269</v>
          </cell>
          <cell r="I829">
            <v>38.765</v>
          </cell>
        </row>
        <row r="830">
          <cell r="A830" t="str">
            <v>6809</v>
          </cell>
          <cell r="B830" t="str">
            <v>Изделия из гипса или смесей на его основе</v>
          </cell>
          <cell r="G830">
            <v>624.48156</v>
          </cell>
          <cell r="H830">
            <v>20128.1</v>
          </cell>
          <cell r="I830">
            <v>67.2322</v>
          </cell>
        </row>
        <row r="831">
          <cell r="B831" t="str">
            <v>РОССИЯ</v>
          </cell>
          <cell r="G831">
            <v>624.48156</v>
          </cell>
          <cell r="H831">
            <v>20128.1</v>
          </cell>
          <cell r="I831">
            <v>67.2322</v>
          </cell>
        </row>
        <row r="832">
          <cell r="A832" t="str">
            <v>6810</v>
          </cell>
          <cell r="B832" t="str">
            <v>Изделия из цемента, бетона или искусственного камня, неармированные или армированные</v>
          </cell>
          <cell r="D832">
            <v>0.3965</v>
          </cell>
          <cell r="F832">
            <v>0.4086</v>
          </cell>
          <cell r="G832">
            <v>259.527</v>
          </cell>
          <cell r="I832">
            <v>84.0687</v>
          </cell>
        </row>
        <row r="833">
          <cell r="B833" t="str">
            <v>РОССИЯ</v>
          </cell>
          <cell r="D833">
            <v>0.3965</v>
          </cell>
          <cell r="F833">
            <v>0.4086</v>
          </cell>
          <cell r="G833">
            <v>259.527</v>
          </cell>
          <cell r="I833">
            <v>84.0687</v>
          </cell>
        </row>
        <row r="834">
          <cell r="A834" t="str">
            <v>6811</v>
          </cell>
          <cell r="B834" t="str">
            <v>Изделия из асбоцемента, из цемента с волокнами целлюлозы или из аналогичных материалов</v>
          </cell>
          <cell r="D834">
            <v>3194.744</v>
          </cell>
          <cell r="F834">
            <v>489.28942</v>
          </cell>
          <cell r="G834">
            <v>0.302</v>
          </cell>
          <cell r="I834">
            <v>0.02106</v>
          </cell>
        </row>
        <row r="835">
          <cell r="B835" t="str">
            <v>КЫРГЫЗСТАH</v>
          </cell>
          <cell r="D835">
            <v>138</v>
          </cell>
          <cell r="F835">
            <v>16.38965</v>
          </cell>
        </row>
        <row r="836">
          <cell r="B836" t="str">
            <v>РОССИЯ</v>
          </cell>
          <cell r="D836">
            <v>3056.744</v>
          </cell>
          <cell r="F836">
            <v>472.89977</v>
          </cell>
          <cell r="G836">
            <v>0.302</v>
          </cell>
          <cell r="I836">
            <v>0.02106</v>
          </cell>
        </row>
        <row r="837">
          <cell r="A837" t="str">
            <v>6812</v>
          </cell>
          <cell r="B837"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D837">
            <v>16</v>
          </cell>
          <cell r="F837">
            <v>7.86378</v>
          </cell>
          <cell r="G837">
            <v>0.78137</v>
          </cell>
          <cell r="I837">
            <v>0.46665</v>
          </cell>
        </row>
        <row r="838">
          <cell r="B838" t="str">
            <v>РОССИЯ</v>
          </cell>
          <cell r="D838">
            <v>16</v>
          </cell>
          <cell r="F838">
            <v>7.86378</v>
          </cell>
          <cell r="G838">
            <v>0.78137</v>
          </cell>
          <cell r="I838">
            <v>0.46665</v>
          </cell>
        </row>
        <row r="839">
          <cell r="A839" t="str">
            <v>6813</v>
          </cell>
          <cell r="B839"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D839">
            <v>0.004</v>
          </cell>
          <cell r="F839">
            <v>0.01451</v>
          </cell>
          <cell r="G839">
            <v>0.041</v>
          </cell>
          <cell r="I839">
            <v>0.73746</v>
          </cell>
        </row>
        <row r="840">
          <cell r="B840" t="str">
            <v>РОССИЯ</v>
          </cell>
          <cell r="D840">
            <v>0.004</v>
          </cell>
          <cell r="F840">
            <v>0.01451</v>
          </cell>
          <cell r="G840">
            <v>0.041</v>
          </cell>
          <cell r="I840">
            <v>0.73746</v>
          </cell>
        </row>
        <row r="841">
          <cell r="A841" t="str">
            <v>6814</v>
          </cell>
          <cell r="B841" t="str">
            <v>Слюда обработанная и изделия из нее, включая агломерированную или регенерированную слюду, на бумажной, картонной или другой основе или без нее</v>
          </cell>
          <cell r="D841">
            <v>0.00221</v>
          </cell>
          <cell r="F841">
            <v>0.00774</v>
          </cell>
          <cell r="G841">
            <v>0.0651</v>
          </cell>
          <cell r="I841">
            <v>2.74993</v>
          </cell>
        </row>
        <row r="842">
          <cell r="B842" t="str">
            <v>РОССИЯ</v>
          </cell>
          <cell r="D842">
            <v>0.00221</v>
          </cell>
          <cell r="F842">
            <v>0.00774</v>
          </cell>
          <cell r="G842">
            <v>0.0651</v>
          </cell>
          <cell r="I842">
            <v>2.74993</v>
          </cell>
        </row>
        <row r="843">
          <cell r="A843" t="str">
            <v>6815</v>
          </cell>
          <cell r="B843"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D843">
            <v>1.90333</v>
          </cell>
          <cell r="F843">
            <v>2.50744</v>
          </cell>
          <cell r="G843">
            <v>0.28</v>
          </cell>
          <cell r="I843">
            <v>2.87725</v>
          </cell>
        </row>
        <row r="844">
          <cell r="B844" t="str">
            <v>РОССИЯ</v>
          </cell>
          <cell r="D844">
            <v>1.90333</v>
          </cell>
          <cell r="F844">
            <v>2.50744</v>
          </cell>
          <cell r="G844">
            <v>0.28</v>
          </cell>
          <cell r="I844">
            <v>2.87725</v>
          </cell>
        </row>
        <row r="845">
          <cell r="A845" t="str">
            <v>6902</v>
          </cell>
          <cell r="B845"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G845">
            <v>564.074</v>
          </cell>
          <cell r="I845">
            <v>290.53482</v>
          </cell>
        </row>
        <row r="846">
          <cell r="B846" t="str">
            <v>РОССИЯ</v>
          </cell>
          <cell r="G846">
            <v>564.074</v>
          </cell>
          <cell r="I846">
            <v>290.53482</v>
          </cell>
        </row>
        <row r="847">
          <cell r="A847" t="str">
            <v>6903</v>
          </cell>
          <cell r="B847"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847">
            <v>0.347</v>
          </cell>
          <cell r="I847">
            <v>3.38934</v>
          </cell>
        </row>
        <row r="848">
          <cell r="B848" t="str">
            <v>РОССИЯ</v>
          </cell>
          <cell r="G848">
            <v>0.347</v>
          </cell>
          <cell r="I848">
            <v>3.38934</v>
          </cell>
        </row>
        <row r="849">
          <cell r="A849" t="str">
            <v>6904</v>
          </cell>
          <cell r="B849" t="str">
            <v>Кирпичи строительные, блоки для полов, камни керамические несущие или для заполнения балочных конструкций и аналогичные изделия из керамики</v>
          </cell>
          <cell r="G849">
            <v>2849.839</v>
          </cell>
          <cell r="H849">
            <v>944.7</v>
          </cell>
          <cell r="I849">
            <v>243.80181</v>
          </cell>
        </row>
        <row r="850">
          <cell r="B850" t="str">
            <v>РОССИЯ</v>
          </cell>
          <cell r="G850">
            <v>2849.839</v>
          </cell>
          <cell r="H850">
            <v>944.7</v>
          </cell>
          <cell r="I850">
            <v>243.80181</v>
          </cell>
        </row>
        <row r="851">
          <cell r="A851" t="str">
            <v>6907</v>
          </cell>
          <cell r="B851"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851" t="str">
            <v>Метр квадратный</v>
          </cell>
          <cell r="G851">
            <v>647.91167</v>
          </cell>
          <cell r="H851">
            <v>31522.4</v>
          </cell>
          <cell r="I851">
            <v>250.26912</v>
          </cell>
        </row>
        <row r="852">
          <cell r="B852" t="str">
            <v>РОССИЯ</v>
          </cell>
          <cell r="G852">
            <v>647.91167</v>
          </cell>
          <cell r="H852">
            <v>31522.4</v>
          </cell>
          <cell r="I852">
            <v>250.26912</v>
          </cell>
        </row>
        <row r="853">
          <cell r="A853" t="str">
            <v>6909</v>
          </cell>
          <cell r="B853"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D853">
            <v>0.29134</v>
          </cell>
          <cell r="F853">
            <v>0.90151</v>
          </cell>
          <cell r="G853">
            <v>0.02</v>
          </cell>
          <cell r="I853">
            <v>8.99052</v>
          </cell>
        </row>
        <row r="854">
          <cell r="B854" t="str">
            <v>РОССИЯ</v>
          </cell>
          <cell r="D854">
            <v>0.29134</v>
          </cell>
          <cell r="F854">
            <v>0.90151</v>
          </cell>
          <cell r="G854">
            <v>0.02</v>
          </cell>
          <cell r="I854">
            <v>8.99052</v>
          </cell>
        </row>
        <row r="855">
          <cell r="A855" t="str">
            <v>6910</v>
          </cell>
          <cell r="B855" t="str">
            <v>Раковины, умывальники, консоли раковин, ванны, биде, унитазы, сливные бачки, писсуары и аналогичные санитарно-технические изделия из керамики</v>
          </cell>
          <cell r="C855" t="str">
            <v>Штука</v>
          </cell>
          <cell r="D855">
            <v>0.79518</v>
          </cell>
          <cell r="E855">
            <v>26</v>
          </cell>
          <cell r="F855">
            <v>1.23416</v>
          </cell>
          <cell r="G855">
            <v>3.5225</v>
          </cell>
          <cell r="H855">
            <v>236</v>
          </cell>
          <cell r="I855">
            <v>7.39044</v>
          </cell>
        </row>
        <row r="856">
          <cell r="B856" t="str">
            <v>РОССИЯ</v>
          </cell>
          <cell r="D856">
            <v>0.79518</v>
          </cell>
          <cell r="E856">
            <v>26</v>
          </cell>
          <cell r="F856">
            <v>1.23416</v>
          </cell>
          <cell r="G856">
            <v>3.5225</v>
          </cell>
          <cell r="H856">
            <v>236</v>
          </cell>
          <cell r="I856">
            <v>7.39044</v>
          </cell>
        </row>
        <row r="857">
          <cell r="A857" t="str">
            <v>6912</v>
          </cell>
          <cell r="B857" t="str">
            <v>Посуда столовая, кухонная и прочие хозяйственные и туалетные изделия из керамики, кроме фарфора</v>
          </cell>
          <cell r="D857">
            <v>9.98331</v>
          </cell>
          <cell r="F857">
            <v>33.69409</v>
          </cell>
          <cell r="G857">
            <v>0.00955</v>
          </cell>
          <cell r="I857">
            <v>0.0468</v>
          </cell>
        </row>
        <row r="858">
          <cell r="B858" t="str">
            <v>РОССИЯ</v>
          </cell>
          <cell r="D858">
            <v>9.98331</v>
          </cell>
          <cell r="F858">
            <v>33.69409</v>
          </cell>
          <cell r="G858">
            <v>0.00955</v>
          </cell>
          <cell r="I858">
            <v>0.0468</v>
          </cell>
        </row>
        <row r="859">
          <cell r="A859" t="str">
            <v>6913</v>
          </cell>
          <cell r="B859" t="str">
            <v>Статуэтки и прочие декоративные изделия из керамики</v>
          </cell>
          <cell r="D859">
            <v>1.26963</v>
          </cell>
          <cell r="F859">
            <v>4.53695</v>
          </cell>
        </row>
        <row r="860">
          <cell r="B860" t="str">
            <v>РОССИЯ</v>
          </cell>
          <cell r="D860">
            <v>1.26963</v>
          </cell>
          <cell r="F860">
            <v>4.53695</v>
          </cell>
        </row>
        <row r="861">
          <cell r="A861" t="str">
            <v>6914</v>
          </cell>
          <cell r="B861" t="str">
            <v>Прочие керамические изделия</v>
          </cell>
          <cell r="D861">
            <v>0.068</v>
          </cell>
          <cell r="F861">
            <v>0.24125</v>
          </cell>
          <cell r="G861">
            <v>0.00914</v>
          </cell>
          <cell r="I861">
            <v>0.03099</v>
          </cell>
        </row>
        <row r="862">
          <cell r="B862" t="str">
            <v>РОССИЯ</v>
          </cell>
          <cell r="D862">
            <v>0.068</v>
          </cell>
          <cell r="F862">
            <v>0.24125</v>
          </cell>
          <cell r="G862">
            <v>0.00914</v>
          </cell>
          <cell r="I862">
            <v>0.03099</v>
          </cell>
        </row>
        <row r="863">
          <cell r="A863" t="str">
            <v>7005</v>
          </cell>
          <cell r="B863"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863" t="str">
            <v>Метр квадратный</v>
          </cell>
          <cell r="G863">
            <v>882.014</v>
          </cell>
          <cell r="H863">
            <v>89517</v>
          </cell>
          <cell r="I863">
            <v>436.12805</v>
          </cell>
        </row>
        <row r="864">
          <cell r="B864" t="str">
            <v>КЫРГЫЗСТАH</v>
          </cell>
          <cell r="G864">
            <v>872.014</v>
          </cell>
          <cell r="H864">
            <v>88494</v>
          </cell>
          <cell r="I864">
            <v>428.0899</v>
          </cell>
        </row>
        <row r="865">
          <cell r="B865" t="str">
            <v>РОССИЯ</v>
          </cell>
          <cell r="G865">
            <v>10</v>
          </cell>
          <cell r="H865">
            <v>1023</v>
          </cell>
          <cell r="I865">
            <v>8.03815</v>
          </cell>
        </row>
        <row r="866">
          <cell r="A866" t="str">
            <v>7007</v>
          </cell>
          <cell r="B866" t="str">
            <v>Стекло безопасное, включая стекло упрочненное (закаленное) или многослойное</v>
          </cell>
          <cell r="D866">
            <v>13.9087</v>
          </cell>
          <cell r="E866">
            <v>88263</v>
          </cell>
          <cell r="F866">
            <v>37.53542</v>
          </cell>
          <cell r="G866">
            <v>5.2056</v>
          </cell>
          <cell r="I866">
            <v>4.91436</v>
          </cell>
        </row>
        <row r="867">
          <cell r="B867" t="str">
            <v>РОССИЯ</v>
          </cell>
          <cell r="D867">
            <v>13.9087</v>
          </cell>
          <cell r="E867">
            <v>88263</v>
          </cell>
          <cell r="F867">
            <v>37.53542</v>
          </cell>
          <cell r="G867">
            <v>5.2056</v>
          </cell>
          <cell r="I867">
            <v>4.91436</v>
          </cell>
        </row>
        <row r="868">
          <cell r="A868" t="str">
            <v>7009</v>
          </cell>
          <cell r="B868" t="str">
            <v>Зеркала стеклянные, в рамах или без рам, включая зеркала заднего обзора</v>
          </cell>
          <cell r="D868">
            <v>3.28325</v>
          </cell>
          <cell r="E868">
            <v>211</v>
          </cell>
          <cell r="F868">
            <v>15.97496</v>
          </cell>
          <cell r="G868">
            <v>47.06374</v>
          </cell>
          <cell r="H868">
            <v>112</v>
          </cell>
          <cell r="I868">
            <v>48.21645</v>
          </cell>
        </row>
        <row r="869">
          <cell r="B869" t="str">
            <v>БЕЛАРУСЬ</v>
          </cell>
          <cell r="G869">
            <v>1.93943</v>
          </cell>
          <cell r="I869">
            <v>3.10435</v>
          </cell>
        </row>
        <row r="870">
          <cell r="B870" t="str">
            <v>КЫРГЫЗСТАH</v>
          </cell>
          <cell r="G870">
            <v>33.986</v>
          </cell>
          <cell r="I870">
            <v>24.66511</v>
          </cell>
        </row>
        <row r="871">
          <cell r="B871" t="str">
            <v>РОССИЯ</v>
          </cell>
          <cell r="D871">
            <v>3.28325</v>
          </cell>
          <cell r="E871">
            <v>211</v>
          </cell>
          <cell r="F871">
            <v>15.97496</v>
          </cell>
          <cell r="G871">
            <v>11.13831</v>
          </cell>
          <cell r="H871">
            <v>112</v>
          </cell>
          <cell r="I871">
            <v>20.44699</v>
          </cell>
        </row>
        <row r="872">
          <cell r="A872" t="str">
            <v>7010</v>
          </cell>
          <cell r="B872"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872" t="str">
            <v>Штука</v>
          </cell>
          <cell r="D872">
            <v>9.3391</v>
          </cell>
          <cell r="E872">
            <v>182175</v>
          </cell>
          <cell r="F872">
            <v>43.95357</v>
          </cell>
          <cell r="G872">
            <v>0.0026</v>
          </cell>
          <cell r="H872">
            <v>10</v>
          </cell>
          <cell r="I872">
            <v>0.0034</v>
          </cell>
        </row>
        <row r="873">
          <cell r="B873" t="str">
            <v>РОССИЯ</v>
          </cell>
          <cell r="D873">
            <v>9.3391</v>
          </cell>
          <cell r="E873">
            <v>182175</v>
          </cell>
          <cell r="F873">
            <v>43.95357</v>
          </cell>
          <cell r="G873">
            <v>0.0026</v>
          </cell>
          <cell r="H873">
            <v>10</v>
          </cell>
          <cell r="I873">
            <v>0.0034</v>
          </cell>
        </row>
        <row r="874">
          <cell r="A874" t="str">
            <v>7013</v>
          </cell>
          <cell r="B874"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874" t="str">
            <v>Штука</v>
          </cell>
          <cell r="D874">
            <v>4.74288</v>
          </cell>
          <cell r="E874">
            <v>17028</v>
          </cell>
          <cell r="F874">
            <v>13.75574</v>
          </cell>
          <cell r="G874">
            <v>17.45033</v>
          </cell>
          <cell r="H874">
            <v>111066</v>
          </cell>
          <cell r="I874">
            <v>32.56407</v>
          </cell>
        </row>
        <row r="875">
          <cell r="B875" t="str">
            <v>РОССИЯ</v>
          </cell>
          <cell r="D875">
            <v>4.74288</v>
          </cell>
          <cell r="E875">
            <v>17028</v>
          </cell>
          <cell r="F875">
            <v>13.75574</v>
          </cell>
          <cell r="G875">
            <v>17.45033</v>
          </cell>
          <cell r="H875">
            <v>111066</v>
          </cell>
          <cell r="I875">
            <v>32.56407</v>
          </cell>
        </row>
        <row r="876">
          <cell r="A876" t="str">
            <v>7014</v>
          </cell>
          <cell r="B876"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876">
            <v>0.08347</v>
          </cell>
          <cell r="I876">
            <v>1.44019</v>
          </cell>
        </row>
        <row r="877">
          <cell r="B877" t="str">
            <v>РОССИЯ</v>
          </cell>
          <cell r="G877">
            <v>0.08347</v>
          </cell>
          <cell r="I877">
            <v>1.44019</v>
          </cell>
        </row>
        <row r="878">
          <cell r="A878" t="str">
            <v>7017</v>
          </cell>
          <cell r="B878"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G878">
            <v>0.0755</v>
          </cell>
          <cell r="I878">
            <v>3.00634</v>
          </cell>
        </row>
        <row r="879">
          <cell r="B879" t="str">
            <v>РОССИЯ</v>
          </cell>
          <cell r="G879">
            <v>0.0755</v>
          </cell>
          <cell r="I879">
            <v>3.00634</v>
          </cell>
        </row>
        <row r="880">
          <cell r="A880" t="str">
            <v>7018</v>
          </cell>
          <cell r="B880"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D880">
            <v>0.822</v>
          </cell>
          <cell r="F880">
            <v>2.85186</v>
          </cell>
          <cell r="G880">
            <v>0.001</v>
          </cell>
          <cell r="I880">
            <v>0.04</v>
          </cell>
        </row>
        <row r="881">
          <cell r="B881" t="str">
            <v>РОССИЯ</v>
          </cell>
          <cell r="D881">
            <v>0.822</v>
          </cell>
          <cell r="F881">
            <v>2.85186</v>
          </cell>
          <cell r="G881">
            <v>0.001</v>
          </cell>
          <cell r="I881">
            <v>0.04</v>
          </cell>
        </row>
        <row r="882">
          <cell r="A882" t="str">
            <v>7019</v>
          </cell>
          <cell r="B882" t="str">
            <v>Стекловолокно (включая стекловату) и изделия из него (например, пряжа, ткани)</v>
          </cell>
          <cell r="D882">
            <v>0.0255</v>
          </cell>
          <cell r="F882">
            <v>0.07842</v>
          </cell>
          <cell r="G882">
            <v>99.2264</v>
          </cell>
          <cell r="I882">
            <v>163.85937</v>
          </cell>
        </row>
        <row r="883">
          <cell r="B883" t="str">
            <v>БЕЛАРУСЬ</v>
          </cell>
          <cell r="G883">
            <v>0.433</v>
          </cell>
          <cell r="I883">
            <v>5.76539</v>
          </cell>
        </row>
        <row r="884">
          <cell r="B884" t="str">
            <v>РОССИЯ</v>
          </cell>
          <cell r="D884">
            <v>0.0255</v>
          </cell>
          <cell r="F884">
            <v>0.07842</v>
          </cell>
          <cell r="G884">
            <v>98.7934</v>
          </cell>
          <cell r="I884">
            <v>158.09398</v>
          </cell>
        </row>
        <row r="885">
          <cell r="A885" t="str">
            <v>7020</v>
          </cell>
          <cell r="B885" t="str">
            <v>Прочие изделия из стекла</v>
          </cell>
          <cell r="D885">
            <v>0.35966</v>
          </cell>
          <cell r="F885">
            <v>1.31108</v>
          </cell>
        </row>
        <row r="886">
          <cell r="B886" t="str">
            <v>РОССИЯ</v>
          </cell>
          <cell r="D886">
            <v>0.35966</v>
          </cell>
          <cell r="F886">
            <v>1.31108</v>
          </cell>
        </row>
        <row r="887">
          <cell r="A887" t="str">
            <v>7108</v>
          </cell>
          <cell r="B887" t="str">
            <v>Золото (включая золото с гальваническим покрытием из платины) необработанное или полуобработанное, или в виде порошка</v>
          </cell>
          <cell r="D887">
            <v>0.9</v>
          </cell>
          <cell r="E887">
            <v>1200</v>
          </cell>
          <cell r="F887">
            <v>0.863</v>
          </cell>
          <cell r="G887">
            <v>0.00021</v>
          </cell>
          <cell r="H887">
            <v>212</v>
          </cell>
          <cell r="I887">
            <v>19.93678</v>
          </cell>
        </row>
        <row r="888">
          <cell r="B888" t="str">
            <v>РОССИЯ</v>
          </cell>
          <cell r="D888">
            <v>0.9</v>
          </cell>
          <cell r="E888">
            <v>1200</v>
          </cell>
          <cell r="F888">
            <v>0.863</v>
          </cell>
          <cell r="G888">
            <v>0.00021</v>
          </cell>
          <cell r="H888">
            <v>212</v>
          </cell>
          <cell r="I888">
            <v>19.93678</v>
          </cell>
        </row>
        <row r="889">
          <cell r="A889" t="str">
            <v>7117</v>
          </cell>
          <cell r="B889" t="str">
            <v>Бижутерия</v>
          </cell>
          <cell r="D889">
            <v>0.26856</v>
          </cell>
          <cell r="F889">
            <v>2.97142</v>
          </cell>
          <cell r="G889">
            <v>0.00306</v>
          </cell>
          <cell r="I889">
            <v>0.3261</v>
          </cell>
        </row>
        <row r="890">
          <cell r="B890" t="str">
            <v>РОССИЯ</v>
          </cell>
          <cell r="D890">
            <v>0.26856</v>
          </cell>
          <cell r="F890">
            <v>2.97142</v>
          </cell>
          <cell r="G890">
            <v>0.00306</v>
          </cell>
          <cell r="I890">
            <v>0.3261</v>
          </cell>
        </row>
        <row r="891">
          <cell r="A891" t="str">
            <v>7202</v>
          </cell>
          <cell r="B891" t="str">
            <v>Ферросплавы</v>
          </cell>
          <cell r="G891">
            <v>42.552</v>
          </cell>
          <cell r="I891">
            <v>203.72016</v>
          </cell>
        </row>
        <row r="892">
          <cell r="B892" t="str">
            <v>РОССИЯ</v>
          </cell>
          <cell r="G892">
            <v>42.552</v>
          </cell>
          <cell r="I892">
            <v>203.72016</v>
          </cell>
        </row>
        <row r="893">
          <cell r="A893" t="str">
            <v>7204</v>
          </cell>
          <cell r="B893" t="str">
            <v>Отходы и лом черных металлов; слитки черных металлов для переплавки (шихтовые слитки)</v>
          </cell>
          <cell r="D893">
            <v>765.54</v>
          </cell>
          <cell r="F893">
            <v>290.467</v>
          </cell>
          <cell r="G893">
            <v>12.2</v>
          </cell>
          <cell r="I893">
            <v>5.64867</v>
          </cell>
        </row>
        <row r="894">
          <cell r="B894" t="str">
            <v>РОССИЯ</v>
          </cell>
          <cell r="D894">
            <v>765.54</v>
          </cell>
          <cell r="F894">
            <v>290.467</v>
          </cell>
          <cell r="G894">
            <v>12.2</v>
          </cell>
          <cell r="I894">
            <v>5.64867</v>
          </cell>
        </row>
        <row r="895">
          <cell r="A895" t="str">
            <v>7208</v>
          </cell>
          <cell r="B895"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895">
            <v>132.61928</v>
          </cell>
          <cell r="I895">
            <v>163.12698</v>
          </cell>
        </row>
        <row r="896">
          <cell r="B896" t="str">
            <v>РОССИЯ</v>
          </cell>
          <cell r="G896">
            <v>132.61928</v>
          </cell>
          <cell r="I896">
            <v>163.12698</v>
          </cell>
        </row>
        <row r="897">
          <cell r="A897" t="str">
            <v>7209</v>
          </cell>
          <cell r="B897"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897">
            <v>44.925</v>
          </cell>
          <cell r="I897">
            <v>35.74204</v>
          </cell>
        </row>
        <row r="898">
          <cell r="B898" t="str">
            <v>РОССИЯ</v>
          </cell>
          <cell r="G898">
            <v>44.925</v>
          </cell>
          <cell r="I898">
            <v>35.74204</v>
          </cell>
        </row>
        <row r="899">
          <cell r="A899" t="str">
            <v>7210</v>
          </cell>
          <cell r="B899" t="str">
            <v>Прокат плоский из железа или нелегированной стали шириной 600 мм или более, плакированный, с гальваническим или другим покрытием</v>
          </cell>
          <cell r="G899">
            <v>24.91</v>
          </cell>
          <cell r="I899">
            <v>23.064</v>
          </cell>
        </row>
        <row r="900">
          <cell r="B900" t="str">
            <v>РОССИЯ</v>
          </cell>
          <cell r="G900">
            <v>24.91</v>
          </cell>
          <cell r="I900">
            <v>23.064</v>
          </cell>
        </row>
        <row r="901">
          <cell r="A901" t="str">
            <v>7211</v>
          </cell>
          <cell r="B901" t="str">
            <v>Прокат плоский из железа или нелегированной стали шириной менее 600 мм, неплакированный, без гальванического или другого покрытия</v>
          </cell>
          <cell r="G901">
            <v>247.255</v>
          </cell>
          <cell r="I901">
            <v>264.45854</v>
          </cell>
        </row>
        <row r="902">
          <cell r="B902" t="str">
            <v>РОССИЯ</v>
          </cell>
          <cell r="G902">
            <v>247.255</v>
          </cell>
          <cell r="I902">
            <v>264.45854</v>
          </cell>
        </row>
        <row r="903">
          <cell r="A903" t="str">
            <v>7212</v>
          </cell>
          <cell r="B903" t="str">
            <v>Прокат плоский из железа или нелегированной стали шириной менее 600 мм, плакированный, с гальваническим или другим покрытием</v>
          </cell>
          <cell r="D903">
            <v>0.037</v>
          </cell>
          <cell r="F903">
            <v>0.06375</v>
          </cell>
          <cell r="G903">
            <v>50.659</v>
          </cell>
          <cell r="I903">
            <v>85.29432</v>
          </cell>
        </row>
        <row r="904">
          <cell r="B904" t="str">
            <v>РОССИЯ</v>
          </cell>
          <cell r="D904">
            <v>0.037</v>
          </cell>
          <cell r="F904">
            <v>0.06375</v>
          </cell>
          <cell r="G904">
            <v>50.659</v>
          </cell>
          <cell r="I904">
            <v>85.29432</v>
          </cell>
        </row>
        <row r="905">
          <cell r="A905" t="str">
            <v>7214</v>
          </cell>
          <cell r="B905"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G905">
            <v>110.527</v>
          </cell>
          <cell r="I905">
            <v>107.09466</v>
          </cell>
        </row>
        <row r="906">
          <cell r="B906" t="str">
            <v>РОССИЯ</v>
          </cell>
          <cell r="G906">
            <v>110.527</v>
          </cell>
          <cell r="I906">
            <v>107.09466</v>
          </cell>
        </row>
        <row r="907">
          <cell r="A907" t="str">
            <v>7215</v>
          </cell>
          <cell r="B907" t="str">
            <v>Прутки прочие из железа или нелегированной стали</v>
          </cell>
          <cell r="D907">
            <v>0.08636</v>
          </cell>
          <cell r="F907">
            <v>0.18637</v>
          </cell>
        </row>
        <row r="908">
          <cell r="B908" t="str">
            <v>РОССИЯ</v>
          </cell>
          <cell r="D908">
            <v>0.08636</v>
          </cell>
          <cell r="F908">
            <v>0.18637</v>
          </cell>
        </row>
        <row r="909">
          <cell r="A909" t="str">
            <v>7216</v>
          </cell>
          <cell r="B909" t="str">
            <v>Уголки, фасонные и специальные профили из железа или нелегированной стали</v>
          </cell>
          <cell r="D909">
            <v>0.0234</v>
          </cell>
          <cell r="F909">
            <v>0.01367</v>
          </cell>
          <cell r="G909">
            <v>207.893</v>
          </cell>
          <cell r="I909">
            <v>193.89914</v>
          </cell>
        </row>
        <row r="910">
          <cell r="B910" t="str">
            <v>РОССИЯ</v>
          </cell>
          <cell r="D910">
            <v>0.0234</v>
          </cell>
          <cell r="F910">
            <v>0.01367</v>
          </cell>
          <cell r="G910">
            <v>207.893</v>
          </cell>
          <cell r="I910">
            <v>193.89914</v>
          </cell>
        </row>
        <row r="911">
          <cell r="A911" t="str">
            <v>7217</v>
          </cell>
          <cell r="B911" t="str">
            <v>Проволока из железа или нелегированной стали</v>
          </cell>
          <cell r="D911">
            <v>0.4615</v>
          </cell>
          <cell r="F911">
            <v>0.87288</v>
          </cell>
          <cell r="G911">
            <v>208.911</v>
          </cell>
          <cell r="I911">
            <v>295.32748</v>
          </cell>
        </row>
        <row r="912">
          <cell r="B912" t="str">
            <v>РОССИЯ</v>
          </cell>
          <cell r="D912">
            <v>0.4615</v>
          </cell>
          <cell r="F912">
            <v>0.87288</v>
          </cell>
          <cell r="G912">
            <v>208.911</v>
          </cell>
          <cell r="I912">
            <v>295.32748</v>
          </cell>
        </row>
        <row r="913">
          <cell r="A913" t="str">
            <v>7219</v>
          </cell>
          <cell r="B913" t="str">
            <v>Прокат плоский из коррозионностойкой стали, шириной 600 мм или более</v>
          </cell>
          <cell r="G913">
            <v>4.343</v>
          </cell>
          <cell r="I913">
            <v>30.88506</v>
          </cell>
        </row>
        <row r="914">
          <cell r="B914" t="str">
            <v>РОССИЯ</v>
          </cell>
          <cell r="G914">
            <v>4.343</v>
          </cell>
          <cell r="I914">
            <v>30.88506</v>
          </cell>
        </row>
        <row r="915">
          <cell r="A915" t="str">
            <v>7222</v>
          </cell>
          <cell r="B915" t="str">
            <v>Прутки из коррозионностойкой стали прочие; уголки, фасонные и специальные профили из коррозионностойкой стали</v>
          </cell>
          <cell r="G915">
            <v>3.4622</v>
          </cell>
          <cell r="I915">
            <v>36.68586</v>
          </cell>
        </row>
        <row r="916">
          <cell r="B916" t="str">
            <v>РОССИЯ</v>
          </cell>
          <cell r="G916">
            <v>3.4622</v>
          </cell>
          <cell r="I916">
            <v>36.68586</v>
          </cell>
        </row>
        <row r="917">
          <cell r="A917" t="str">
            <v>7225</v>
          </cell>
          <cell r="B917" t="str">
            <v>Прокат плоский из прочих легированных сталей, шириной 600.мм или более</v>
          </cell>
          <cell r="G917">
            <v>4.59</v>
          </cell>
          <cell r="I917">
            <v>8.51068</v>
          </cell>
        </row>
        <row r="918">
          <cell r="B918" t="str">
            <v>РОССИЯ</v>
          </cell>
          <cell r="G918">
            <v>4.59</v>
          </cell>
          <cell r="I918">
            <v>8.51068</v>
          </cell>
        </row>
        <row r="919">
          <cell r="A919" t="str">
            <v>7228</v>
          </cell>
          <cell r="B919"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G919">
            <v>29.207</v>
          </cell>
          <cell r="I919">
            <v>27.03623</v>
          </cell>
        </row>
        <row r="920">
          <cell r="B920" t="str">
            <v>РОССИЯ</v>
          </cell>
          <cell r="G920">
            <v>29.207</v>
          </cell>
          <cell r="I920">
            <v>27.03623</v>
          </cell>
        </row>
        <row r="921">
          <cell r="A921" t="str">
            <v>7301</v>
          </cell>
          <cell r="B921"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v>
          </cell>
          <cell r="G921">
            <v>2.349</v>
          </cell>
          <cell r="I921">
            <v>7.6522</v>
          </cell>
        </row>
        <row r="922">
          <cell r="B922" t="str">
            <v>РОССИЯ</v>
          </cell>
          <cell r="G922">
            <v>2.349</v>
          </cell>
          <cell r="I922">
            <v>7.6522</v>
          </cell>
        </row>
        <row r="923">
          <cell r="A923" t="str">
            <v>7302</v>
          </cell>
          <cell r="B923"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923">
            <v>6.73</v>
          </cell>
          <cell r="I923">
            <v>20.46731</v>
          </cell>
        </row>
        <row r="924">
          <cell r="B924" t="str">
            <v>РОССИЯ</v>
          </cell>
          <cell r="G924">
            <v>6.73</v>
          </cell>
          <cell r="I924">
            <v>20.46731</v>
          </cell>
        </row>
        <row r="925">
          <cell r="A925" t="str">
            <v>7303</v>
          </cell>
          <cell r="B925" t="str">
            <v>Трубы, трубки и профили пустотелые, из чугунного литья</v>
          </cell>
          <cell r="G925">
            <v>6.7445</v>
          </cell>
          <cell r="I925">
            <v>11.35002</v>
          </cell>
        </row>
        <row r="926">
          <cell r="B926" t="str">
            <v>РОССИЯ</v>
          </cell>
          <cell r="G926">
            <v>6.7445</v>
          </cell>
          <cell r="I926">
            <v>11.35002</v>
          </cell>
        </row>
        <row r="927">
          <cell r="A927" t="str">
            <v>7304</v>
          </cell>
          <cell r="B927" t="str">
            <v>Трубы, трубки и профили полые, бесшовные, из черных металлов (кроме чугунного литья)</v>
          </cell>
          <cell r="D927">
            <v>0.52689</v>
          </cell>
          <cell r="F927">
            <v>1.54899</v>
          </cell>
          <cell r="G927">
            <v>11.39603</v>
          </cell>
          <cell r="I927">
            <v>93.8841</v>
          </cell>
        </row>
        <row r="928">
          <cell r="B928" t="str">
            <v>РОССИЯ</v>
          </cell>
          <cell r="D928">
            <v>0.52689</v>
          </cell>
          <cell r="F928">
            <v>1.54899</v>
          </cell>
          <cell r="G928">
            <v>11.39603</v>
          </cell>
          <cell r="I928">
            <v>93.8841</v>
          </cell>
        </row>
        <row r="929">
          <cell r="A929" t="str">
            <v>7305</v>
          </cell>
          <cell r="B929"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D929">
            <v>12.613</v>
          </cell>
          <cell r="F929">
            <v>4.44578</v>
          </cell>
        </row>
        <row r="930">
          <cell r="B930" t="str">
            <v>РОССИЯ</v>
          </cell>
          <cell r="D930">
            <v>12.613</v>
          </cell>
          <cell r="F930">
            <v>4.44578</v>
          </cell>
        </row>
        <row r="931">
          <cell r="A931" t="str">
            <v>7306</v>
          </cell>
          <cell r="B931" t="str">
            <v>Трубы, трубки и профили полые прочие (например, с открытым швом или сварные, клепаные или соединенные аналогичным способом), из черных металлов</v>
          </cell>
          <cell r="D931">
            <v>13.3297</v>
          </cell>
          <cell r="F931">
            <v>32.35017</v>
          </cell>
          <cell r="G931">
            <v>1610.75196</v>
          </cell>
          <cell r="I931">
            <v>1410.3234</v>
          </cell>
        </row>
        <row r="932">
          <cell r="B932" t="str">
            <v>РОССИЯ</v>
          </cell>
          <cell r="D932">
            <v>13.3297</v>
          </cell>
          <cell r="F932">
            <v>32.35017</v>
          </cell>
          <cell r="G932">
            <v>1610.75196</v>
          </cell>
          <cell r="I932">
            <v>1410.3234</v>
          </cell>
        </row>
        <row r="933">
          <cell r="A933" t="str">
            <v>7307</v>
          </cell>
          <cell r="B933" t="str">
            <v>Фитинги для труб или трубок (например, соединения, колена, сгоны), из черных металлов</v>
          </cell>
          <cell r="D933">
            <v>2.24869</v>
          </cell>
          <cell r="F933">
            <v>7.89785</v>
          </cell>
          <cell r="G933">
            <v>5.87776</v>
          </cell>
          <cell r="I933">
            <v>55.69422</v>
          </cell>
        </row>
        <row r="934">
          <cell r="B934" t="str">
            <v>БЕЛАРУСЬ</v>
          </cell>
          <cell r="G934">
            <v>0.0012</v>
          </cell>
          <cell r="I934">
            <v>0.04379</v>
          </cell>
        </row>
        <row r="935">
          <cell r="B935" t="str">
            <v>РОССИЯ</v>
          </cell>
          <cell r="D935">
            <v>2.24869</v>
          </cell>
          <cell r="F935">
            <v>7.89785</v>
          </cell>
          <cell r="G935">
            <v>5.87656</v>
          </cell>
          <cell r="I935">
            <v>55.65043</v>
          </cell>
        </row>
        <row r="936">
          <cell r="A936" t="str">
            <v>7308</v>
          </cell>
          <cell r="B936"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936">
            <v>1.1872</v>
          </cell>
          <cell r="F936">
            <v>3.77959</v>
          </cell>
          <cell r="G936">
            <v>1302.35996</v>
          </cell>
          <cell r="I936">
            <v>2186.89589</v>
          </cell>
        </row>
        <row r="937">
          <cell r="B937" t="str">
            <v>РОССИЯ</v>
          </cell>
          <cell r="D937">
            <v>1.1872</v>
          </cell>
          <cell r="F937">
            <v>3.77959</v>
          </cell>
          <cell r="G937">
            <v>1302.35996</v>
          </cell>
          <cell r="I937">
            <v>2186.89589</v>
          </cell>
        </row>
        <row r="938">
          <cell r="A938" t="str">
            <v>7309</v>
          </cell>
          <cell r="B938"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938">
            <v>10.62</v>
          </cell>
          <cell r="I938">
            <v>159.56473</v>
          </cell>
        </row>
        <row r="939">
          <cell r="B939" t="str">
            <v>РОССИЯ</v>
          </cell>
          <cell r="G939">
            <v>10.62</v>
          </cell>
          <cell r="I939">
            <v>159.56473</v>
          </cell>
        </row>
        <row r="940">
          <cell r="A940" t="str">
            <v>7310</v>
          </cell>
          <cell r="B940"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D940">
            <v>0.04178</v>
          </cell>
          <cell r="F940">
            <v>0.15139</v>
          </cell>
          <cell r="G940">
            <v>5.10225</v>
          </cell>
          <cell r="I940">
            <v>52.52216</v>
          </cell>
        </row>
        <row r="941">
          <cell r="B941" t="str">
            <v>РОССИЯ</v>
          </cell>
          <cell r="D941">
            <v>0.04178</v>
          </cell>
          <cell r="F941">
            <v>0.15139</v>
          </cell>
          <cell r="G941">
            <v>5.10225</v>
          </cell>
          <cell r="I941">
            <v>52.52216</v>
          </cell>
        </row>
        <row r="942">
          <cell r="A942" t="str">
            <v>7311</v>
          </cell>
          <cell r="B942" t="str">
            <v>Емкости для сжатого или сжиженного газа, из черных металлов</v>
          </cell>
          <cell r="G942">
            <v>0.13167</v>
          </cell>
          <cell r="I942">
            <v>0.50948</v>
          </cell>
        </row>
        <row r="943">
          <cell r="B943" t="str">
            <v>РОССИЯ</v>
          </cell>
          <cell r="G943">
            <v>0.13167</v>
          </cell>
          <cell r="I943">
            <v>0.50948</v>
          </cell>
        </row>
        <row r="944">
          <cell r="A944" t="str">
            <v>7312</v>
          </cell>
          <cell r="B944" t="str">
            <v>Скрученная проволока, тросы, канаты, плетеные шнуры, стропы и аналогичные изделия, из черных металлов, без электрической изоляции</v>
          </cell>
          <cell r="D944">
            <v>2.15535</v>
          </cell>
          <cell r="F944">
            <v>5.07972</v>
          </cell>
          <cell r="G944">
            <v>2.58191</v>
          </cell>
          <cell r="I944">
            <v>15.71114</v>
          </cell>
        </row>
        <row r="945">
          <cell r="B945" t="str">
            <v>РОССИЯ</v>
          </cell>
          <cell r="D945">
            <v>2.15535</v>
          </cell>
          <cell r="F945">
            <v>5.07972</v>
          </cell>
          <cell r="G945">
            <v>2.58191</v>
          </cell>
          <cell r="I945">
            <v>15.71114</v>
          </cell>
        </row>
        <row r="946">
          <cell r="A946" t="str">
            <v>7313</v>
          </cell>
          <cell r="B946" t="str">
            <v>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v>
          </cell>
          <cell r="G946">
            <v>0.00437</v>
          </cell>
          <cell r="I946">
            <v>3E-05</v>
          </cell>
        </row>
        <row r="947">
          <cell r="B947" t="str">
            <v>РОССИЯ</v>
          </cell>
          <cell r="G947">
            <v>0.00437</v>
          </cell>
          <cell r="I947">
            <v>3E-05</v>
          </cell>
        </row>
        <row r="948">
          <cell r="A948" t="str">
            <v>7314</v>
          </cell>
          <cell r="B948"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948">
            <v>6.16455</v>
          </cell>
          <cell r="F948">
            <v>1.20343</v>
          </cell>
          <cell r="G948">
            <v>48.675</v>
          </cell>
          <cell r="I948">
            <v>69.8155</v>
          </cell>
        </row>
        <row r="949">
          <cell r="B949" t="str">
            <v>РОССИЯ</v>
          </cell>
          <cell r="D949">
            <v>6.16455</v>
          </cell>
          <cell r="F949">
            <v>1.20343</v>
          </cell>
          <cell r="G949">
            <v>48.675</v>
          </cell>
          <cell r="I949">
            <v>69.8155</v>
          </cell>
        </row>
        <row r="950">
          <cell r="A950" t="str">
            <v>7315</v>
          </cell>
          <cell r="B950" t="str">
            <v>Цепи и их части, из черных металлов</v>
          </cell>
          <cell r="D950">
            <v>0.75726</v>
          </cell>
          <cell r="F950">
            <v>2.81374</v>
          </cell>
          <cell r="G950">
            <v>25.1486</v>
          </cell>
          <cell r="I950">
            <v>179.92577</v>
          </cell>
        </row>
        <row r="951">
          <cell r="B951" t="str">
            <v>РОССИЯ</v>
          </cell>
          <cell r="D951">
            <v>0.75726</v>
          </cell>
          <cell r="F951">
            <v>2.81374</v>
          </cell>
          <cell r="G951">
            <v>25.1486</v>
          </cell>
          <cell r="I951">
            <v>179.92577</v>
          </cell>
        </row>
        <row r="952">
          <cell r="A952" t="str">
            <v>7316</v>
          </cell>
          <cell r="B952" t="str">
            <v>Якоря, кошки и их части из черных металлов</v>
          </cell>
          <cell r="G952">
            <v>0.08815</v>
          </cell>
          <cell r="I952">
            <v>0.38773</v>
          </cell>
        </row>
        <row r="953">
          <cell r="B953" t="str">
            <v>РОССИЯ</v>
          </cell>
          <cell r="G953">
            <v>0.08815</v>
          </cell>
          <cell r="I953">
            <v>0.38773</v>
          </cell>
        </row>
        <row r="954">
          <cell r="A954" t="str">
            <v>7317</v>
          </cell>
          <cell r="B954"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D954">
            <v>3.57327</v>
          </cell>
          <cell r="F954">
            <v>65.83855</v>
          </cell>
          <cell r="G954">
            <v>1.25467</v>
          </cell>
          <cell r="I954">
            <v>3.79485</v>
          </cell>
        </row>
        <row r="955">
          <cell r="B955" t="str">
            <v>РОССИЯ</v>
          </cell>
          <cell r="D955">
            <v>3.57327</v>
          </cell>
          <cell r="F955">
            <v>65.83855</v>
          </cell>
          <cell r="G955">
            <v>1.25467</v>
          </cell>
          <cell r="I955">
            <v>3.79485</v>
          </cell>
        </row>
        <row r="956">
          <cell r="A956" t="str">
            <v>7318</v>
          </cell>
          <cell r="B956" t="str">
            <v>Винты, болты, гайки, глухари, ввертные крюки, заклепки, шпонки, шплинты, шайбы (включая пружинные) и аналогичные изделия, из черных металлов</v>
          </cell>
          <cell r="D956">
            <v>9.71317</v>
          </cell>
          <cell r="F956">
            <v>101.87876</v>
          </cell>
          <cell r="G956">
            <v>109.38486</v>
          </cell>
          <cell r="I956">
            <v>386.2114</v>
          </cell>
        </row>
        <row r="957">
          <cell r="B957" t="str">
            <v>БЕЛАРУСЬ</v>
          </cell>
          <cell r="G957">
            <v>59.523</v>
          </cell>
          <cell r="I957">
            <v>69.813</v>
          </cell>
        </row>
        <row r="958">
          <cell r="B958" t="str">
            <v>РОССИЯ</v>
          </cell>
          <cell r="D958">
            <v>9.71317</v>
          </cell>
          <cell r="F958">
            <v>101.87876</v>
          </cell>
          <cell r="G958">
            <v>49.86186</v>
          </cell>
          <cell r="I958">
            <v>316.3984</v>
          </cell>
        </row>
        <row r="959">
          <cell r="A959" t="str">
            <v>7319</v>
          </cell>
          <cell r="B959"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D959">
            <v>0.76262</v>
          </cell>
          <cell r="F959">
            <v>2.55076</v>
          </cell>
          <cell r="G959">
            <v>0.01065</v>
          </cell>
          <cell r="I959">
            <v>0.28377</v>
          </cell>
        </row>
        <row r="960">
          <cell r="B960" t="str">
            <v>РОССИЯ</v>
          </cell>
          <cell r="D960">
            <v>0.76262</v>
          </cell>
          <cell r="F960">
            <v>2.55076</v>
          </cell>
          <cell r="G960">
            <v>0.01065</v>
          </cell>
          <cell r="I960">
            <v>0.28377</v>
          </cell>
        </row>
        <row r="961">
          <cell r="A961" t="str">
            <v>7320</v>
          </cell>
          <cell r="B961" t="str">
            <v>Пружины, рессоры и листы для них, из черных металлов</v>
          </cell>
          <cell r="D961">
            <v>1.4801</v>
          </cell>
          <cell r="F961">
            <v>2.66604</v>
          </cell>
          <cell r="G961">
            <v>172.46293</v>
          </cell>
          <cell r="I961">
            <v>367.57073</v>
          </cell>
        </row>
        <row r="962">
          <cell r="B962" t="str">
            <v>РОССИЯ</v>
          </cell>
          <cell r="D962">
            <v>1.4801</v>
          </cell>
          <cell r="F962">
            <v>2.66604</v>
          </cell>
          <cell r="G962">
            <v>172.46293</v>
          </cell>
          <cell r="I962">
            <v>367.57073</v>
          </cell>
        </row>
        <row r="963">
          <cell r="A963" t="str">
            <v>7321</v>
          </cell>
          <cell r="B963"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D963">
            <v>1.02578</v>
          </cell>
          <cell r="E963">
            <v>246</v>
          </cell>
          <cell r="F963">
            <v>5.22945</v>
          </cell>
          <cell r="G963">
            <v>30.15193</v>
          </cell>
          <cell r="H963">
            <v>772</v>
          </cell>
          <cell r="I963">
            <v>108.85268</v>
          </cell>
        </row>
        <row r="964">
          <cell r="B964" t="str">
            <v>РОССИЯ</v>
          </cell>
          <cell r="D964">
            <v>1.02578</v>
          </cell>
          <cell r="E964">
            <v>246</v>
          </cell>
          <cell r="F964">
            <v>5.22945</v>
          </cell>
          <cell r="G964">
            <v>30.15193</v>
          </cell>
          <cell r="H964">
            <v>772</v>
          </cell>
          <cell r="I964">
            <v>108.85268</v>
          </cell>
        </row>
        <row r="965">
          <cell r="A965" t="str">
            <v>7322</v>
          </cell>
          <cell r="B965"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D965">
            <v>0.84082</v>
          </cell>
          <cell r="F965">
            <v>3.02239</v>
          </cell>
          <cell r="G965">
            <v>39.87763</v>
          </cell>
          <cell r="I965">
            <v>80.41214</v>
          </cell>
        </row>
        <row r="966">
          <cell r="B966" t="str">
            <v>РОССИЯ</v>
          </cell>
          <cell r="D966">
            <v>0.84082</v>
          </cell>
          <cell r="F966">
            <v>3.02239</v>
          </cell>
          <cell r="G966">
            <v>39.87763</v>
          </cell>
          <cell r="I966">
            <v>80.41214</v>
          </cell>
        </row>
        <row r="967">
          <cell r="A967" t="str">
            <v>7323</v>
          </cell>
          <cell r="B967"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967">
            <v>1.84289</v>
          </cell>
          <cell r="F967">
            <v>7.84203</v>
          </cell>
          <cell r="G967">
            <v>12.89953</v>
          </cell>
          <cell r="I967">
            <v>42.64175</v>
          </cell>
        </row>
        <row r="968">
          <cell r="B968" t="str">
            <v>РОССИЯ</v>
          </cell>
          <cell r="D968">
            <v>1.84289</v>
          </cell>
          <cell r="F968">
            <v>7.84203</v>
          </cell>
          <cell r="G968">
            <v>12.89953</v>
          </cell>
          <cell r="I968">
            <v>42.64175</v>
          </cell>
        </row>
        <row r="969">
          <cell r="A969" t="str">
            <v>7324</v>
          </cell>
          <cell r="B969" t="str">
            <v>Оборудование санитарно-техническое и его части, из черных металлов</v>
          </cell>
          <cell r="D969">
            <v>0.1055</v>
          </cell>
          <cell r="F969">
            <v>0.49919</v>
          </cell>
          <cell r="G969">
            <v>0.288</v>
          </cell>
          <cell r="I969">
            <v>3.899</v>
          </cell>
        </row>
        <row r="970">
          <cell r="B970" t="str">
            <v>РОССИЯ</v>
          </cell>
          <cell r="D970">
            <v>0.1055</v>
          </cell>
          <cell r="F970">
            <v>0.49919</v>
          </cell>
          <cell r="G970">
            <v>0.288</v>
          </cell>
          <cell r="I970">
            <v>3.899</v>
          </cell>
        </row>
        <row r="971">
          <cell r="A971" t="str">
            <v>7325</v>
          </cell>
          <cell r="B971" t="str">
            <v>Изделия литые прочие из черных металлов</v>
          </cell>
          <cell r="D971">
            <v>2213.044</v>
          </cell>
          <cell r="F971">
            <v>1399.48402</v>
          </cell>
          <cell r="G971">
            <v>7.78008</v>
          </cell>
          <cell r="I971">
            <v>70.93508</v>
          </cell>
        </row>
        <row r="972">
          <cell r="B972" t="str">
            <v>БЕЛАРУСЬ</v>
          </cell>
          <cell r="G972">
            <v>0.675</v>
          </cell>
          <cell r="I972">
            <v>1.689</v>
          </cell>
        </row>
        <row r="973">
          <cell r="B973" t="str">
            <v>КЫРГЫЗСТАH</v>
          </cell>
          <cell r="D973">
            <v>204</v>
          </cell>
          <cell r="F973">
            <v>156.519</v>
          </cell>
        </row>
        <row r="974">
          <cell r="B974" t="str">
            <v>РОССИЯ</v>
          </cell>
          <cell r="D974">
            <v>2009.044</v>
          </cell>
          <cell r="F974">
            <v>1242.96502</v>
          </cell>
          <cell r="G974">
            <v>7.10508</v>
          </cell>
          <cell r="I974">
            <v>69.24608</v>
          </cell>
        </row>
        <row r="975">
          <cell r="A975" t="str">
            <v>7326</v>
          </cell>
          <cell r="B975" t="str">
            <v>Изделия прочие из черных металлов</v>
          </cell>
          <cell r="D975">
            <v>10.1347</v>
          </cell>
          <cell r="F975">
            <v>32.22656</v>
          </cell>
          <cell r="G975">
            <v>1000.65807</v>
          </cell>
          <cell r="I975">
            <v>1375.41559</v>
          </cell>
        </row>
        <row r="976">
          <cell r="B976" t="str">
            <v>БЕЛАРУСЬ</v>
          </cell>
          <cell r="G976">
            <v>0.0088</v>
          </cell>
          <cell r="I976">
            <v>0.09466</v>
          </cell>
        </row>
        <row r="977">
          <cell r="B977" t="str">
            <v>РОССИЯ</v>
          </cell>
          <cell r="D977">
            <v>10.1347</v>
          </cell>
          <cell r="F977">
            <v>32.22656</v>
          </cell>
          <cell r="G977">
            <v>1000.64927</v>
          </cell>
          <cell r="I977">
            <v>1375.32093</v>
          </cell>
        </row>
        <row r="978">
          <cell r="A978" t="str">
            <v>7402</v>
          </cell>
          <cell r="B978" t="str">
            <v>Медь нерафинированная, медные аноды для электролитического рафинирования</v>
          </cell>
          <cell r="D978">
            <v>31.768</v>
          </cell>
          <cell r="F978">
            <v>60.359</v>
          </cell>
        </row>
        <row r="979">
          <cell r="B979" t="str">
            <v>РОССИЯ</v>
          </cell>
          <cell r="D979">
            <v>31.768</v>
          </cell>
          <cell r="F979">
            <v>60.359</v>
          </cell>
        </row>
        <row r="980">
          <cell r="A980" t="str">
            <v>7403</v>
          </cell>
          <cell r="B980" t="str">
            <v>Медь рафинированная и сплавы медные необработанные</v>
          </cell>
          <cell r="G980">
            <v>2.5116</v>
          </cell>
          <cell r="I980">
            <v>29.369</v>
          </cell>
        </row>
        <row r="981">
          <cell r="B981" t="str">
            <v>РОССИЯ</v>
          </cell>
          <cell r="G981">
            <v>2.5116</v>
          </cell>
          <cell r="I981">
            <v>29.369</v>
          </cell>
        </row>
        <row r="982">
          <cell r="A982" t="str">
            <v>7407</v>
          </cell>
          <cell r="B982" t="str">
            <v>Прутки и профили медные</v>
          </cell>
          <cell r="D982">
            <v>0.537</v>
          </cell>
          <cell r="F982">
            <v>1.08207</v>
          </cell>
        </row>
        <row r="983">
          <cell r="B983" t="str">
            <v>РОССИЯ</v>
          </cell>
          <cell r="D983">
            <v>0.537</v>
          </cell>
          <cell r="F983">
            <v>1.08207</v>
          </cell>
        </row>
        <row r="984">
          <cell r="A984" t="str">
            <v>7408</v>
          </cell>
          <cell r="B984" t="str">
            <v>Проволока медная</v>
          </cell>
          <cell r="G984">
            <v>19.616</v>
          </cell>
          <cell r="I984">
            <v>159.33325</v>
          </cell>
        </row>
        <row r="985">
          <cell r="B985" t="str">
            <v>РОССИЯ</v>
          </cell>
          <cell r="G985">
            <v>19.616</v>
          </cell>
          <cell r="I985">
            <v>159.33325</v>
          </cell>
        </row>
        <row r="986">
          <cell r="A986" t="str">
            <v>7411</v>
          </cell>
          <cell r="B986" t="str">
            <v>Трубы и трубки медные</v>
          </cell>
          <cell r="G986">
            <v>0.75215</v>
          </cell>
          <cell r="I986">
            <v>7.15693</v>
          </cell>
        </row>
        <row r="987">
          <cell r="B987" t="str">
            <v>РОССИЯ</v>
          </cell>
          <cell r="G987">
            <v>0.75215</v>
          </cell>
          <cell r="I987">
            <v>7.15693</v>
          </cell>
        </row>
        <row r="988">
          <cell r="A988" t="str">
            <v>7412</v>
          </cell>
          <cell r="B988" t="str">
            <v>Фитинги медные для труб или трубок (например, муфты, колена, фланцы)</v>
          </cell>
          <cell r="G988">
            <v>1.48621</v>
          </cell>
          <cell r="I988">
            <v>23.76246</v>
          </cell>
        </row>
        <row r="989">
          <cell r="B989" t="str">
            <v>РОССИЯ</v>
          </cell>
          <cell r="G989">
            <v>1.48621</v>
          </cell>
          <cell r="I989">
            <v>23.76246</v>
          </cell>
        </row>
        <row r="990">
          <cell r="A990" t="str">
            <v>7413</v>
          </cell>
          <cell r="B990" t="str">
            <v>Крученая проволока, кабели, плетеные шнуры и аналогичные изделия из меди без электрической изоляции</v>
          </cell>
          <cell r="G990">
            <v>1.223</v>
          </cell>
          <cell r="I990">
            <v>70.71028</v>
          </cell>
        </row>
        <row r="991">
          <cell r="B991" t="str">
            <v>РОССИЯ</v>
          </cell>
          <cell r="G991">
            <v>1.223</v>
          </cell>
          <cell r="I991">
            <v>70.71028</v>
          </cell>
        </row>
        <row r="992">
          <cell r="A992" t="str">
            <v>7415</v>
          </cell>
          <cell r="B992"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D992">
            <v>0.01812</v>
          </cell>
          <cell r="F992">
            <v>0.09129</v>
          </cell>
          <cell r="G992">
            <v>0.27927</v>
          </cell>
          <cell r="I992">
            <v>2.32598</v>
          </cell>
        </row>
        <row r="993">
          <cell r="B993" t="str">
            <v>РОССИЯ</v>
          </cell>
          <cell r="D993">
            <v>0.01812</v>
          </cell>
          <cell r="F993">
            <v>0.09129</v>
          </cell>
          <cell r="G993">
            <v>0.27927</v>
          </cell>
          <cell r="I993">
            <v>2.32598</v>
          </cell>
        </row>
        <row r="994">
          <cell r="A994" t="str">
            <v>7418</v>
          </cell>
          <cell r="B994"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D994">
            <v>0.009</v>
          </cell>
          <cell r="F994">
            <v>0.04859</v>
          </cell>
        </row>
        <row r="995">
          <cell r="B995" t="str">
            <v>РОССИЯ</v>
          </cell>
          <cell r="D995">
            <v>0.009</v>
          </cell>
          <cell r="F995">
            <v>0.04859</v>
          </cell>
        </row>
        <row r="996">
          <cell r="A996" t="str">
            <v>7419</v>
          </cell>
          <cell r="B996" t="str">
            <v>Изделия из меди прочие</v>
          </cell>
          <cell r="D996">
            <v>0.04417</v>
          </cell>
          <cell r="F996">
            <v>0.32864</v>
          </cell>
          <cell r="G996">
            <v>0.08063</v>
          </cell>
          <cell r="I996">
            <v>8.30104</v>
          </cell>
        </row>
        <row r="997">
          <cell r="B997" t="str">
            <v>РОССИЯ</v>
          </cell>
          <cell r="D997">
            <v>0.04417</v>
          </cell>
          <cell r="F997">
            <v>0.32864</v>
          </cell>
          <cell r="G997">
            <v>0.08063</v>
          </cell>
          <cell r="I997">
            <v>8.30104</v>
          </cell>
        </row>
        <row r="998">
          <cell r="A998" t="str">
            <v>7506</v>
          </cell>
          <cell r="B998" t="str">
            <v>Плиты, листы, полосы или ленты и фольга никелевые</v>
          </cell>
          <cell r="D998">
            <v>0.004</v>
          </cell>
          <cell r="F998">
            <v>0.01069</v>
          </cell>
        </row>
        <row r="999">
          <cell r="B999" t="str">
            <v>РОССИЯ</v>
          </cell>
          <cell r="D999">
            <v>0.004</v>
          </cell>
          <cell r="F999">
            <v>0.01069</v>
          </cell>
        </row>
        <row r="1000">
          <cell r="A1000" t="str">
            <v>7601</v>
          </cell>
          <cell r="B1000" t="str">
            <v>Алюминий необработанный</v>
          </cell>
          <cell r="D1000">
            <v>112.191</v>
          </cell>
          <cell r="F1000">
            <v>232.00592</v>
          </cell>
        </row>
        <row r="1001">
          <cell r="B1001" t="str">
            <v>РОССИЯ</v>
          </cell>
          <cell r="D1001">
            <v>112.191</v>
          </cell>
          <cell r="F1001">
            <v>232.00592</v>
          </cell>
        </row>
        <row r="1002">
          <cell r="A1002" t="str">
            <v>7602</v>
          </cell>
          <cell r="B1002" t="str">
            <v>Отходы и лом алюминиевые</v>
          </cell>
          <cell r="D1002">
            <v>84.134</v>
          </cell>
          <cell r="F1002">
            <v>77.689</v>
          </cell>
        </row>
        <row r="1003">
          <cell r="B1003" t="str">
            <v>РОССИЯ</v>
          </cell>
          <cell r="D1003">
            <v>84.134</v>
          </cell>
          <cell r="F1003">
            <v>77.689</v>
          </cell>
        </row>
        <row r="1004">
          <cell r="A1004" t="str">
            <v>7604</v>
          </cell>
          <cell r="B1004" t="str">
            <v>Прутки и профили алюминиевые</v>
          </cell>
          <cell r="D1004">
            <v>1.9024</v>
          </cell>
          <cell r="F1004">
            <v>7.21518</v>
          </cell>
          <cell r="G1004">
            <v>21.1465</v>
          </cell>
          <cell r="I1004">
            <v>127.18422</v>
          </cell>
        </row>
        <row r="1005">
          <cell r="B1005" t="str">
            <v>БЕЛАРУСЬ</v>
          </cell>
          <cell r="G1005">
            <v>18.44</v>
          </cell>
          <cell r="I1005">
            <v>100.01341</v>
          </cell>
        </row>
        <row r="1006">
          <cell r="B1006" t="str">
            <v>РОССИЯ</v>
          </cell>
          <cell r="D1006">
            <v>1.9024</v>
          </cell>
          <cell r="F1006">
            <v>7.21518</v>
          </cell>
          <cell r="G1006">
            <v>2.7065</v>
          </cell>
          <cell r="I1006">
            <v>27.17081</v>
          </cell>
        </row>
        <row r="1007">
          <cell r="A1007" t="str">
            <v>7607</v>
          </cell>
          <cell r="B1007" t="str">
            <v>Фольга алюминиевая (без основы или на основе из бумаги, картона, пластмассы или аналогичных материалов) толщиной (не считая основы) не более 0,2 мм</v>
          </cell>
          <cell r="D1007">
            <v>0.36673</v>
          </cell>
          <cell r="F1007">
            <v>1.20947</v>
          </cell>
          <cell r="G1007">
            <v>24.39092</v>
          </cell>
          <cell r="I1007">
            <v>101.95043</v>
          </cell>
        </row>
        <row r="1008">
          <cell r="B1008" t="str">
            <v>РОССИЯ</v>
          </cell>
          <cell r="D1008">
            <v>0.36673</v>
          </cell>
          <cell r="F1008">
            <v>1.20947</v>
          </cell>
          <cell r="G1008">
            <v>24.39092</v>
          </cell>
          <cell r="I1008">
            <v>101.95043</v>
          </cell>
        </row>
        <row r="1009">
          <cell r="A1009" t="str">
            <v>7608</v>
          </cell>
          <cell r="B1009" t="str">
            <v>Трубы и трубки алюминиевые</v>
          </cell>
          <cell r="G1009">
            <v>0.02044</v>
          </cell>
          <cell r="I1009">
            <v>0.46706</v>
          </cell>
        </row>
        <row r="1010">
          <cell r="B1010" t="str">
            <v>РОССИЯ</v>
          </cell>
          <cell r="G1010">
            <v>0.02044</v>
          </cell>
          <cell r="I1010">
            <v>0.46706</v>
          </cell>
        </row>
        <row r="1011">
          <cell r="A1011" t="str">
            <v>7609</v>
          </cell>
          <cell r="B1011" t="str">
            <v>Фитинги для труб и трубок алюминиевые (например, муфты, колена, фланцы)</v>
          </cell>
          <cell r="G1011">
            <v>0.02883</v>
          </cell>
          <cell r="I1011">
            <v>0.3045</v>
          </cell>
        </row>
        <row r="1012">
          <cell r="B1012" t="str">
            <v>РОССИЯ</v>
          </cell>
          <cell r="G1012">
            <v>0.02883</v>
          </cell>
          <cell r="I1012">
            <v>0.3045</v>
          </cell>
        </row>
        <row r="1013">
          <cell r="A1013" t="str">
            <v>7610</v>
          </cell>
          <cell r="B1013"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G1013">
            <v>0.293</v>
          </cell>
          <cell r="I1013">
            <v>2.56666</v>
          </cell>
        </row>
        <row r="1014">
          <cell r="B1014" t="str">
            <v>РОССИЯ</v>
          </cell>
          <cell r="G1014">
            <v>0.293</v>
          </cell>
          <cell r="I1014">
            <v>2.56666</v>
          </cell>
        </row>
        <row r="1015">
          <cell r="A1015" t="str">
            <v>7612</v>
          </cell>
          <cell r="B1015"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v>
          </cell>
          <cell r="G1015">
            <v>0.035</v>
          </cell>
          <cell r="I1015">
            <v>0.21037</v>
          </cell>
        </row>
        <row r="1016">
          <cell r="B1016" t="str">
            <v>РОССИЯ</v>
          </cell>
          <cell r="G1016">
            <v>0.035</v>
          </cell>
          <cell r="I1016">
            <v>0.21037</v>
          </cell>
        </row>
        <row r="1017">
          <cell r="A1017" t="str">
            <v>7615</v>
          </cell>
          <cell r="B1017"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D1017">
            <v>0.03</v>
          </cell>
          <cell r="F1017">
            <v>0.18302</v>
          </cell>
          <cell r="G1017">
            <v>0.13404</v>
          </cell>
          <cell r="I1017">
            <v>0.92075</v>
          </cell>
        </row>
        <row r="1018">
          <cell r="B1018" t="str">
            <v>РОССИЯ</v>
          </cell>
          <cell r="D1018">
            <v>0.03</v>
          </cell>
          <cell r="F1018">
            <v>0.18302</v>
          </cell>
          <cell r="G1018">
            <v>0.13404</v>
          </cell>
          <cell r="I1018">
            <v>0.92075</v>
          </cell>
        </row>
        <row r="1019">
          <cell r="A1019" t="str">
            <v>7616</v>
          </cell>
          <cell r="B1019" t="str">
            <v>Прочие изделия из алюминия</v>
          </cell>
          <cell r="D1019">
            <v>59.66802</v>
          </cell>
          <cell r="F1019">
            <v>1441.20865</v>
          </cell>
          <cell r="G1019">
            <v>5.13103</v>
          </cell>
          <cell r="I1019">
            <v>31.67095</v>
          </cell>
        </row>
        <row r="1020">
          <cell r="B1020" t="str">
            <v>РОССИЯ</v>
          </cell>
          <cell r="D1020">
            <v>59.66802</v>
          </cell>
          <cell r="F1020">
            <v>1441.20865</v>
          </cell>
          <cell r="G1020">
            <v>5.13103</v>
          </cell>
          <cell r="I1020">
            <v>31.67095</v>
          </cell>
        </row>
        <row r="1021">
          <cell r="A1021" t="str">
            <v>7806</v>
          </cell>
          <cell r="B1021" t="str">
            <v>Прочие изделия из свинца</v>
          </cell>
          <cell r="G1021">
            <v>0.43607</v>
          </cell>
          <cell r="I1021">
            <v>2.48765</v>
          </cell>
        </row>
        <row r="1022">
          <cell r="B1022" t="str">
            <v>РОССИЯ</v>
          </cell>
          <cell r="G1022">
            <v>0.43607</v>
          </cell>
          <cell r="I1022">
            <v>2.48765</v>
          </cell>
        </row>
        <row r="1023">
          <cell r="A1023" t="str">
            <v>7907</v>
          </cell>
          <cell r="B1023" t="str">
            <v>Прочие изделия из цинка</v>
          </cell>
          <cell r="G1023">
            <v>0.01</v>
          </cell>
          <cell r="I1023">
            <v>0.01912</v>
          </cell>
        </row>
        <row r="1024">
          <cell r="B1024" t="str">
            <v>РОССИЯ</v>
          </cell>
          <cell r="G1024">
            <v>0.01</v>
          </cell>
          <cell r="I1024">
            <v>0.01912</v>
          </cell>
        </row>
        <row r="1025">
          <cell r="A1025" t="str">
            <v>8001</v>
          </cell>
          <cell r="B1025" t="str">
            <v>Олово необработанное</v>
          </cell>
          <cell r="D1025">
            <v>0.017</v>
          </cell>
          <cell r="F1025">
            <v>0.01135</v>
          </cell>
        </row>
        <row r="1026">
          <cell r="B1026" t="str">
            <v>РОССИЯ</v>
          </cell>
          <cell r="D1026">
            <v>0.017</v>
          </cell>
          <cell r="F1026">
            <v>0.01135</v>
          </cell>
        </row>
        <row r="1027">
          <cell r="A1027" t="str">
            <v>8101</v>
          </cell>
          <cell r="B1027" t="str">
            <v>Вольфрам и изделия из него, включая отходы и лом</v>
          </cell>
          <cell r="D1027">
            <v>0.03</v>
          </cell>
          <cell r="F1027">
            <v>0.18607</v>
          </cell>
        </row>
        <row r="1028">
          <cell r="B1028" t="str">
            <v>РОССИЯ</v>
          </cell>
          <cell r="D1028">
            <v>0.03</v>
          </cell>
          <cell r="F1028">
            <v>0.18607</v>
          </cell>
        </row>
        <row r="1029">
          <cell r="A1029" t="str">
            <v>8102</v>
          </cell>
          <cell r="B1029" t="str">
            <v>Молибден и изделия из него, включая отходы и лом</v>
          </cell>
          <cell r="D1029">
            <v>0.2244</v>
          </cell>
          <cell r="F1029">
            <v>0.6723</v>
          </cell>
        </row>
        <row r="1030">
          <cell r="B1030" t="str">
            <v>РОССИЯ</v>
          </cell>
          <cell r="D1030">
            <v>0.2244</v>
          </cell>
          <cell r="F1030">
            <v>0.6723</v>
          </cell>
        </row>
        <row r="1031">
          <cell r="A1031" t="str">
            <v>8103</v>
          </cell>
          <cell r="B1031" t="str">
            <v>Тантал и изделия из него, включая отходы и лом</v>
          </cell>
          <cell r="G1031">
            <v>0.2</v>
          </cell>
          <cell r="I1031">
            <v>1.76358</v>
          </cell>
        </row>
        <row r="1032">
          <cell r="B1032" t="str">
            <v>РОССИЯ</v>
          </cell>
          <cell r="G1032">
            <v>0.2</v>
          </cell>
          <cell r="I1032">
            <v>1.76358</v>
          </cell>
        </row>
        <row r="1033">
          <cell r="A1033" t="str">
            <v>8104</v>
          </cell>
          <cell r="B1033" t="str">
            <v>Магний и изделия из него, включая отходы и лом</v>
          </cell>
          <cell r="G1033">
            <v>1.6</v>
          </cell>
          <cell r="I1033">
            <v>86.44</v>
          </cell>
        </row>
        <row r="1034">
          <cell r="B1034" t="str">
            <v>РОССИЯ</v>
          </cell>
          <cell r="G1034">
            <v>1.6</v>
          </cell>
          <cell r="I1034">
            <v>86.44</v>
          </cell>
        </row>
        <row r="1035">
          <cell r="A1035" t="str">
            <v>8111</v>
          </cell>
          <cell r="B1035" t="str">
            <v>Марганец и изделия из него, включая отходы и лом</v>
          </cell>
          <cell r="G1035">
            <v>8</v>
          </cell>
          <cell r="I1035">
            <v>73.87729</v>
          </cell>
        </row>
        <row r="1036">
          <cell r="B1036" t="str">
            <v>РОССИЯ</v>
          </cell>
          <cell r="G1036">
            <v>8</v>
          </cell>
          <cell r="I1036">
            <v>73.87729</v>
          </cell>
        </row>
        <row r="1037">
          <cell r="A1037" t="str">
            <v>8201</v>
          </cell>
          <cell r="B1037"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D1037">
            <v>0.09</v>
          </cell>
          <cell r="F1037">
            <v>0.30193</v>
          </cell>
          <cell r="G1037">
            <v>0.333</v>
          </cell>
          <cell r="I1037">
            <v>1.73497</v>
          </cell>
        </row>
        <row r="1038">
          <cell r="B1038" t="str">
            <v>РОССИЯ</v>
          </cell>
          <cell r="D1038">
            <v>0.09</v>
          </cell>
          <cell r="F1038">
            <v>0.30193</v>
          </cell>
          <cell r="G1038">
            <v>0.333</v>
          </cell>
          <cell r="I1038">
            <v>1.73497</v>
          </cell>
        </row>
        <row r="1039">
          <cell r="A1039" t="str">
            <v>8202</v>
          </cell>
          <cell r="B1039" t="str">
            <v>Пилы ручные; полотна для пил всех типов (включая полотна пил для продольной резки, для прорезывания пазов или беззубые)</v>
          </cell>
          <cell r="D1039">
            <v>2.51863</v>
          </cell>
          <cell r="F1039">
            <v>11.24147</v>
          </cell>
          <cell r="G1039">
            <v>0.069</v>
          </cell>
          <cell r="I1039">
            <v>1.92874</v>
          </cell>
        </row>
        <row r="1040">
          <cell r="B1040" t="str">
            <v>РОССИЯ</v>
          </cell>
          <cell r="D1040">
            <v>2.51863</v>
          </cell>
          <cell r="F1040">
            <v>11.24147</v>
          </cell>
          <cell r="G1040">
            <v>0.069</v>
          </cell>
          <cell r="I1040">
            <v>1.92874</v>
          </cell>
        </row>
        <row r="1041">
          <cell r="A1041" t="str">
            <v>8203</v>
          </cell>
          <cell r="B1041"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D1041">
            <v>0.5603</v>
          </cell>
          <cell r="F1041">
            <v>2.62753</v>
          </cell>
          <cell r="G1041">
            <v>0.3851</v>
          </cell>
          <cell r="I1041">
            <v>2.25998</v>
          </cell>
        </row>
        <row r="1042">
          <cell r="B1042" t="str">
            <v>РОССИЯ</v>
          </cell>
          <cell r="D1042">
            <v>0.5603</v>
          </cell>
          <cell r="F1042">
            <v>2.62753</v>
          </cell>
          <cell r="G1042">
            <v>0.3851</v>
          </cell>
          <cell r="I1042">
            <v>2.25998</v>
          </cell>
        </row>
        <row r="1043">
          <cell r="A1043" t="str">
            <v>8204</v>
          </cell>
          <cell r="B1043" t="str">
            <v>Ключи гаечные ручные (включая гаечные ключи с торсиометрами, но исключая воротки); сменные головки для гаечных ключей, с ручками или без них</v>
          </cell>
          <cell r="D1043">
            <v>0.0099</v>
          </cell>
          <cell r="F1043">
            <v>0.02692</v>
          </cell>
          <cell r="G1043">
            <v>10.43876</v>
          </cell>
          <cell r="I1043">
            <v>30.79067</v>
          </cell>
        </row>
        <row r="1044">
          <cell r="B1044" t="str">
            <v>РОССИЯ</v>
          </cell>
          <cell r="D1044">
            <v>0.0099</v>
          </cell>
          <cell r="F1044">
            <v>0.02692</v>
          </cell>
          <cell r="G1044">
            <v>10.43876</v>
          </cell>
          <cell r="I1044">
            <v>30.79067</v>
          </cell>
        </row>
        <row r="1045">
          <cell r="A1045" t="str">
            <v>8205</v>
          </cell>
          <cell r="B1045"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045">
            <v>5.82713</v>
          </cell>
          <cell r="F1045">
            <v>16.51664</v>
          </cell>
          <cell r="G1045">
            <v>0.3932</v>
          </cell>
          <cell r="I1045">
            <v>3.77065</v>
          </cell>
        </row>
        <row r="1046">
          <cell r="B1046" t="str">
            <v>РОССИЯ</v>
          </cell>
          <cell r="D1046">
            <v>5.82713</v>
          </cell>
          <cell r="F1046">
            <v>16.51664</v>
          </cell>
          <cell r="G1046">
            <v>0.3932</v>
          </cell>
          <cell r="I1046">
            <v>3.77065</v>
          </cell>
        </row>
        <row r="1047">
          <cell r="A1047" t="str">
            <v>8206</v>
          </cell>
          <cell r="B1047" t="str">
            <v>Инструменты из двух или более товарных позиций с 8202-8205, в наборах, предназначенных для розничной продажи</v>
          </cell>
          <cell r="D1047">
            <v>0.0775</v>
          </cell>
          <cell r="F1047">
            <v>0.24468</v>
          </cell>
          <cell r="G1047">
            <v>0.496</v>
          </cell>
          <cell r="I1047">
            <v>8.95016</v>
          </cell>
        </row>
        <row r="1048">
          <cell r="B1048" t="str">
            <v>РОССИЯ</v>
          </cell>
          <cell r="D1048">
            <v>0.0775</v>
          </cell>
          <cell r="F1048">
            <v>0.24468</v>
          </cell>
          <cell r="G1048">
            <v>0.496</v>
          </cell>
          <cell r="I1048">
            <v>8.95016</v>
          </cell>
        </row>
        <row r="1049">
          <cell r="A1049" t="str">
            <v>8207</v>
          </cell>
          <cell r="B1049"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049">
            <v>4.44472</v>
          </cell>
          <cell r="F1049">
            <v>44.41661</v>
          </cell>
          <cell r="G1049">
            <v>3.90263</v>
          </cell>
          <cell r="I1049">
            <v>76.59167</v>
          </cell>
        </row>
        <row r="1050">
          <cell r="B1050" t="str">
            <v>РОССИЯ</v>
          </cell>
          <cell r="D1050">
            <v>4.44472</v>
          </cell>
          <cell r="F1050">
            <v>44.41661</v>
          </cell>
          <cell r="G1050">
            <v>3.90263</v>
          </cell>
          <cell r="I1050">
            <v>76.59167</v>
          </cell>
        </row>
        <row r="1051">
          <cell r="A1051" t="str">
            <v>8208</v>
          </cell>
          <cell r="B1051" t="str">
            <v>Ножи и режущие лезвия для машин или механических приспособлений</v>
          </cell>
          <cell r="D1051">
            <v>0.22995</v>
          </cell>
          <cell r="F1051">
            <v>0.63321</v>
          </cell>
          <cell r="G1051">
            <v>2.33189</v>
          </cell>
          <cell r="I1051">
            <v>37.96119</v>
          </cell>
        </row>
        <row r="1052">
          <cell r="B1052" t="str">
            <v>БЕЛАРУСЬ</v>
          </cell>
          <cell r="G1052">
            <v>0.01984</v>
          </cell>
          <cell r="I1052">
            <v>1.04</v>
          </cell>
        </row>
        <row r="1053">
          <cell r="B1053" t="str">
            <v>РОССИЯ</v>
          </cell>
          <cell r="D1053">
            <v>0.22995</v>
          </cell>
          <cell r="F1053">
            <v>0.63321</v>
          </cell>
          <cell r="G1053">
            <v>2.31205</v>
          </cell>
          <cell r="I1053">
            <v>36.92119</v>
          </cell>
        </row>
        <row r="1054">
          <cell r="A1054" t="str">
            <v>8209</v>
          </cell>
          <cell r="B1054" t="str">
            <v>Пластины, бруски, наконечники и аналогичные изделия для инструмента, не установленные на нем, из металлокерамики</v>
          </cell>
          <cell r="D1054">
            <v>0.9705</v>
          </cell>
          <cell r="F1054">
            <v>39.71539</v>
          </cell>
          <cell r="G1054">
            <v>0.0005</v>
          </cell>
          <cell r="I1054">
            <v>0.50579</v>
          </cell>
        </row>
        <row r="1055">
          <cell r="B1055" t="str">
            <v>РОССИЯ</v>
          </cell>
          <cell r="D1055">
            <v>0.9705</v>
          </cell>
          <cell r="F1055">
            <v>39.71539</v>
          </cell>
          <cell r="G1055">
            <v>0.0005</v>
          </cell>
          <cell r="I1055">
            <v>0.50579</v>
          </cell>
        </row>
        <row r="1056">
          <cell r="A1056" t="str">
            <v>8210</v>
          </cell>
          <cell r="B1056" t="str">
            <v>Устройства ручные механические массой 10 кг или менее для приготовления, обработки или подачи пищи или напитков</v>
          </cell>
          <cell r="D1056">
            <v>0.62351</v>
          </cell>
          <cell r="F1056">
            <v>2.89967</v>
          </cell>
        </row>
        <row r="1057">
          <cell r="B1057" t="str">
            <v>РОССИЯ</v>
          </cell>
          <cell r="D1057">
            <v>0.62351</v>
          </cell>
          <cell r="F1057">
            <v>2.89967</v>
          </cell>
        </row>
        <row r="1058">
          <cell r="A1058" t="str">
            <v>8211</v>
          </cell>
          <cell r="B1058" t="str">
            <v>Ножи с режущими лезвиями, пилообразными или нет (включая ножи для обрезки деревьев), кроме ножей товарной позиции 8208, и лезвия для них</v>
          </cell>
          <cell r="D1058">
            <v>1.48227</v>
          </cell>
          <cell r="E1058">
            <v>14646</v>
          </cell>
          <cell r="F1058">
            <v>7.00326</v>
          </cell>
        </row>
        <row r="1059">
          <cell r="B1059" t="str">
            <v>РОССИЯ</v>
          </cell>
          <cell r="D1059">
            <v>1.48227</v>
          </cell>
          <cell r="E1059">
            <v>14646</v>
          </cell>
          <cell r="F1059">
            <v>7.00326</v>
          </cell>
        </row>
        <row r="1060">
          <cell r="A1060" t="str">
            <v>8212</v>
          </cell>
          <cell r="B1060" t="str">
            <v>Бритвы и лезвия для них (включая полосовые заготовки для лезвий)</v>
          </cell>
          <cell r="D1060">
            <v>0.56631</v>
          </cell>
          <cell r="E1060">
            <v>19989.8</v>
          </cell>
          <cell r="F1060">
            <v>2.90914</v>
          </cell>
        </row>
        <row r="1061">
          <cell r="B1061" t="str">
            <v>РОССИЯ</v>
          </cell>
          <cell r="D1061">
            <v>0.56631</v>
          </cell>
          <cell r="E1061">
            <v>19989.8</v>
          </cell>
          <cell r="F1061">
            <v>2.90914</v>
          </cell>
        </row>
        <row r="1062">
          <cell r="A1062" t="str">
            <v>8213</v>
          </cell>
          <cell r="B1062" t="str">
            <v>Ножницы, портновские ножницы и аналогичные ножницы, и лезвия для них</v>
          </cell>
          <cell r="D1062">
            <v>0.30205</v>
          </cell>
          <cell r="F1062">
            <v>1.34486</v>
          </cell>
          <cell r="G1062">
            <v>0.09599</v>
          </cell>
          <cell r="I1062">
            <v>1.24399</v>
          </cell>
        </row>
        <row r="1063">
          <cell r="B1063" t="str">
            <v>РОССИЯ</v>
          </cell>
          <cell r="D1063">
            <v>0.30205</v>
          </cell>
          <cell r="F1063">
            <v>1.34486</v>
          </cell>
          <cell r="G1063">
            <v>0.09599</v>
          </cell>
          <cell r="I1063">
            <v>1.24399</v>
          </cell>
        </row>
        <row r="1064">
          <cell r="A1064" t="str">
            <v>8214</v>
          </cell>
          <cell r="B1064"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064">
            <v>0.67674</v>
          </cell>
          <cell r="F1064">
            <v>5.63029</v>
          </cell>
          <cell r="G1064">
            <v>0.05059</v>
          </cell>
          <cell r="I1064">
            <v>1.3949</v>
          </cell>
        </row>
        <row r="1065">
          <cell r="B1065" t="str">
            <v>РОССИЯ</v>
          </cell>
          <cell r="D1065">
            <v>0.67674</v>
          </cell>
          <cell r="F1065">
            <v>5.63029</v>
          </cell>
          <cell r="G1065">
            <v>0.05059</v>
          </cell>
          <cell r="I1065">
            <v>1.3949</v>
          </cell>
        </row>
        <row r="1066">
          <cell r="A1066" t="str">
            <v>8215</v>
          </cell>
          <cell r="B1066" t="str">
            <v>Ложки, вилки, половники, шумовки, лопаточки для тортов, ножи для рыбы, масла, щипцы для сахара и аналогичные кухонные или столовые приборы</v>
          </cell>
          <cell r="D1066">
            <v>1.97953</v>
          </cell>
          <cell r="F1066">
            <v>12.05961</v>
          </cell>
          <cell r="G1066">
            <v>0.02</v>
          </cell>
          <cell r="I1066">
            <v>0.6934</v>
          </cell>
        </row>
        <row r="1067">
          <cell r="B1067" t="str">
            <v>РОССИЯ</v>
          </cell>
          <cell r="D1067">
            <v>1.97953</v>
          </cell>
          <cell r="F1067">
            <v>12.05961</v>
          </cell>
          <cell r="G1067">
            <v>0.02</v>
          </cell>
          <cell r="I1067">
            <v>0.6934</v>
          </cell>
        </row>
        <row r="1068">
          <cell r="A1068" t="str">
            <v>8301</v>
          </cell>
          <cell r="B1068"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068">
            <v>0.57969</v>
          </cell>
          <cell r="F1068">
            <v>1.88256</v>
          </cell>
          <cell r="G1068">
            <v>0.72698</v>
          </cell>
          <cell r="I1068">
            <v>10.8337</v>
          </cell>
        </row>
        <row r="1069">
          <cell r="B1069" t="str">
            <v>РОССИЯ</v>
          </cell>
          <cell r="D1069">
            <v>0.57969</v>
          </cell>
          <cell r="F1069">
            <v>1.88256</v>
          </cell>
          <cell r="G1069">
            <v>0.72698</v>
          </cell>
          <cell r="I1069">
            <v>10.8337</v>
          </cell>
        </row>
        <row r="1070">
          <cell r="A1070" t="str">
            <v>8302</v>
          </cell>
          <cell r="B1070"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070">
            <v>32.77461</v>
          </cell>
          <cell r="F1070">
            <v>94.16086</v>
          </cell>
          <cell r="G1070">
            <v>36.64868</v>
          </cell>
          <cell r="I1070">
            <v>178.70457</v>
          </cell>
        </row>
        <row r="1071">
          <cell r="B1071" t="str">
            <v>РОССИЯ</v>
          </cell>
          <cell r="D1071">
            <v>32.77461</v>
          </cell>
          <cell r="F1071">
            <v>94.16086</v>
          </cell>
          <cell r="G1071">
            <v>36.64868</v>
          </cell>
          <cell r="I1071">
            <v>178.70457</v>
          </cell>
        </row>
        <row r="1072">
          <cell r="A1072" t="str">
            <v>8305</v>
          </cell>
          <cell r="B1072"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G1072">
            <v>0.87457</v>
          </cell>
          <cell r="I1072">
            <v>5.41139</v>
          </cell>
        </row>
        <row r="1073">
          <cell r="B1073" t="str">
            <v>РОССИЯ</v>
          </cell>
          <cell r="G1073">
            <v>0.87457</v>
          </cell>
          <cell r="I1073">
            <v>5.41139</v>
          </cell>
        </row>
        <row r="1074">
          <cell r="A1074" t="str">
            <v>8306</v>
          </cell>
          <cell r="B1074"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D1074">
            <v>0.52998</v>
          </cell>
          <cell r="F1074">
            <v>2.75996</v>
          </cell>
        </row>
        <row r="1075">
          <cell r="B1075" t="str">
            <v>РОССИЯ</v>
          </cell>
          <cell r="D1075">
            <v>0.52998</v>
          </cell>
          <cell r="F1075">
            <v>2.75996</v>
          </cell>
        </row>
        <row r="1076">
          <cell r="A1076" t="str">
            <v>8307</v>
          </cell>
          <cell r="B1076" t="str">
            <v>Трубы гибкие из недрагоценных металлов, с фитингами или без них</v>
          </cell>
          <cell r="G1076">
            <v>1.73368</v>
          </cell>
          <cell r="I1076">
            <v>14.27627</v>
          </cell>
        </row>
        <row r="1077">
          <cell r="B1077" t="str">
            <v>РОССИЯ</v>
          </cell>
          <cell r="G1077">
            <v>1.73368</v>
          </cell>
          <cell r="I1077">
            <v>14.27627</v>
          </cell>
        </row>
        <row r="1078">
          <cell r="A1078" t="str">
            <v>8308</v>
          </cell>
          <cell r="B1078"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D1078">
            <v>2.46983</v>
          </cell>
          <cell r="F1078">
            <v>12.94737</v>
          </cell>
          <cell r="G1078">
            <v>0.11148</v>
          </cell>
          <cell r="I1078">
            <v>0.75</v>
          </cell>
        </row>
        <row r="1079">
          <cell r="B1079" t="str">
            <v>РОССИЯ</v>
          </cell>
          <cell r="D1079">
            <v>2.46983</v>
          </cell>
          <cell r="F1079">
            <v>12.94737</v>
          </cell>
          <cell r="G1079">
            <v>0.11148</v>
          </cell>
          <cell r="I1079">
            <v>0.75</v>
          </cell>
        </row>
        <row r="1080">
          <cell r="A1080" t="str">
            <v>8309</v>
          </cell>
          <cell r="B1080"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080">
            <v>0.16074</v>
          </cell>
          <cell r="F1080">
            <v>0.77413</v>
          </cell>
          <cell r="G1080">
            <v>6.91659</v>
          </cell>
          <cell r="I1080">
            <v>103.83989</v>
          </cell>
        </row>
        <row r="1081">
          <cell r="B1081" t="str">
            <v>РОССИЯ</v>
          </cell>
          <cell r="D1081">
            <v>0.16074</v>
          </cell>
          <cell r="F1081">
            <v>0.77413</v>
          </cell>
          <cell r="G1081">
            <v>6.91659</v>
          </cell>
          <cell r="I1081">
            <v>103.83989</v>
          </cell>
        </row>
        <row r="1082">
          <cell r="A1082" t="str">
            <v>8310</v>
          </cell>
          <cell r="B1082"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D1082">
            <v>1.2535</v>
          </cell>
          <cell r="F1082">
            <v>3.98296</v>
          </cell>
          <cell r="G1082">
            <v>0.0008</v>
          </cell>
          <cell r="I1082">
            <v>0.03792</v>
          </cell>
        </row>
        <row r="1083">
          <cell r="B1083" t="str">
            <v>РОССИЯ</v>
          </cell>
          <cell r="D1083">
            <v>1.2535</v>
          </cell>
          <cell r="F1083">
            <v>3.98296</v>
          </cell>
          <cell r="G1083">
            <v>0.0008</v>
          </cell>
          <cell r="I1083">
            <v>0.03792</v>
          </cell>
        </row>
        <row r="1084">
          <cell r="A1084" t="str">
            <v>8311</v>
          </cell>
          <cell r="B1084"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D1084">
            <v>0.96284</v>
          </cell>
          <cell r="F1084">
            <v>2.34936</v>
          </cell>
          <cell r="G1084">
            <v>1.14155</v>
          </cell>
          <cell r="I1084">
            <v>2.31181</v>
          </cell>
        </row>
        <row r="1085">
          <cell r="B1085" t="str">
            <v>РОССИЯ</v>
          </cell>
          <cell r="D1085">
            <v>0.96284</v>
          </cell>
          <cell r="F1085">
            <v>2.34936</v>
          </cell>
          <cell r="G1085">
            <v>1.14155</v>
          </cell>
          <cell r="I1085">
            <v>2.31181</v>
          </cell>
        </row>
        <row r="1086">
          <cell r="A1086" t="str">
            <v>8402</v>
          </cell>
          <cell r="B1086"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086">
            <v>16.644</v>
          </cell>
          <cell r="I1086">
            <v>65.59665</v>
          </cell>
        </row>
        <row r="1087">
          <cell r="B1087" t="str">
            <v>РОССИЯ</v>
          </cell>
          <cell r="G1087">
            <v>16.644</v>
          </cell>
          <cell r="I1087">
            <v>65.59665</v>
          </cell>
        </row>
        <row r="1088">
          <cell r="A1088" t="str">
            <v>8403</v>
          </cell>
          <cell r="B1088" t="str">
            <v>Котлы центрального отопления, кроме котлов товарной позиции 8402</v>
          </cell>
          <cell r="D1088">
            <v>0.009</v>
          </cell>
          <cell r="F1088">
            <v>0.02583</v>
          </cell>
          <cell r="G1088">
            <v>93.94005</v>
          </cell>
          <cell r="H1088">
            <v>252</v>
          </cell>
          <cell r="I1088">
            <v>341.28758</v>
          </cell>
        </row>
        <row r="1089">
          <cell r="B1089" t="str">
            <v>РОССИЯ</v>
          </cell>
          <cell r="D1089">
            <v>0.009</v>
          </cell>
          <cell r="F1089">
            <v>0.02583</v>
          </cell>
          <cell r="G1089">
            <v>93.94005</v>
          </cell>
          <cell r="H1089">
            <v>252</v>
          </cell>
          <cell r="I1089">
            <v>341.28758</v>
          </cell>
        </row>
        <row r="1090">
          <cell r="A1090" t="str">
            <v>8404</v>
          </cell>
          <cell r="B1090"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090">
            <v>20.142</v>
          </cell>
          <cell r="I1090">
            <v>41.57255</v>
          </cell>
        </row>
        <row r="1091">
          <cell r="B1091" t="str">
            <v>РОССИЯ</v>
          </cell>
          <cell r="G1091">
            <v>20.142</v>
          </cell>
          <cell r="I1091">
            <v>41.57255</v>
          </cell>
        </row>
        <row r="1092">
          <cell r="A1092" t="str">
            <v>8407</v>
          </cell>
          <cell r="B1092" t="str">
            <v>Двигатели внутреннего сгорания с искровым зажиганием, с вращающимся или возвратно-поступательным движением поршня</v>
          </cell>
          <cell r="C1092" t="str">
            <v>Штука</v>
          </cell>
          <cell r="D1092">
            <v>0.146</v>
          </cell>
          <cell r="E1092">
            <v>2</v>
          </cell>
          <cell r="F1092">
            <v>0.45023</v>
          </cell>
          <cell r="G1092">
            <v>259.30859</v>
          </cell>
          <cell r="H1092">
            <v>1301</v>
          </cell>
          <cell r="I1092">
            <v>3647.93847</v>
          </cell>
        </row>
        <row r="1093">
          <cell r="B1093" t="str">
            <v>РОССИЯ</v>
          </cell>
          <cell r="D1093">
            <v>0.146</v>
          </cell>
          <cell r="E1093">
            <v>2</v>
          </cell>
          <cell r="F1093">
            <v>0.45023</v>
          </cell>
          <cell r="G1093">
            <v>259.30859</v>
          </cell>
          <cell r="H1093">
            <v>1301</v>
          </cell>
          <cell r="I1093">
            <v>3647.93847</v>
          </cell>
        </row>
        <row r="1094">
          <cell r="A1094" t="str">
            <v>8408</v>
          </cell>
          <cell r="B1094" t="str">
            <v>Двигатели внутреннего сгорания поршневые с воспламенением от сжатия (дизели или полудизели)</v>
          </cell>
          <cell r="C1094" t="str">
            <v>Штука</v>
          </cell>
          <cell r="D1094">
            <v>4.89874</v>
          </cell>
          <cell r="E1094">
            <v>734.1</v>
          </cell>
          <cell r="F1094">
            <v>8.79647</v>
          </cell>
          <cell r="G1094">
            <v>229.68279</v>
          </cell>
          <cell r="H1094">
            <v>364</v>
          </cell>
          <cell r="I1094">
            <v>1505.3837</v>
          </cell>
        </row>
        <row r="1095">
          <cell r="B1095" t="str">
            <v>БЕЛАРУСЬ</v>
          </cell>
          <cell r="G1095">
            <v>197.946</v>
          </cell>
          <cell r="H1095">
            <v>333</v>
          </cell>
          <cell r="I1095">
            <v>1166.469</v>
          </cell>
        </row>
        <row r="1096">
          <cell r="B1096" t="str">
            <v>РОССИЯ</v>
          </cell>
          <cell r="D1096">
            <v>4.89874</v>
          </cell>
          <cell r="E1096">
            <v>734.1</v>
          </cell>
          <cell r="F1096">
            <v>8.79647</v>
          </cell>
          <cell r="G1096">
            <v>31.73679</v>
          </cell>
          <cell r="H1096">
            <v>31</v>
          </cell>
          <cell r="I1096">
            <v>338.9147</v>
          </cell>
        </row>
        <row r="1097">
          <cell r="A1097" t="str">
            <v>8409</v>
          </cell>
          <cell r="B1097" t="str">
            <v>Части, предназначенные исключительно или главным образом для двигателей товарной позиции 8407 или 8408</v>
          </cell>
          <cell r="D1097">
            <v>5.42817</v>
          </cell>
          <cell r="F1097">
            <v>19.92452</v>
          </cell>
          <cell r="G1097">
            <v>13.74251</v>
          </cell>
          <cell r="I1097">
            <v>44.40947</v>
          </cell>
        </row>
        <row r="1098">
          <cell r="B1098" t="str">
            <v>РОССИЯ</v>
          </cell>
          <cell r="D1098">
            <v>5.42817</v>
          </cell>
          <cell r="F1098">
            <v>19.92452</v>
          </cell>
          <cell r="G1098">
            <v>13.74251</v>
          </cell>
          <cell r="I1098">
            <v>44.40947</v>
          </cell>
        </row>
        <row r="1099">
          <cell r="A1099" t="str">
            <v>8412</v>
          </cell>
          <cell r="B1099" t="str">
            <v>Двигатели и силовые установки прочие</v>
          </cell>
          <cell r="D1099">
            <v>0.8906</v>
          </cell>
          <cell r="E1099">
            <v>732</v>
          </cell>
          <cell r="F1099">
            <v>5.22837</v>
          </cell>
          <cell r="G1099">
            <v>1.90002</v>
          </cell>
          <cell r="H1099">
            <v>199</v>
          </cell>
          <cell r="I1099">
            <v>20.60113</v>
          </cell>
        </row>
        <row r="1100">
          <cell r="B1100" t="str">
            <v>РОССИЯ</v>
          </cell>
          <cell r="D1100">
            <v>0.8906</v>
          </cell>
          <cell r="E1100">
            <v>732</v>
          </cell>
          <cell r="F1100">
            <v>5.22837</v>
          </cell>
          <cell r="G1100">
            <v>1.90002</v>
          </cell>
          <cell r="H1100">
            <v>199</v>
          </cell>
          <cell r="I1100">
            <v>20.60113</v>
          </cell>
        </row>
        <row r="1101">
          <cell r="A1101" t="str">
            <v>8413</v>
          </cell>
          <cell r="B1101" t="str">
            <v>Насосы жидкостные с расходомерами или без них; подъемники жидкостей</v>
          </cell>
          <cell r="D1101">
            <v>24.09019</v>
          </cell>
          <cell r="E1101">
            <v>7947</v>
          </cell>
          <cell r="F1101">
            <v>136.64533</v>
          </cell>
          <cell r="G1101">
            <v>71.43621</v>
          </cell>
          <cell r="H1101">
            <v>595</v>
          </cell>
          <cell r="I1101">
            <v>597.41723</v>
          </cell>
        </row>
        <row r="1102">
          <cell r="B1102" t="str">
            <v>БЕЛАРУСЬ</v>
          </cell>
          <cell r="G1102">
            <v>0.12</v>
          </cell>
          <cell r="H1102">
            <v>3</v>
          </cell>
          <cell r="I1102">
            <v>4.628</v>
          </cell>
        </row>
        <row r="1103">
          <cell r="B1103" t="str">
            <v>РОССИЯ</v>
          </cell>
          <cell r="D1103">
            <v>24.09019</v>
          </cell>
          <cell r="E1103">
            <v>7947</v>
          </cell>
          <cell r="F1103">
            <v>136.64533</v>
          </cell>
          <cell r="G1103">
            <v>71.31621</v>
          </cell>
          <cell r="H1103">
            <v>592</v>
          </cell>
          <cell r="I1103">
            <v>592.78923</v>
          </cell>
        </row>
        <row r="1104">
          <cell r="A1104" t="str">
            <v>8414</v>
          </cell>
          <cell r="B1104"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104">
            <v>10.2082</v>
          </cell>
          <cell r="E1104">
            <v>17084</v>
          </cell>
          <cell r="F1104">
            <v>55.80085</v>
          </cell>
          <cell r="G1104">
            <v>25.38333</v>
          </cell>
          <cell r="H1104">
            <v>574</v>
          </cell>
          <cell r="I1104">
            <v>397.48027</v>
          </cell>
        </row>
        <row r="1105">
          <cell r="B1105" t="str">
            <v>БЕЛАРУСЬ</v>
          </cell>
          <cell r="G1105">
            <v>2.28</v>
          </cell>
          <cell r="H1105">
            <v>114</v>
          </cell>
          <cell r="I1105">
            <v>47.36356</v>
          </cell>
        </row>
        <row r="1106">
          <cell r="B1106" t="str">
            <v>РОССИЯ</v>
          </cell>
          <cell r="D1106">
            <v>10.2082</v>
          </cell>
          <cell r="E1106">
            <v>17084</v>
          </cell>
          <cell r="F1106">
            <v>55.80085</v>
          </cell>
          <cell r="G1106">
            <v>23.10333</v>
          </cell>
          <cell r="H1106">
            <v>460</v>
          </cell>
          <cell r="I1106">
            <v>350.11671</v>
          </cell>
        </row>
        <row r="1107">
          <cell r="A1107" t="str">
            <v>8415</v>
          </cell>
          <cell r="B1107"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D1107">
            <v>0.0361</v>
          </cell>
          <cell r="F1107">
            <v>0.25788</v>
          </cell>
          <cell r="G1107">
            <v>4.11638</v>
          </cell>
          <cell r="H1107">
            <v>4</v>
          </cell>
          <cell r="I1107">
            <v>40.74803</v>
          </cell>
        </row>
        <row r="1108">
          <cell r="B1108" t="str">
            <v>РОССИЯ</v>
          </cell>
          <cell r="D1108">
            <v>0.0361</v>
          </cell>
          <cell r="F1108">
            <v>0.25788</v>
          </cell>
          <cell r="G1108">
            <v>4.11638</v>
          </cell>
          <cell r="H1108">
            <v>4</v>
          </cell>
          <cell r="I1108">
            <v>40.74803</v>
          </cell>
        </row>
        <row r="1109">
          <cell r="A1109" t="str">
            <v>8416</v>
          </cell>
          <cell r="B1109"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G1109">
            <v>8.055</v>
          </cell>
          <cell r="H1109">
            <v>13</v>
          </cell>
          <cell r="I1109">
            <v>17.80905</v>
          </cell>
        </row>
        <row r="1110">
          <cell r="B1110" t="str">
            <v>РОССИЯ</v>
          </cell>
          <cell r="G1110">
            <v>8.055</v>
          </cell>
          <cell r="H1110">
            <v>13</v>
          </cell>
          <cell r="I1110">
            <v>17.80905</v>
          </cell>
        </row>
        <row r="1111">
          <cell r="A1111" t="str">
            <v>8418</v>
          </cell>
          <cell r="B1111"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D1111">
            <v>0.28265</v>
          </cell>
          <cell r="F1111">
            <v>1.73429</v>
          </cell>
          <cell r="G1111">
            <v>1.712</v>
          </cell>
          <cell r="H1111">
            <v>27</v>
          </cell>
          <cell r="I1111">
            <v>58.273</v>
          </cell>
        </row>
        <row r="1112">
          <cell r="B1112" t="str">
            <v>РОССИЯ</v>
          </cell>
          <cell r="D1112">
            <v>0.28265</v>
          </cell>
          <cell r="F1112">
            <v>1.73429</v>
          </cell>
          <cell r="G1112">
            <v>1.712</v>
          </cell>
          <cell r="H1112">
            <v>27</v>
          </cell>
          <cell r="I1112">
            <v>58.273</v>
          </cell>
        </row>
        <row r="1113">
          <cell r="A1113" t="str">
            <v>8419</v>
          </cell>
          <cell r="B1113"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113">
            <v>0.0853</v>
          </cell>
          <cell r="E1113">
            <v>19</v>
          </cell>
          <cell r="F1113">
            <v>0.54721</v>
          </cell>
          <cell r="G1113">
            <v>6.09922</v>
          </cell>
          <cell r="H1113">
            <v>610</v>
          </cell>
          <cell r="I1113">
            <v>76.37142</v>
          </cell>
        </row>
        <row r="1114">
          <cell r="B1114" t="str">
            <v>РОССИЯ</v>
          </cell>
          <cell r="D1114">
            <v>0.0853</v>
          </cell>
          <cell r="E1114">
            <v>19</v>
          </cell>
          <cell r="F1114">
            <v>0.54721</v>
          </cell>
          <cell r="G1114">
            <v>6.09922</v>
          </cell>
          <cell r="H1114">
            <v>610</v>
          </cell>
          <cell r="I1114">
            <v>76.37142</v>
          </cell>
        </row>
        <row r="1115">
          <cell r="A1115" t="str">
            <v>8421</v>
          </cell>
          <cell r="B1115" t="str">
            <v>Центрифуги, включая центробежные сушилки; оборудование и устройства для фильтрования или очистки жидкостей или газов</v>
          </cell>
          <cell r="D1115">
            <v>4.17304</v>
          </cell>
          <cell r="E1115">
            <v>18770</v>
          </cell>
          <cell r="F1115">
            <v>22.98219</v>
          </cell>
          <cell r="G1115">
            <v>12.4203</v>
          </cell>
          <cell r="H1115">
            <v>4234</v>
          </cell>
          <cell r="I1115">
            <v>263.9522</v>
          </cell>
        </row>
        <row r="1116">
          <cell r="B1116" t="str">
            <v>РОССИЯ</v>
          </cell>
          <cell r="D1116">
            <v>4.17304</v>
          </cell>
          <cell r="E1116">
            <v>18770</v>
          </cell>
          <cell r="F1116">
            <v>22.98219</v>
          </cell>
          <cell r="G1116">
            <v>12.4203</v>
          </cell>
          <cell r="H1116">
            <v>4234</v>
          </cell>
          <cell r="I1116">
            <v>263.9522</v>
          </cell>
        </row>
        <row r="1117">
          <cell r="A1117" t="str">
            <v>8422</v>
          </cell>
          <cell r="B1117"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D1117">
            <v>4.50946</v>
          </cell>
          <cell r="E1117">
            <v>74</v>
          </cell>
          <cell r="F1117">
            <v>23.61421</v>
          </cell>
          <cell r="G1117">
            <v>0.3</v>
          </cell>
          <cell r="H1117">
            <v>2</v>
          </cell>
          <cell r="I1117">
            <v>6.64579</v>
          </cell>
        </row>
        <row r="1118">
          <cell r="B1118" t="str">
            <v>РОССИЯ</v>
          </cell>
          <cell r="D1118">
            <v>4.50946</v>
          </cell>
          <cell r="E1118">
            <v>74</v>
          </cell>
          <cell r="F1118">
            <v>23.61421</v>
          </cell>
          <cell r="G1118">
            <v>0.3</v>
          </cell>
          <cell r="H1118">
            <v>2</v>
          </cell>
          <cell r="I1118">
            <v>6.64579</v>
          </cell>
        </row>
        <row r="1119">
          <cell r="A1119" t="str">
            <v>8423</v>
          </cell>
          <cell r="B1119"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D1119">
            <v>0.5375</v>
          </cell>
          <cell r="E1119">
            <v>1968</v>
          </cell>
          <cell r="F1119">
            <v>2.26122</v>
          </cell>
          <cell r="G1119">
            <v>1.26769</v>
          </cell>
          <cell r="H1119">
            <v>124</v>
          </cell>
          <cell r="I1119">
            <v>23.13358</v>
          </cell>
        </row>
        <row r="1120">
          <cell r="B1120" t="str">
            <v>РОССИЯ</v>
          </cell>
          <cell r="D1120">
            <v>0.5375</v>
          </cell>
          <cell r="E1120">
            <v>1968</v>
          </cell>
          <cell r="F1120">
            <v>2.26122</v>
          </cell>
          <cell r="G1120">
            <v>1.26769</v>
          </cell>
          <cell r="H1120">
            <v>124</v>
          </cell>
          <cell r="I1120">
            <v>23.13358</v>
          </cell>
        </row>
        <row r="1121">
          <cell r="A1121" t="str">
            <v>8424</v>
          </cell>
          <cell r="B1121"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121" t="str">
            <v>Штука</v>
          </cell>
          <cell r="D1121">
            <v>1.58925</v>
          </cell>
          <cell r="E1121">
            <v>3330</v>
          </cell>
          <cell r="F1121">
            <v>7.88943</v>
          </cell>
          <cell r="G1121">
            <v>19.44922</v>
          </cell>
          <cell r="H1121">
            <v>4343</v>
          </cell>
          <cell r="I1121">
            <v>100.68424</v>
          </cell>
        </row>
        <row r="1122">
          <cell r="B1122" t="str">
            <v>БЕЛАРУСЬ</v>
          </cell>
          <cell r="G1122">
            <v>0.079</v>
          </cell>
          <cell r="H1122">
            <v>1344</v>
          </cell>
          <cell r="I1122">
            <v>14.03932</v>
          </cell>
        </row>
        <row r="1123">
          <cell r="B1123" t="str">
            <v>РОССИЯ</v>
          </cell>
          <cell r="D1123">
            <v>1.58925</v>
          </cell>
          <cell r="E1123">
            <v>3330</v>
          </cell>
          <cell r="F1123">
            <v>7.88943</v>
          </cell>
          <cell r="G1123">
            <v>19.37022</v>
          </cell>
          <cell r="H1123">
            <v>2999</v>
          </cell>
          <cell r="I1123">
            <v>86.64492</v>
          </cell>
        </row>
        <row r="1124">
          <cell r="A1124" t="str">
            <v>8425</v>
          </cell>
          <cell r="B1124" t="str">
            <v>Тали подъемные и подъемники, кроме скиповых подъемников; лебедки и кабестаны; домкраты</v>
          </cell>
          <cell r="C1124" t="str">
            <v>Штука</v>
          </cell>
          <cell r="D1124">
            <v>0.227</v>
          </cell>
          <cell r="E1124">
            <v>524</v>
          </cell>
          <cell r="F1124">
            <v>5.90445</v>
          </cell>
          <cell r="G1124">
            <v>2.0644</v>
          </cell>
          <cell r="H1124">
            <v>71</v>
          </cell>
          <cell r="I1124">
            <v>30.03206</v>
          </cell>
        </row>
        <row r="1125">
          <cell r="B1125" t="str">
            <v>БЕЛАРУСЬ</v>
          </cell>
          <cell r="G1125">
            <v>0.0268</v>
          </cell>
          <cell r="H1125">
            <v>20</v>
          </cell>
          <cell r="I1125">
            <v>0.48659</v>
          </cell>
        </row>
        <row r="1126">
          <cell r="B1126" t="str">
            <v>РОССИЯ</v>
          </cell>
          <cell r="D1126">
            <v>0.227</v>
          </cell>
          <cell r="E1126">
            <v>524</v>
          </cell>
          <cell r="F1126">
            <v>5.90445</v>
          </cell>
          <cell r="G1126">
            <v>2.0376</v>
          </cell>
          <cell r="H1126">
            <v>51</v>
          </cell>
          <cell r="I1126">
            <v>29.54547</v>
          </cell>
        </row>
        <row r="1127">
          <cell r="A1127" t="str">
            <v>8426</v>
          </cell>
          <cell r="B1127"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127" t="str">
            <v>Штука</v>
          </cell>
          <cell r="G1127">
            <v>616.495</v>
          </cell>
          <cell r="H1127">
            <v>9</v>
          </cell>
          <cell r="I1127">
            <v>731.7628</v>
          </cell>
        </row>
        <row r="1128">
          <cell r="B1128" t="str">
            <v>РОССИЯ</v>
          </cell>
          <cell r="G1128">
            <v>616.495</v>
          </cell>
          <cell r="H1128">
            <v>9</v>
          </cell>
          <cell r="I1128">
            <v>731.7628</v>
          </cell>
        </row>
        <row r="1129">
          <cell r="A1129" t="str">
            <v>8428</v>
          </cell>
          <cell r="B1129" t="str">
            <v>Машины и устройства для подъема, перемещения, погрузки или разгрузки (например, лифты, эскалаторы, конвейеры, канатные дороги) прочие</v>
          </cell>
          <cell r="C1129" t="str">
            <v>Штука</v>
          </cell>
          <cell r="D1129">
            <v>4.05548</v>
          </cell>
          <cell r="E1129">
            <v>6</v>
          </cell>
          <cell r="F1129">
            <v>47.07398</v>
          </cell>
          <cell r="G1129">
            <v>47.76315</v>
          </cell>
          <cell r="H1129">
            <v>80</v>
          </cell>
          <cell r="I1129">
            <v>198.33042</v>
          </cell>
        </row>
        <row r="1130">
          <cell r="B1130" t="str">
            <v>РОССИЯ</v>
          </cell>
          <cell r="D1130">
            <v>4.05548</v>
          </cell>
          <cell r="E1130">
            <v>6</v>
          </cell>
          <cell r="F1130">
            <v>47.07398</v>
          </cell>
          <cell r="G1130">
            <v>47.76315</v>
          </cell>
          <cell r="H1130">
            <v>80</v>
          </cell>
          <cell r="I1130">
            <v>198.33042</v>
          </cell>
        </row>
        <row r="1131">
          <cell r="A1131" t="str">
            <v>8429</v>
          </cell>
          <cell r="B1131"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131" t="str">
            <v>Штука</v>
          </cell>
          <cell r="G1131">
            <v>3</v>
          </cell>
          <cell r="H1131">
            <v>2</v>
          </cell>
          <cell r="I1131">
            <v>3.92338</v>
          </cell>
        </row>
        <row r="1132">
          <cell r="B1132" t="str">
            <v>РОССИЯ</v>
          </cell>
          <cell r="G1132">
            <v>3</v>
          </cell>
          <cell r="H1132">
            <v>2</v>
          </cell>
          <cell r="I1132">
            <v>3.92338</v>
          </cell>
        </row>
        <row r="1133">
          <cell r="A1133" t="str">
            <v>8430</v>
          </cell>
          <cell r="B1133"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133" t="str">
            <v>Штука</v>
          </cell>
          <cell r="G1133">
            <v>3.523</v>
          </cell>
          <cell r="H1133">
            <v>6</v>
          </cell>
          <cell r="I1133">
            <v>38.77639</v>
          </cell>
        </row>
        <row r="1134">
          <cell r="B1134" t="str">
            <v>РОССИЯ</v>
          </cell>
          <cell r="G1134">
            <v>3.523</v>
          </cell>
          <cell r="H1134">
            <v>6</v>
          </cell>
          <cell r="I1134">
            <v>38.77639</v>
          </cell>
        </row>
        <row r="1135">
          <cell r="A1135" t="str">
            <v>8431</v>
          </cell>
          <cell r="B1135" t="str">
            <v>Части, предназначенные исключительно или в основном для оборудования товарных позиций 8425 - 8430</v>
          </cell>
          <cell r="D1135">
            <v>1.111</v>
          </cell>
          <cell r="F1135">
            <v>4.44701</v>
          </cell>
          <cell r="G1135">
            <v>71.071</v>
          </cell>
          <cell r="H1135">
            <v>3</v>
          </cell>
          <cell r="I1135">
            <v>379.57372</v>
          </cell>
        </row>
        <row r="1136">
          <cell r="B1136" t="str">
            <v>БЕЛАРУСЬ</v>
          </cell>
          <cell r="G1136">
            <v>0.175</v>
          </cell>
          <cell r="I1136">
            <v>0.75135</v>
          </cell>
        </row>
        <row r="1137">
          <cell r="B1137" t="str">
            <v>РОССИЯ</v>
          </cell>
          <cell r="D1137">
            <v>1.111</v>
          </cell>
          <cell r="F1137">
            <v>4.44701</v>
          </cell>
          <cell r="G1137">
            <v>70.896</v>
          </cell>
          <cell r="H1137">
            <v>3</v>
          </cell>
          <cell r="I1137">
            <v>378.82237</v>
          </cell>
        </row>
        <row r="1138">
          <cell r="A1138" t="str">
            <v>8432</v>
          </cell>
          <cell r="B1138" t="str">
            <v>Машины сельскохозяйственные, садовые или лесохозяйственные для подготовки и обработки почвы; катки для газонов или спортплощадок</v>
          </cell>
          <cell r="D1138">
            <v>0.01279</v>
          </cell>
          <cell r="F1138">
            <v>0.03448</v>
          </cell>
          <cell r="G1138">
            <v>139.42</v>
          </cell>
          <cell r="H1138">
            <v>79</v>
          </cell>
          <cell r="I1138">
            <v>505.42755</v>
          </cell>
        </row>
        <row r="1139">
          <cell r="B1139" t="str">
            <v>РОССИЯ</v>
          </cell>
          <cell r="D1139">
            <v>0.01279</v>
          </cell>
          <cell r="F1139">
            <v>0.03448</v>
          </cell>
          <cell r="G1139">
            <v>139.42</v>
          </cell>
          <cell r="H1139">
            <v>79</v>
          </cell>
          <cell r="I1139">
            <v>505.42755</v>
          </cell>
        </row>
        <row r="1140">
          <cell r="A1140" t="str">
            <v>8433</v>
          </cell>
          <cell r="B1140"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140">
            <v>0.83703</v>
          </cell>
          <cell r="F1140">
            <v>2.84589</v>
          </cell>
          <cell r="G1140">
            <v>9.16816</v>
          </cell>
          <cell r="H1140">
            <v>11</v>
          </cell>
          <cell r="I1140">
            <v>39.50902</v>
          </cell>
        </row>
        <row r="1141">
          <cell r="B1141" t="str">
            <v>БЕЛАРУСЬ</v>
          </cell>
          <cell r="G1141">
            <v>0.004</v>
          </cell>
          <cell r="I1141">
            <v>0.2901</v>
          </cell>
        </row>
        <row r="1142">
          <cell r="B1142" t="str">
            <v>РОССИЯ</v>
          </cell>
          <cell r="D1142">
            <v>0.83703</v>
          </cell>
          <cell r="F1142">
            <v>2.84589</v>
          </cell>
          <cell r="G1142">
            <v>9.16416</v>
          </cell>
          <cell r="H1142">
            <v>11</v>
          </cell>
          <cell r="I1142">
            <v>39.21892</v>
          </cell>
        </row>
        <row r="1143">
          <cell r="A1143" t="str">
            <v>8436</v>
          </cell>
          <cell r="B1143"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D1143">
            <v>0.18887</v>
          </cell>
          <cell r="E1143">
            <v>1</v>
          </cell>
          <cell r="F1143">
            <v>0.49921</v>
          </cell>
          <cell r="G1143">
            <v>2.44</v>
          </cell>
          <cell r="H1143">
            <v>230</v>
          </cell>
          <cell r="I1143">
            <v>78.41061</v>
          </cell>
        </row>
        <row r="1144">
          <cell r="B1144" t="str">
            <v>БЕЛАРУСЬ</v>
          </cell>
          <cell r="G1144">
            <v>1.22</v>
          </cell>
          <cell r="I1144">
            <v>5.99816</v>
          </cell>
        </row>
        <row r="1145">
          <cell r="B1145" t="str">
            <v>РОССИЯ</v>
          </cell>
          <cell r="D1145">
            <v>0.18887</v>
          </cell>
          <cell r="E1145">
            <v>1</v>
          </cell>
          <cell r="F1145">
            <v>0.49921</v>
          </cell>
          <cell r="G1145">
            <v>1.22</v>
          </cell>
          <cell r="H1145">
            <v>230</v>
          </cell>
          <cell r="I1145">
            <v>72.41245</v>
          </cell>
        </row>
        <row r="1146">
          <cell r="A1146" t="str">
            <v>8437</v>
          </cell>
          <cell r="B1146"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D1146">
            <v>0.36678</v>
          </cell>
          <cell r="E1146">
            <v>24</v>
          </cell>
          <cell r="F1146">
            <v>5.72126</v>
          </cell>
          <cell r="G1146">
            <v>0.104</v>
          </cell>
          <cell r="H1146">
            <v>1</v>
          </cell>
          <cell r="I1146">
            <v>1.716</v>
          </cell>
        </row>
        <row r="1147">
          <cell r="B1147" t="str">
            <v>РОССИЯ</v>
          </cell>
          <cell r="D1147">
            <v>0.36678</v>
          </cell>
          <cell r="E1147">
            <v>24</v>
          </cell>
          <cell r="F1147">
            <v>5.72126</v>
          </cell>
          <cell r="G1147">
            <v>0.104</v>
          </cell>
          <cell r="H1147">
            <v>1</v>
          </cell>
          <cell r="I1147">
            <v>1.716</v>
          </cell>
        </row>
        <row r="1148">
          <cell r="A1148" t="str">
            <v>8438</v>
          </cell>
          <cell r="B1148"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148">
            <v>1.55431</v>
          </cell>
          <cell r="E1148">
            <v>12</v>
          </cell>
          <cell r="F1148">
            <v>5.10163</v>
          </cell>
          <cell r="G1148">
            <v>0.97</v>
          </cell>
          <cell r="H1148">
            <v>3</v>
          </cell>
          <cell r="I1148">
            <v>29.40598</v>
          </cell>
        </row>
        <row r="1149">
          <cell r="B1149" t="str">
            <v>РОССИЯ</v>
          </cell>
          <cell r="D1149">
            <v>1.55431</v>
          </cell>
          <cell r="E1149">
            <v>12</v>
          </cell>
          <cell r="F1149">
            <v>5.10163</v>
          </cell>
          <cell r="G1149">
            <v>0.97</v>
          </cell>
          <cell r="H1149">
            <v>3</v>
          </cell>
          <cell r="I1149">
            <v>29.40598</v>
          </cell>
        </row>
        <row r="1150">
          <cell r="A1150" t="str">
            <v>8439</v>
          </cell>
          <cell r="B1150" t="str">
            <v>Оборудование для производства массы из волокнистых целлюлозных материалов или для изготовления или отделки бумаги или картона</v>
          </cell>
          <cell r="D1150">
            <v>1.204</v>
          </cell>
          <cell r="E1150">
            <v>3</v>
          </cell>
          <cell r="F1150">
            <v>3.62266</v>
          </cell>
          <cell r="G1150">
            <v>0.007</v>
          </cell>
          <cell r="I1150">
            <v>2.60618</v>
          </cell>
        </row>
        <row r="1151">
          <cell r="B1151" t="str">
            <v>РОССИЯ</v>
          </cell>
          <cell r="D1151">
            <v>1.204</v>
          </cell>
          <cell r="E1151">
            <v>3</v>
          </cell>
          <cell r="F1151">
            <v>3.62266</v>
          </cell>
          <cell r="G1151">
            <v>0.007</v>
          </cell>
          <cell r="I1151">
            <v>2.60618</v>
          </cell>
        </row>
        <row r="1152">
          <cell r="A1152" t="str">
            <v>8441</v>
          </cell>
          <cell r="B1152" t="str">
            <v>Оборудование для производства изделий из бумажной массы, бумаги или картона, включая резательные машины всех типов, прочее</v>
          </cell>
          <cell r="D1152">
            <v>3.58699</v>
          </cell>
          <cell r="E1152">
            <v>158</v>
          </cell>
          <cell r="F1152">
            <v>15.63401</v>
          </cell>
          <cell r="G1152">
            <v>0.45798</v>
          </cell>
          <cell r="I1152">
            <v>46.17528</v>
          </cell>
        </row>
        <row r="1153">
          <cell r="B1153" t="str">
            <v>РОССИЯ</v>
          </cell>
          <cell r="D1153">
            <v>3.58699</v>
          </cell>
          <cell r="E1153">
            <v>158</v>
          </cell>
          <cell r="F1153">
            <v>15.63401</v>
          </cell>
          <cell r="G1153">
            <v>0.45798</v>
          </cell>
          <cell r="I1153">
            <v>46.17528</v>
          </cell>
        </row>
        <row r="1154">
          <cell r="A1154" t="str">
            <v>8442</v>
          </cell>
          <cell r="B1154"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G1154">
            <v>0.26</v>
          </cell>
          <cell r="I1154">
            <v>4.75371</v>
          </cell>
        </row>
        <row r="1155">
          <cell r="B1155" t="str">
            <v>РОССИЯ</v>
          </cell>
          <cell r="G1155">
            <v>0.26</v>
          </cell>
          <cell r="I1155">
            <v>4.75371</v>
          </cell>
        </row>
        <row r="1156">
          <cell r="A1156" t="str">
            <v>8443</v>
          </cell>
          <cell r="B1156"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156">
            <v>1.15304</v>
          </cell>
          <cell r="E1156">
            <v>12</v>
          </cell>
          <cell r="F1156">
            <v>4.09574</v>
          </cell>
        </row>
        <row r="1157">
          <cell r="B1157" t="str">
            <v>РОССИЯ</v>
          </cell>
          <cell r="D1157">
            <v>1.15304</v>
          </cell>
          <cell r="E1157">
            <v>12</v>
          </cell>
          <cell r="F1157">
            <v>4.09574</v>
          </cell>
        </row>
        <row r="1158">
          <cell r="A1158" t="str">
            <v>8448</v>
          </cell>
          <cell r="B1158"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D1158">
            <v>0.361</v>
          </cell>
          <cell r="F1158">
            <v>3.08008</v>
          </cell>
          <cell r="G1158">
            <v>0.597</v>
          </cell>
          <cell r="I1158">
            <v>5.906</v>
          </cell>
        </row>
        <row r="1159">
          <cell r="B1159" t="str">
            <v>РОССИЯ</v>
          </cell>
          <cell r="D1159">
            <v>0.361</v>
          </cell>
          <cell r="F1159">
            <v>3.08008</v>
          </cell>
          <cell r="G1159">
            <v>0.597</v>
          </cell>
          <cell r="I1159">
            <v>5.906</v>
          </cell>
        </row>
        <row r="1160">
          <cell r="A1160" t="str">
            <v>8451</v>
          </cell>
          <cell r="B1160"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D1160">
            <v>0.1825</v>
          </cell>
          <cell r="E1160">
            <v>2</v>
          </cell>
          <cell r="F1160">
            <v>0.37315</v>
          </cell>
          <cell r="G1160">
            <v>0.104</v>
          </cell>
          <cell r="I1160">
            <v>1.06827</v>
          </cell>
        </row>
        <row r="1161">
          <cell r="B1161" t="str">
            <v>РОССИЯ</v>
          </cell>
          <cell r="D1161">
            <v>0.1825</v>
          </cell>
          <cell r="E1161">
            <v>2</v>
          </cell>
          <cell r="F1161">
            <v>0.37315</v>
          </cell>
          <cell r="G1161">
            <v>0.104</v>
          </cell>
          <cell r="I1161">
            <v>1.06827</v>
          </cell>
        </row>
        <row r="1162">
          <cell r="A1162" t="str">
            <v>8452</v>
          </cell>
          <cell r="B1162"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D1162">
            <v>7.24135</v>
          </cell>
          <cell r="E1162">
            <v>149</v>
          </cell>
          <cell r="F1162">
            <v>29.57581</v>
          </cell>
          <cell r="G1162">
            <v>0.0926</v>
          </cell>
          <cell r="H1162">
            <v>41.5</v>
          </cell>
          <cell r="I1162">
            <v>4.60313</v>
          </cell>
        </row>
        <row r="1163">
          <cell r="B1163" t="str">
            <v>РОССИЯ</v>
          </cell>
          <cell r="D1163">
            <v>7.24135</v>
          </cell>
          <cell r="E1163">
            <v>149</v>
          </cell>
          <cell r="F1163">
            <v>29.57581</v>
          </cell>
          <cell r="G1163">
            <v>0.0926</v>
          </cell>
          <cell r="H1163">
            <v>41.5</v>
          </cell>
          <cell r="I1163">
            <v>4.60313</v>
          </cell>
        </row>
        <row r="1164">
          <cell r="A1164" t="str">
            <v>8453</v>
          </cell>
          <cell r="B1164" t="str">
            <v>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v>
          </cell>
          <cell r="G1164">
            <v>0.116</v>
          </cell>
          <cell r="H1164">
            <v>3</v>
          </cell>
          <cell r="I1164">
            <v>1.29743</v>
          </cell>
        </row>
        <row r="1165">
          <cell r="B1165" t="str">
            <v>РОССИЯ</v>
          </cell>
          <cell r="G1165">
            <v>0.116</v>
          </cell>
          <cell r="H1165">
            <v>3</v>
          </cell>
          <cell r="I1165">
            <v>1.29743</v>
          </cell>
        </row>
        <row r="1166">
          <cell r="A1166" t="str">
            <v>8454</v>
          </cell>
          <cell r="B1166" t="str">
            <v>Конвертеры, литейные ковши, изложницы и машины литейные, используемые в металлургии или литейном производстве</v>
          </cell>
          <cell r="D1166">
            <v>0.031</v>
          </cell>
          <cell r="E1166">
            <v>34</v>
          </cell>
          <cell r="F1166">
            <v>0.10762</v>
          </cell>
        </row>
        <row r="1167">
          <cell r="B1167" t="str">
            <v>РОССИЯ</v>
          </cell>
          <cell r="D1167">
            <v>0.031</v>
          </cell>
          <cell r="E1167">
            <v>34</v>
          </cell>
          <cell r="F1167">
            <v>0.10762</v>
          </cell>
        </row>
        <row r="1168">
          <cell r="A1168" t="str">
            <v>8456</v>
          </cell>
          <cell r="B1168"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168" t="str">
            <v>Штука</v>
          </cell>
          <cell r="D1168">
            <v>0.52118</v>
          </cell>
          <cell r="E1168">
            <v>5</v>
          </cell>
          <cell r="F1168">
            <v>2.95939</v>
          </cell>
        </row>
        <row r="1169">
          <cell r="B1169" t="str">
            <v>РОССИЯ</v>
          </cell>
          <cell r="D1169">
            <v>0.52118</v>
          </cell>
          <cell r="E1169">
            <v>5</v>
          </cell>
          <cell r="F1169">
            <v>2.95939</v>
          </cell>
        </row>
        <row r="1170">
          <cell r="A1170" t="str">
            <v>8458</v>
          </cell>
          <cell r="B1170" t="str">
            <v>Станки токарные (включая станки токарные многоцелевые) металлорежущие</v>
          </cell>
          <cell r="C1170" t="str">
            <v>Штука</v>
          </cell>
          <cell r="D1170">
            <v>0.09348</v>
          </cell>
          <cell r="E1170">
            <v>7</v>
          </cell>
          <cell r="F1170">
            <v>0.52069</v>
          </cell>
        </row>
        <row r="1171">
          <cell r="B1171" t="str">
            <v>РОССИЯ</v>
          </cell>
          <cell r="D1171">
            <v>0.09348</v>
          </cell>
          <cell r="E1171">
            <v>7</v>
          </cell>
          <cell r="F1171">
            <v>0.52069</v>
          </cell>
        </row>
        <row r="1172">
          <cell r="A1172" t="str">
            <v>8459</v>
          </cell>
          <cell r="B1172"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172" t="str">
            <v>Штука</v>
          </cell>
          <cell r="D1172">
            <v>1.48728</v>
          </cell>
          <cell r="E1172">
            <v>4</v>
          </cell>
          <cell r="F1172">
            <v>4.19702</v>
          </cell>
          <cell r="G1172">
            <v>4.732</v>
          </cell>
          <cell r="H1172">
            <v>2</v>
          </cell>
          <cell r="I1172">
            <v>235.074</v>
          </cell>
        </row>
        <row r="1173">
          <cell r="B1173" t="str">
            <v>БЕЛАРУСЬ</v>
          </cell>
          <cell r="G1173">
            <v>4.432</v>
          </cell>
          <cell r="H1173">
            <v>1</v>
          </cell>
          <cell r="I1173">
            <v>33.647</v>
          </cell>
        </row>
        <row r="1174">
          <cell r="B1174" t="str">
            <v>РОССИЯ</v>
          </cell>
          <cell r="D1174">
            <v>1.48728</v>
          </cell>
          <cell r="E1174">
            <v>4</v>
          </cell>
          <cell r="F1174">
            <v>4.19702</v>
          </cell>
          <cell r="G1174">
            <v>0.3</v>
          </cell>
          <cell r="H1174">
            <v>1</v>
          </cell>
          <cell r="I1174">
            <v>201.427</v>
          </cell>
        </row>
        <row r="1175">
          <cell r="A1175" t="str">
            <v>8460</v>
          </cell>
          <cell r="B1175"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175" t="str">
            <v>Штука</v>
          </cell>
          <cell r="D1175">
            <v>0.12</v>
          </cell>
          <cell r="E1175">
            <v>86</v>
          </cell>
          <cell r="F1175">
            <v>0.93767</v>
          </cell>
          <cell r="G1175">
            <v>0.165</v>
          </cell>
          <cell r="H1175">
            <v>8</v>
          </cell>
          <cell r="I1175">
            <v>3.7058</v>
          </cell>
        </row>
        <row r="1176">
          <cell r="B1176" t="str">
            <v>РОССИЯ</v>
          </cell>
          <cell r="D1176">
            <v>0.12</v>
          </cell>
          <cell r="E1176">
            <v>86</v>
          </cell>
          <cell r="F1176">
            <v>0.93767</v>
          </cell>
          <cell r="G1176">
            <v>0.165</v>
          </cell>
          <cell r="H1176">
            <v>8</v>
          </cell>
          <cell r="I1176">
            <v>3.7058</v>
          </cell>
        </row>
        <row r="1177">
          <cell r="A1177" t="str">
            <v>8461</v>
          </cell>
          <cell r="B1177"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177" t="str">
            <v>Штука</v>
          </cell>
          <cell r="D1177">
            <v>0.01</v>
          </cell>
          <cell r="E1177">
            <v>1</v>
          </cell>
          <cell r="F1177">
            <v>0.03633</v>
          </cell>
        </row>
        <row r="1178">
          <cell r="B1178" t="str">
            <v>РОССИЯ</v>
          </cell>
          <cell r="D1178">
            <v>0.01</v>
          </cell>
          <cell r="E1178">
            <v>1</v>
          </cell>
          <cell r="F1178">
            <v>0.03633</v>
          </cell>
        </row>
        <row r="1179">
          <cell r="A1179" t="str">
            <v>8462</v>
          </cell>
          <cell r="B1179"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179" t="str">
            <v>Штука</v>
          </cell>
          <cell r="D1179">
            <v>0.71103</v>
          </cell>
          <cell r="E1179">
            <v>1</v>
          </cell>
          <cell r="F1179">
            <v>2.6238</v>
          </cell>
          <cell r="G1179">
            <v>0.6</v>
          </cell>
          <cell r="H1179">
            <v>2</v>
          </cell>
          <cell r="I1179">
            <v>4.29609</v>
          </cell>
        </row>
        <row r="1180">
          <cell r="B1180" t="str">
            <v>РОССИЯ</v>
          </cell>
          <cell r="D1180">
            <v>0.71103</v>
          </cell>
          <cell r="E1180">
            <v>1</v>
          </cell>
          <cell r="F1180">
            <v>2.6238</v>
          </cell>
          <cell r="G1180">
            <v>0.6</v>
          </cell>
          <cell r="H1180">
            <v>2</v>
          </cell>
          <cell r="I1180">
            <v>4.29609</v>
          </cell>
        </row>
        <row r="1181">
          <cell r="A1181" t="str">
            <v>8463</v>
          </cell>
          <cell r="B1181" t="str">
            <v>Станки для обработки металлов или металлокерамики без удаления материала прочие</v>
          </cell>
          <cell r="C1181" t="str">
            <v>Штука</v>
          </cell>
          <cell r="D1181">
            <v>0.0138</v>
          </cell>
          <cell r="E1181">
            <v>1</v>
          </cell>
          <cell r="F1181">
            <v>0.06918</v>
          </cell>
        </row>
        <row r="1182">
          <cell r="B1182" t="str">
            <v>РОССИЯ</v>
          </cell>
          <cell r="D1182">
            <v>0.0138</v>
          </cell>
          <cell r="E1182">
            <v>1</v>
          </cell>
          <cell r="F1182">
            <v>0.06918</v>
          </cell>
        </row>
        <row r="1183">
          <cell r="A1183" t="str">
            <v>8464</v>
          </cell>
          <cell r="B1183" t="str">
            <v>Станки для обработки камня, керамики, бетона, асбоцемента или аналогичных минеральных материалов или для холодной обработки стекла</v>
          </cell>
          <cell r="C1183" t="str">
            <v>Штука</v>
          </cell>
          <cell r="G1183">
            <v>2.1</v>
          </cell>
          <cell r="H1183">
            <v>1</v>
          </cell>
          <cell r="I1183">
            <v>29.52824</v>
          </cell>
        </row>
        <row r="1184">
          <cell r="B1184" t="str">
            <v>РОССИЯ</v>
          </cell>
          <cell r="G1184">
            <v>2.1</v>
          </cell>
          <cell r="H1184">
            <v>1</v>
          </cell>
          <cell r="I1184">
            <v>29.52824</v>
          </cell>
        </row>
        <row r="1185">
          <cell r="A1185" t="str">
            <v>8465</v>
          </cell>
          <cell r="B1185"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185" t="str">
            <v>Штука</v>
          </cell>
          <cell r="G1185">
            <v>11.806</v>
          </cell>
          <cell r="H1185">
            <v>59</v>
          </cell>
          <cell r="I1185">
            <v>48.3682</v>
          </cell>
        </row>
        <row r="1186">
          <cell r="B1186" t="str">
            <v>РОССИЯ</v>
          </cell>
          <cell r="G1186">
            <v>11.806</v>
          </cell>
          <cell r="H1186">
            <v>59</v>
          </cell>
          <cell r="I1186">
            <v>48.3682</v>
          </cell>
        </row>
        <row r="1187">
          <cell r="A1187" t="str">
            <v>8466</v>
          </cell>
          <cell r="B1187"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187">
            <v>2.1708</v>
          </cell>
          <cell r="F1187">
            <v>8.74591</v>
          </cell>
          <cell r="G1187">
            <v>1.462</v>
          </cell>
          <cell r="I1187">
            <v>39.81857</v>
          </cell>
        </row>
        <row r="1188">
          <cell r="B1188" t="str">
            <v>РОССИЯ</v>
          </cell>
          <cell r="D1188">
            <v>2.1708</v>
          </cell>
          <cell r="F1188">
            <v>8.74591</v>
          </cell>
          <cell r="G1188">
            <v>1.462</v>
          </cell>
          <cell r="I1188">
            <v>39.81857</v>
          </cell>
        </row>
        <row r="1189">
          <cell r="A1189" t="str">
            <v>8467</v>
          </cell>
          <cell r="B1189" t="str">
            <v>Инструменты ручные пневматические, гидравлические или со встроенным электрическим или неэлектрическим двигателем</v>
          </cell>
          <cell r="D1189">
            <v>3.01414</v>
          </cell>
          <cell r="E1189">
            <v>1144</v>
          </cell>
          <cell r="F1189">
            <v>12.78229</v>
          </cell>
          <cell r="G1189">
            <v>0.14236</v>
          </cell>
          <cell r="H1189">
            <v>171</v>
          </cell>
          <cell r="I1189">
            <v>7.50797</v>
          </cell>
        </row>
        <row r="1190">
          <cell r="B1190" t="str">
            <v>РОССИЯ</v>
          </cell>
          <cell r="D1190">
            <v>3.01414</v>
          </cell>
          <cell r="E1190">
            <v>1144</v>
          </cell>
          <cell r="F1190">
            <v>12.78229</v>
          </cell>
          <cell r="G1190">
            <v>0.14236</v>
          </cell>
          <cell r="H1190">
            <v>171</v>
          </cell>
          <cell r="I1190">
            <v>7.50797</v>
          </cell>
        </row>
        <row r="1191">
          <cell r="A1191" t="str">
            <v>8468</v>
          </cell>
          <cell r="B1191"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G1191">
            <v>0.016</v>
          </cell>
          <cell r="H1191">
            <v>18</v>
          </cell>
          <cell r="I1191">
            <v>0.38071</v>
          </cell>
        </row>
        <row r="1192">
          <cell r="B1192" t="str">
            <v>РОССИЯ</v>
          </cell>
          <cell r="G1192">
            <v>0.016</v>
          </cell>
          <cell r="H1192">
            <v>18</v>
          </cell>
          <cell r="I1192">
            <v>0.38071</v>
          </cell>
        </row>
        <row r="1193">
          <cell r="A1193" t="str">
            <v>8470</v>
          </cell>
          <cell r="B1193"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193" t="str">
            <v>Штука</v>
          </cell>
          <cell r="G1193">
            <v>0.0384</v>
          </cell>
          <cell r="H1193">
            <v>199</v>
          </cell>
          <cell r="I1193">
            <v>1.07406</v>
          </cell>
        </row>
        <row r="1194">
          <cell r="B1194" t="str">
            <v>РОССИЯ</v>
          </cell>
          <cell r="G1194">
            <v>0.0384</v>
          </cell>
          <cell r="H1194">
            <v>199</v>
          </cell>
          <cell r="I1194">
            <v>1.07406</v>
          </cell>
        </row>
        <row r="1195">
          <cell r="A1195" t="str">
            <v>8471</v>
          </cell>
          <cell r="B1195"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195" t="str">
            <v>Штука</v>
          </cell>
          <cell r="D1195">
            <v>0.11179</v>
          </cell>
          <cell r="E1195">
            <v>403</v>
          </cell>
          <cell r="F1195">
            <v>1.75609</v>
          </cell>
          <cell r="G1195">
            <v>0.26027</v>
          </cell>
          <cell r="H1195">
            <v>386</v>
          </cell>
          <cell r="I1195">
            <v>33.96509</v>
          </cell>
        </row>
        <row r="1196">
          <cell r="B1196" t="str">
            <v>БЕЛАРУСЬ</v>
          </cell>
          <cell r="G1196">
            <v>0.10147</v>
          </cell>
          <cell r="H1196">
            <v>168</v>
          </cell>
          <cell r="I1196">
            <v>1.49036</v>
          </cell>
        </row>
        <row r="1197">
          <cell r="B1197" t="str">
            <v>РОССИЯ</v>
          </cell>
          <cell r="D1197">
            <v>0.11179</v>
          </cell>
          <cell r="E1197">
            <v>403</v>
          </cell>
          <cell r="F1197">
            <v>1.75609</v>
          </cell>
          <cell r="G1197">
            <v>0.1588</v>
          </cell>
          <cell r="H1197">
            <v>218</v>
          </cell>
          <cell r="I1197">
            <v>32.47473</v>
          </cell>
        </row>
        <row r="1198">
          <cell r="A1198" t="str">
            <v>8472</v>
          </cell>
          <cell r="B1198"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198" t="str">
            <v>Штука</v>
          </cell>
          <cell r="D1198">
            <v>0.192</v>
          </cell>
          <cell r="E1198">
            <v>1</v>
          </cell>
          <cell r="F1198">
            <v>1.12921</v>
          </cell>
          <cell r="G1198">
            <v>0.10325</v>
          </cell>
          <cell r="H1198">
            <v>976</v>
          </cell>
          <cell r="I1198">
            <v>1.75888</v>
          </cell>
        </row>
        <row r="1199">
          <cell r="B1199" t="str">
            <v>РОССИЯ</v>
          </cell>
          <cell r="D1199">
            <v>0.192</v>
          </cell>
          <cell r="E1199">
            <v>1</v>
          </cell>
          <cell r="F1199">
            <v>1.12921</v>
          </cell>
          <cell r="G1199">
            <v>0.10325</v>
          </cell>
          <cell r="H1199">
            <v>976</v>
          </cell>
          <cell r="I1199">
            <v>1.75888</v>
          </cell>
        </row>
        <row r="1200">
          <cell r="A1200" t="str">
            <v>8473</v>
          </cell>
          <cell r="B1200"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D1200">
            <v>4.279</v>
          </cell>
          <cell r="F1200">
            <v>16.19883</v>
          </cell>
        </row>
        <row r="1201">
          <cell r="B1201" t="str">
            <v>РОССИЯ</v>
          </cell>
          <cell r="D1201">
            <v>4.279</v>
          </cell>
          <cell r="F1201">
            <v>16.19883</v>
          </cell>
        </row>
        <row r="1202">
          <cell r="A1202" t="str">
            <v>8474</v>
          </cell>
          <cell r="B1202"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202">
            <v>151.8382</v>
          </cell>
          <cell r="E1202">
            <v>2</v>
          </cell>
          <cell r="F1202">
            <v>504.81163</v>
          </cell>
          <cell r="G1202">
            <v>317.8791</v>
          </cell>
          <cell r="H1202">
            <v>43</v>
          </cell>
          <cell r="I1202">
            <v>1202.92837</v>
          </cell>
        </row>
        <row r="1203">
          <cell r="B1203" t="str">
            <v>БЕЛАРУСЬ</v>
          </cell>
          <cell r="G1203">
            <v>12</v>
          </cell>
          <cell r="H1203">
            <v>2</v>
          </cell>
          <cell r="I1203">
            <v>2.97385</v>
          </cell>
        </row>
        <row r="1204">
          <cell r="B1204" t="str">
            <v>КЫРГЫЗСТАH</v>
          </cell>
          <cell r="G1204">
            <v>0.01</v>
          </cell>
          <cell r="I1204">
            <v>0.423</v>
          </cell>
        </row>
        <row r="1205">
          <cell r="B1205" t="str">
            <v>РОССИЯ</v>
          </cell>
          <cell r="D1205">
            <v>151.8382</v>
          </cell>
          <cell r="E1205">
            <v>2</v>
          </cell>
          <cell r="F1205">
            <v>504.81163</v>
          </cell>
          <cell r="G1205">
            <v>305.8691</v>
          </cell>
          <cell r="H1205">
            <v>41</v>
          </cell>
          <cell r="I1205">
            <v>1199.53152</v>
          </cell>
        </row>
        <row r="1206">
          <cell r="A1206" t="str">
            <v>8476</v>
          </cell>
          <cell r="B1206" t="str">
            <v>Автоматы торговые (например, для продажи почтовых марок, сигарет, продовольственных товаров или напитков), включая автоматы для размена банкнот и монет</v>
          </cell>
          <cell r="D1206">
            <v>1.11413</v>
          </cell>
          <cell r="E1206">
            <v>7</v>
          </cell>
          <cell r="F1206">
            <v>8.95339</v>
          </cell>
        </row>
        <row r="1207">
          <cell r="B1207" t="str">
            <v>РОССИЯ</v>
          </cell>
          <cell r="D1207">
            <v>1.11413</v>
          </cell>
          <cell r="E1207">
            <v>7</v>
          </cell>
          <cell r="F1207">
            <v>8.95339</v>
          </cell>
        </row>
        <row r="1208">
          <cell r="A1208" t="str">
            <v>8477</v>
          </cell>
          <cell r="B1208"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D1208">
            <v>7.31925</v>
          </cell>
          <cell r="E1208">
            <v>77</v>
          </cell>
          <cell r="F1208">
            <v>16.9941</v>
          </cell>
          <cell r="G1208">
            <v>14.0715</v>
          </cell>
          <cell r="H1208">
            <v>8</v>
          </cell>
          <cell r="I1208">
            <v>125.61011</v>
          </cell>
        </row>
        <row r="1209">
          <cell r="B1209" t="str">
            <v>РОССИЯ</v>
          </cell>
          <cell r="D1209">
            <v>7.31925</v>
          </cell>
          <cell r="E1209">
            <v>77</v>
          </cell>
          <cell r="F1209">
            <v>16.9941</v>
          </cell>
          <cell r="G1209">
            <v>14.0715</v>
          </cell>
          <cell r="H1209">
            <v>8</v>
          </cell>
          <cell r="I1209">
            <v>125.61011</v>
          </cell>
        </row>
        <row r="1210">
          <cell r="A1210" t="str">
            <v>8479</v>
          </cell>
          <cell r="B1210" t="str">
            <v>Машины и механические устройства, имеющие индивидуальные функции, в другом месте данной группы не поименованные или не включенные</v>
          </cell>
          <cell r="D1210">
            <v>4.00324</v>
          </cell>
          <cell r="E1210">
            <v>140</v>
          </cell>
          <cell r="F1210">
            <v>23.18751</v>
          </cell>
          <cell r="G1210">
            <v>33.64846</v>
          </cell>
          <cell r="H1210">
            <v>310</v>
          </cell>
          <cell r="I1210">
            <v>401.1919</v>
          </cell>
        </row>
        <row r="1211">
          <cell r="B1211" t="str">
            <v>РОССИЯ</v>
          </cell>
          <cell r="D1211">
            <v>4.00324</v>
          </cell>
          <cell r="E1211">
            <v>140</v>
          </cell>
          <cell r="F1211">
            <v>23.18751</v>
          </cell>
          <cell r="G1211">
            <v>33.64846</v>
          </cell>
          <cell r="H1211">
            <v>310</v>
          </cell>
          <cell r="I1211">
            <v>401.1919</v>
          </cell>
        </row>
        <row r="1212">
          <cell r="A1212" t="str">
            <v>8480</v>
          </cell>
          <cell r="B1212"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D1212">
            <v>0.99416</v>
          </cell>
          <cell r="F1212">
            <v>5.72655</v>
          </cell>
          <cell r="G1212">
            <v>8.244</v>
          </cell>
          <cell r="I1212">
            <v>44.39084</v>
          </cell>
        </row>
        <row r="1213">
          <cell r="B1213" t="str">
            <v>РОССИЯ</v>
          </cell>
          <cell r="D1213">
            <v>0.99416</v>
          </cell>
          <cell r="F1213">
            <v>5.72655</v>
          </cell>
          <cell r="G1213">
            <v>8.244</v>
          </cell>
          <cell r="I1213">
            <v>44.39084</v>
          </cell>
        </row>
        <row r="1214">
          <cell r="A1214" t="str">
            <v>8481</v>
          </cell>
          <cell r="B1214"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214">
            <v>13.66217</v>
          </cell>
          <cell r="F1214">
            <v>19.68659</v>
          </cell>
          <cell r="G1214">
            <v>10.72522</v>
          </cell>
          <cell r="I1214">
            <v>189.65317</v>
          </cell>
        </row>
        <row r="1215">
          <cell r="B1215" t="str">
            <v>БЕЛАРУСЬ</v>
          </cell>
          <cell r="G1215">
            <v>0.024</v>
          </cell>
          <cell r="I1215">
            <v>0.92872</v>
          </cell>
        </row>
        <row r="1216">
          <cell r="B1216" t="str">
            <v>РОССИЯ</v>
          </cell>
          <cell r="D1216">
            <v>13.66217</v>
          </cell>
          <cell r="F1216">
            <v>19.68659</v>
          </cell>
          <cell r="G1216">
            <v>10.70122</v>
          </cell>
          <cell r="I1216">
            <v>188.72445</v>
          </cell>
        </row>
        <row r="1217">
          <cell r="A1217" t="str">
            <v>8482</v>
          </cell>
          <cell r="B1217" t="str">
            <v>Подшипники шариковые или роликовые</v>
          </cell>
          <cell r="D1217">
            <v>1.91276</v>
          </cell>
          <cell r="E1217">
            <v>57165</v>
          </cell>
          <cell r="F1217">
            <v>9.1509</v>
          </cell>
          <cell r="G1217">
            <v>44.59273</v>
          </cell>
          <cell r="H1217">
            <v>2974</v>
          </cell>
          <cell r="I1217">
            <v>251.22416</v>
          </cell>
        </row>
        <row r="1218">
          <cell r="B1218" t="str">
            <v>РОССИЯ</v>
          </cell>
          <cell r="D1218">
            <v>1.91276</v>
          </cell>
          <cell r="E1218">
            <v>57165</v>
          </cell>
          <cell r="F1218">
            <v>9.1509</v>
          </cell>
          <cell r="G1218">
            <v>44.59273</v>
          </cell>
          <cell r="H1218">
            <v>2974</v>
          </cell>
          <cell r="I1218">
            <v>251.22416</v>
          </cell>
        </row>
        <row r="1219">
          <cell r="A1219" t="str">
            <v>8483</v>
          </cell>
          <cell r="B1219"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219">
            <v>10.59788</v>
          </cell>
          <cell r="E1219">
            <v>5874.9</v>
          </cell>
          <cell r="F1219">
            <v>43.28536</v>
          </cell>
          <cell r="G1219">
            <v>22.10433</v>
          </cell>
          <cell r="H1219">
            <v>1328</v>
          </cell>
          <cell r="I1219">
            <v>212.5902</v>
          </cell>
        </row>
        <row r="1220">
          <cell r="B1220" t="str">
            <v>БЕЛАРУСЬ</v>
          </cell>
          <cell r="G1220">
            <v>0.10032</v>
          </cell>
          <cell r="H1220">
            <v>46</v>
          </cell>
          <cell r="I1220">
            <v>0.86783</v>
          </cell>
        </row>
        <row r="1221">
          <cell r="B1221" t="str">
            <v>КЫРГЫЗСТАH</v>
          </cell>
          <cell r="D1221">
            <v>0.003</v>
          </cell>
          <cell r="F1221">
            <v>0.29522</v>
          </cell>
        </row>
        <row r="1222">
          <cell r="B1222" t="str">
            <v>РОССИЯ</v>
          </cell>
          <cell r="D1222">
            <v>10.59488</v>
          </cell>
          <cell r="E1222">
            <v>5874.9</v>
          </cell>
          <cell r="F1222">
            <v>42.99014</v>
          </cell>
          <cell r="G1222">
            <v>22.00401</v>
          </cell>
          <cell r="H1222">
            <v>1282</v>
          </cell>
          <cell r="I1222">
            <v>211.72237</v>
          </cell>
        </row>
        <row r="1223">
          <cell r="A1223" t="str">
            <v>8484</v>
          </cell>
          <cell r="B1223"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D1223">
            <v>1.30179</v>
          </cell>
          <cell r="E1223">
            <v>42932</v>
          </cell>
          <cell r="F1223">
            <v>4.78593</v>
          </cell>
          <cell r="G1223">
            <v>0.25858</v>
          </cell>
          <cell r="H1223">
            <v>300</v>
          </cell>
          <cell r="I1223">
            <v>16.41615</v>
          </cell>
        </row>
        <row r="1224">
          <cell r="B1224" t="str">
            <v>РОССИЯ</v>
          </cell>
          <cell r="D1224">
            <v>1.30179</v>
          </cell>
          <cell r="E1224">
            <v>42932</v>
          </cell>
          <cell r="F1224">
            <v>4.78593</v>
          </cell>
          <cell r="G1224">
            <v>0.25858</v>
          </cell>
          <cell r="H1224">
            <v>300</v>
          </cell>
          <cell r="I1224">
            <v>16.41615</v>
          </cell>
        </row>
        <row r="1225">
          <cell r="A1225" t="str">
            <v>8485</v>
          </cell>
          <cell r="B1225" t="str">
            <v>Машины для аддитивного производства:</v>
          </cell>
          <cell r="D1225">
            <v>1.421</v>
          </cell>
          <cell r="E1225">
            <v>27</v>
          </cell>
          <cell r="F1225">
            <v>8.51406</v>
          </cell>
          <cell r="G1225">
            <v>0.0016</v>
          </cell>
          <cell r="H1225">
            <v>2</v>
          </cell>
          <cell r="I1225">
            <v>0.10674</v>
          </cell>
        </row>
        <row r="1226">
          <cell r="B1226" t="str">
            <v>РОССИЯ</v>
          </cell>
          <cell r="D1226">
            <v>1.421</v>
          </cell>
          <cell r="E1226">
            <v>27</v>
          </cell>
          <cell r="F1226">
            <v>8.51406</v>
          </cell>
          <cell r="G1226">
            <v>0.0016</v>
          </cell>
          <cell r="H1226">
            <v>2</v>
          </cell>
          <cell r="I1226">
            <v>0.10674</v>
          </cell>
        </row>
        <row r="1227">
          <cell r="A1227" t="str">
            <v>8487</v>
          </cell>
          <cell r="B1227"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D1227">
            <v>0.24</v>
          </cell>
          <cell r="F1227">
            <v>0.55247</v>
          </cell>
          <cell r="G1227">
            <v>0.37067</v>
          </cell>
          <cell r="I1227">
            <v>5.4333</v>
          </cell>
        </row>
        <row r="1228">
          <cell r="B1228" t="str">
            <v>РОССИЯ</v>
          </cell>
          <cell r="D1228">
            <v>0.24</v>
          </cell>
          <cell r="F1228">
            <v>0.55247</v>
          </cell>
          <cell r="G1228">
            <v>0.37067</v>
          </cell>
          <cell r="I1228">
            <v>5.4333</v>
          </cell>
        </row>
        <row r="1229">
          <cell r="A1229" t="str">
            <v>8501</v>
          </cell>
          <cell r="B1229" t="str">
            <v>Двигатели и генераторы электрические (кроме электрогенераторных установок)</v>
          </cell>
          <cell r="C1229" t="str">
            <v>Штука</v>
          </cell>
          <cell r="D1229">
            <v>2.7634</v>
          </cell>
          <cell r="E1229">
            <v>3774</v>
          </cell>
          <cell r="F1229">
            <v>8.03211</v>
          </cell>
          <cell r="G1229">
            <v>21.45067</v>
          </cell>
          <cell r="H1229">
            <v>241</v>
          </cell>
          <cell r="I1229">
            <v>212.8461</v>
          </cell>
        </row>
        <row r="1230">
          <cell r="B1230" t="str">
            <v>РОССИЯ</v>
          </cell>
          <cell r="D1230">
            <v>2.7634</v>
          </cell>
          <cell r="E1230">
            <v>3774</v>
          </cell>
          <cell r="F1230">
            <v>8.03211</v>
          </cell>
          <cell r="G1230">
            <v>21.45067</v>
          </cell>
          <cell r="H1230">
            <v>241</v>
          </cell>
          <cell r="I1230">
            <v>212.8461</v>
          </cell>
        </row>
        <row r="1231">
          <cell r="A1231" t="str">
            <v>8502</v>
          </cell>
          <cell r="B1231" t="str">
            <v>Электрогенераторные установки и вращающиеся электрические преобразователи</v>
          </cell>
          <cell r="C1231" t="str">
            <v>Штука</v>
          </cell>
          <cell r="G1231">
            <v>4.78</v>
          </cell>
          <cell r="H1231">
            <v>3</v>
          </cell>
          <cell r="I1231">
            <v>24.69948</v>
          </cell>
        </row>
        <row r="1232">
          <cell r="B1232" t="str">
            <v>РОССИЯ</v>
          </cell>
          <cell r="G1232">
            <v>4.78</v>
          </cell>
          <cell r="H1232">
            <v>3</v>
          </cell>
          <cell r="I1232">
            <v>24.69948</v>
          </cell>
        </row>
        <row r="1233">
          <cell r="A1233" t="str">
            <v>8503</v>
          </cell>
          <cell r="B1233" t="str">
            <v>Части, предназначенные исключительно или в основном для машин товарной позиции 8501 или 8502</v>
          </cell>
          <cell r="D1233">
            <v>0.025</v>
          </cell>
          <cell r="F1233">
            <v>0.08427</v>
          </cell>
        </row>
        <row r="1234">
          <cell r="B1234" t="str">
            <v>РОССИЯ</v>
          </cell>
          <cell r="D1234">
            <v>0.025</v>
          </cell>
          <cell r="F1234">
            <v>0.08427</v>
          </cell>
        </row>
        <row r="1235">
          <cell r="A1235" t="str">
            <v>8504</v>
          </cell>
          <cell r="B1235" t="str">
            <v>Трансформаторы электрические, статические электрические преобразователи (например, выпрямители), катушки индуктивности и дроссели</v>
          </cell>
          <cell r="D1235">
            <v>41.71494</v>
          </cell>
          <cell r="E1235">
            <v>495725</v>
          </cell>
          <cell r="F1235">
            <v>295.3244</v>
          </cell>
          <cell r="G1235">
            <v>9.25904</v>
          </cell>
          <cell r="H1235">
            <v>429</v>
          </cell>
          <cell r="I1235">
            <v>123.60969</v>
          </cell>
        </row>
        <row r="1236">
          <cell r="B1236" t="str">
            <v>РОССИЯ</v>
          </cell>
          <cell r="D1236">
            <v>41.71494</v>
          </cell>
          <cell r="E1236">
            <v>495725</v>
          </cell>
          <cell r="F1236">
            <v>295.3244</v>
          </cell>
          <cell r="G1236">
            <v>9.25904</v>
          </cell>
          <cell r="H1236">
            <v>429</v>
          </cell>
          <cell r="I1236">
            <v>123.60969</v>
          </cell>
        </row>
        <row r="1237">
          <cell r="A1237" t="str">
            <v>8505</v>
          </cell>
          <cell r="B1237"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237">
            <v>0.0707</v>
          </cell>
          <cell r="F1237">
            <v>0.24243</v>
          </cell>
          <cell r="G1237">
            <v>0.0462</v>
          </cell>
          <cell r="I1237">
            <v>15.807</v>
          </cell>
        </row>
        <row r="1238">
          <cell r="B1238" t="str">
            <v>РОССИЯ</v>
          </cell>
          <cell r="D1238">
            <v>0.0707</v>
          </cell>
          <cell r="F1238">
            <v>0.24243</v>
          </cell>
          <cell r="G1238">
            <v>0.0462</v>
          </cell>
          <cell r="I1238">
            <v>15.807</v>
          </cell>
        </row>
        <row r="1239">
          <cell r="A1239" t="str">
            <v>8506</v>
          </cell>
          <cell r="B1239" t="str">
            <v>Первичные элементы и первичные батареи</v>
          </cell>
          <cell r="G1239">
            <v>0.15093</v>
          </cell>
          <cell r="H1239">
            <v>3971</v>
          </cell>
          <cell r="I1239">
            <v>6.69241</v>
          </cell>
        </row>
        <row r="1240">
          <cell r="B1240" t="str">
            <v>РОССИЯ</v>
          </cell>
          <cell r="G1240">
            <v>0.15093</v>
          </cell>
          <cell r="H1240">
            <v>3971</v>
          </cell>
          <cell r="I1240">
            <v>6.69241</v>
          </cell>
        </row>
        <row r="1241">
          <cell r="A1241" t="str">
            <v>8507</v>
          </cell>
          <cell r="B1241" t="str">
            <v>Аккумуляторы электрические, включая сепараторы для них, прямоугольной (в том числе квадратной) или иной формы</v>
          </cell>
          <cell r="D1241">
            <v>12.42331</v>
          </cell>
          <cell r="E1241">
            <v>144611</v>
          </cell>
          <cell r="F1241">
            <v>60.5587</v>
          </cell>
          <cell r="G1241">
            <v>30.5703</v>
          </cell>
          <cell r="H1241">
            <v>2068</v>
          </cell>
          <cell r="I1241">
            <v>114.3676</v>
          </cell>
        </row>
        <row r="1242">
          <cell r="B1242" t="str">
            <v>БЕЛАРУСЬ</v>
          </cell>
          <cell r="G1242">
            <v>2.55</v>
          </cell>
          <cell r="H1242">
            <v>50</v>
          </cell>
          <cell r="I1242">
            <v>17.3</v>
          </cell>
        </row>
        <row r="1243">
          <cell r="B1243" t="str">
            <v>РОССИЯ</v>
          </cell>
          <cell r="D1243">
            <v>12.42331</v>
          </cell>
          <cell r="E1243">
            <v>144611</v>
          </cell>
          <cell r="F1243">
            <v>60.5587</v>
          </cell>
          <cell r="G1243">
            <v>28.0203</v>
          </cell>
          <cell r="H1243">
            <v>2018</v>
          </cell>
          <cell r="I1243">
            <v>97.0676</v>
          </cell>
        </row>
        <row r="1244">
          <cell r="A1244" t="str">
            <v>8508</v>
          </cell>
          <cell r="B1244" t="str">
            <v>Пылесосы</v>
          </cell>
          <cell r="D1244">
            <v>0.3039</v>
          </cell>
          <cell r="E1244">
            <v>158</v>
          </cell>
          <cell r="F1244">
            <v>1.47635</v>
          </cell>
          <cell r="G1244">
            <v>1.4718</v>
          </cell>
          <cell r="H1244">
            <v>342</v>
          </cell>
          <cell r="I1244">
            <v>35.84347</v>
          </cell>
        </row>
        <row r="1245">
          <cell r="B1245" t="str">
            <v>РОССИЯ</v>
          </cell>
          <cell r="D1245">
            <v>0.3039</v>
          </cell>
          <cell r="E1245">
            <v>158</v>
          </cell>
          <cell r="F1245">
            <v>1.47635</v>
          </cell>
          <cell r="G1245">
            <v>1.4718</v>
          </cell>
          <cell r="H1245">
            <v>342</v>
          </cell>
          <cell r="I1245">
            <v>35.84347</v>
          </cell>
        </row>
        <row r="1246">
          <cell r="A1246" t="str">
            <v>8509</v>
          </cell>
          <cell r="B1246" t="str">
            <v>Машины электромеханические бытовые со встроенным электродвигателем, кроме пылесосов товарной позиции 8508</v>
          </cell>
          <cell r="D1246">
            <v>0.7585</v>
          </cell>
          <cell r="E1246">
            <v>1869</v>
          </cell>
          <cell r="F1246">
            <v>6.68616</v>
          </cell>
          <cell r="G1246">
            <v>1.38496</v>
          </cell>
          <cell r="H1246">
            <v>1440</v>
          </cell>
          <cell r="I1246">
            <v>41.54414</v>
          </cell>
        </row>
        <row r="1247">
          <cell r="B1247" t="str">
            <v>БЕЛАРУСЬ</v>
          </cell>
          <cell r="G1247">
            <v>0.00238</v>
          </cell>
          <cell r="H1247">
            <v>2</v>
          </cell>
          <cell r="I1247">
            <v>0.04129</v>
          </cell>
        </row>
        <row r="1248">
          <cell r="B1248" t="str">
            <v>РОССИЯ</v>
          </cell>
          <cell r="D1248">
            <v>0.7585</v>
          </cell>
          <cell r="E1248">
            <v>1869</v>
          </cell>
          <cell r="F1248">
            <v>6.68616</v>
          </cell>
          <cell r="G1248">
            <v>1.38258</v>
          </cell>
          <cell r="H1248">
            <v>1438</v>
          </cell>
          <cell r="I1248">
            <v>41.50285</v>
          </cell>
        </row>
        <row r="1249">
          <cell r="A1249" t="str">
            <v>8510</v>
          </cell>
          <cell r="B1249" t="str">
            <v>Электробритвы, машинки для стрижки волос и приспособления для удаления волос со встроенным электродвигателем</v>
          </cell>
          <cell r="G1249">
            <v>0.05067</v>
          </cell>
          <cell r="H1249">
            <v>171</v>
          </cell>
          <cell r="I1249">
            <v>4.01739</v>
          </cell>
        </row>
        <row r="1250">
          <cell r="B1250" t="str">
            <v>БЕЛАРУСЬ</v>
          </cell>
          <cell r="G1250">
            <v>0.01013</v>
          </cell>
          <cell r="H1250">
            <v>23</v>
          </cell>
          <cell r="I1250">
            <v>0.80638</v>
          </cell>
        </row>
        <row r="1251">
          <cell r="B1251" t="str">
            <v>РОССИЯ</v>
          </cell>
          <cell r="G1251">
            <v>0.04054</v>
          </cell>
          <cell r="H1251">
            <v>148</v>
          </cell>
          <cell r="I1251">
            <v>3.21101</v>
          </cell>
        </row>
        <row r="1252">
          <cell r="A1252" t="str">
            <v>8511</v>
          </cell>
          <cell r="B1252"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D1252">
            <v>0.89288</v>
          </cell>
          <cell r="E1252">
            <v>2908</v>
          </cell>
          <cell r="F1252">
            <v>7.28451</v>
          </cell>
          <cell r="G1252">
            <v>1.26775</v>
          </cell>
          <cell r="H1252">
            <v>3868</v>
          </cell>
          <cell r="I1252">
            <v>84.24515</v>
          </cell>
        </row>
        <row r="1253">
          <cell r="B1253" t="str">
            <v>РОССИЯ</v>
          </cell>
          <cell r="D1253">
            <v>0.89288</v>
          </cell>
          <cell r="E1253">
            <v>2908</v>
          </cell>
          <cell r="F1253">
            <v>7.28451</v>
          </cell>
          <cell r="G1253">
            <v>1.26775</v>
          </cell>
          <cell r="H1253">
            <v>3868</v>
          </cell>
          <cell r="I1253">
            <v>84.24515</v>
          </cell>
        </row>
        <row r="1254">
          <cell r="A1254" t="str">
            <v>8512</v>
          </cell>
          <cell r="B1254"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D1254">
            <v>3.12798</v>
          </cell>
          <cell r="E1254">
            <v>6657</v>
          </cell>
          <cell r="F1254">
            <v>27.07448</v>
          </cell>
          <cell r="G1254">
            <v>17.69217</v>
          </cell>
          <cell r="H1254">
            <v>3552</v>
          </cell>
          <cell r="I1254">
            <v>242.27328</v>
          </cell>
        </row>
        <row r="1255">
          <cell r="B1255" t="str">
            <v>БЕЛАРУСЬ</v>
          </cell>
          <cell r="G1255">
            <v>6.515</v>
          </cell>
          <cell r="H1255">
            <v>666</v>
          </cell>
          <cell r="I1255">
            <v>15.132</v>
          </cell>
        </row>
        <row r="1256">
          <cell r="B1256" t="str">
            <v>РОССИЯ</v>
          </cell>
          <cell r="D1256">
            <v>3.12798</v>
          </cell>
          <cell r="E1256">
            <v>6657</v>
          </cell>
          <cell r="F1256">
            <v>27.07448</v>
          </cell>
          <cell r="G1256">
            <v>11.17717</v>
          </cell>
          <cell r="H1256">
            <v>2886</v>
          </cell>
          <cell r="I1256">
            <v>227.14128</v>
          </cell>
        </row>
        <row r="1257">
          <cell r="A1257" t="str">
            <v>8513</v>
          </cell>
          <cell r="B1257"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D1257">
            <v>0.1745</v>
          </cell>
          <cell r="E1257">
            <v>3786</v>
          </cell>
          <cell r="F1257">
            <v>0.8309</v>
          </cell>
          <cell r="G1257">
            <v>0.14919</v>
          </cell>
          <cell r="H1257">
            <v>593</v>
          </cell>
          <cell r="I1257">
            <v>12.79118</v>
          </cell>
        </row>
        <row r="1258">
          <cell r="B1258" t="str">
            <v>РОССИЯ</v>
          </cell>
          <cell r="D1258">
            <v>0.1745</v>
          </cell>
          <cell r="E1258">
            <v>3786</v>
          </cell>
          <cell r="F1258">
            <v>0.8309</v>
          </cell>
          <cell r="G1258">
            <v>0.14919</v>
          </cell>
          <cell r="H1258">
            <v>593</v>
          </cell>
          <cell r="I1258">
            <v>12.79118</v>
          </cell>
        </row>
        <row r="1259">
          <cell r="A1259" t="str">
            <v>8514</v>
          </cell>
          <cell r="B1259"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D1259">
            <v>0.4635</v>
          </cell>
          <cell r="E1259">
            <v>105</v>
          </cell>
          <cell r="F1259">
            <v>1.42147</v>
          </cell>
          <cell r="G1259">
            <v>7.9347</v>
          </cell>
          <cell r="H1259">
            <v>5</v>
          </cell>
          <cell r="I1259">
            <v>75.80618</v>
          </cell>
        </row>
        <row r="1260">
          <cell r="B1260" t="str">
            <v>РОССИЯ</v>
          </cell>
          <cell r="D1260">
            <v>0.4635</v>
          </cell>
          <cell r="E1260">
            <v>105</v>
          </cell>
          <cell r="F1260">
            <v>1.42147</v>
          </cell>
          <cell r="G1260">
            <v>7.9347</v>
          </cell>
          <cell r="H1260">
            <v>5</v>
          </cell>
          <cell r="I1260">
            <v>75.80618</v>
          </cell>
        </row>
        <row r="1261">
          <cell r="A1261" t="str">
            <v>8515</v>
          </cell>
          <cell r="B1261"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261">
            <v>1.3966</v>
          </cell>
          <cell r="E1261">
            <v>1036</v>
          </cell>
          <cell r="F1261">
            <v>8.73615</v>
          </cell>
          <cell r="G1261">
            <v>0.02275</v>
          </cell>
          <cell r="H1261">
            <v>65</v>
          </cell>
          <cell r="I1261">
            <v>0.24673</v>
          </cell>
        </row>
        <row r="1262">
          <cell r="B1262" t="str">
            <v>РОССИЯ</v>
          </cell>
          <cell r="D1262">
            <v>1.3966</v>
          </cell>
          <cell r="E1262">
            <v>1036</v>
          </cell>
          <cell r="F1262">
            <v>8.73615</v>
          </cell>
          <cell r="G1262">
            <v>0.02275</v>
          </cell>
          <cell r="H1262">
            <v>65</v>
          </cell>
          <cell r="I1262">
            <v>0.24673</v>
          </cell>
        </row>
        <row r="1263">
          <cell r="A1263" t="str">
            <v>8516</v>
          </cell>
          <cell r="B1263"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263">
            <v>2.77387</v>
          </cell>
          <cell r="E1263">
            <v>5409</v>
          </cell>
          <cell r="F1263">
            <v>14.76795</v>
          </cell>
          <cell r="G1263">
            <v>16.34754</v>
          </cell>
          <cell r="H1263">
            <v>847</v>
          </cell>
          <cell r="I1263">
            <v>150.942</v>
          </cell>
        </row>
        <row r="1264">
          <cell r="B1264" t="str">
            <v>БЕЛАРУСЬ</v>
          </cell>
          <cell r="G1264">
            <v>0.0242</v>
          </cell>
          <cell r="H1264">
            <v>11</v>
          </cell>
          <cell r="I1264">
            <v>0.9268</v>
          </cell>
        </row>
        <row r="1265">
          <cell r="B1265" t="str">
            <v>РОССИЯ</v>
          </cell>
          <cell r="D1265">
            <v>2.77387</v>
          </cell>
          <cell r="E1265">
            <v>5409</v>
          </cell>
          <cell r="F1265">
            <v>14.76795</v>
          </cell>
          <cell r="G1265">
            <v>16.32334</v>
          </cell>
          <cell r="H1265">
            <v>836</v>
          </cell>
          <cell r="I1265">
            <v>150.0152</v>
          </cell>
        </row>
        <row r="1266">
          <cell r="A1266" t="str">
            <v>8517</v>
          </cell>
          <cell r="B1266"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266" t="str">
            <v>Штука</v>
          </cell>
          <cell r="G1266">
            <v>0.35208</v>
          </cell>
          <cell r="H1266">
            <v>187</v>
          </cell>
          <cell r="I1266">
            <v>18.20415</v>
          </cell>
        </row>
        <row r="1267">
          <cell r="B1267" t="str">
            <v>РОССИЯ</v>
          </cell>
          <cell r="G1267">
            <v>0.35208</v>
          </cell>
          <cell r="H1267">
            <v>187</v>
          </cell>
          <cell r="I1267">
            <v>18.20415</v>
          </cell>
        </row>
        <row r="1268">
          <cell r="A1268" t="str">
            <v>8518</v>
          </cell>
          <cell r="B1268"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D1268">
            <v>15.01009</v>
          </cell>
          <cell r="E1268">
            <v>249954.5</v>
          </cell>
          <cell r="F1268">
            <v>194.11382</v>
          </cell>
          <cell r="G1268">
            <v>0.39445</v>
          </cell>
          <cell r="H1268">
            <v>1965</v>
          </cell>
          <cell r="I1268">
            <v>52.37109</v>
          </cell>
        </row>
        <row r="1269">
          <cell r="B1269" t="str">
            <v>БЕЛАРУСЬ</v>
          </cell>
          <cell r="G1269">
            <v>0.31395</v>
          </cell>
          <cell r="H1269">
            <v>1682</v>
          </cell>
          <cell r="I1269">
            <v>47.56683</v>
          </cell>
        </row>
        <row r="1270">
          <cell r="B1270" t="str">
            <v>РОССИЯ</v>
          </cell>
          <cell r="D1270">
            <v>15.01009</v>
          </cell>
          <cell r="E1270">
            <v>249954.5</v>
          </cell>
          <cell r="F1270">
            <v>194.11382</v>
          </cell>
          <cell r="G1270">
            <v>0.0805</v>
          </cell>
          <cell r="H1270">
            <v>283</v>
          </cell>
          <cell r="I1270">
            <v>4.80426</v>
          </cell>
        </row>
        <row r="1271">
          <cell r="A1271" t="str">
            <v>8519</v>
          </cell>
          <cell r="B1271" t="str">
            <v>Аппаратура звукозаписывающая или звуковоспроизводящая</v>
          </cell>
          <cell r="C1271" t="str">
            <v>Штука</v>
          </cell>
          <cell r="D1271">
            <v>0.4575</v>
          </cell>
          <cell r="E1271">
            <v>5020</v>
          </cell>
          <cell r="F1271">
            <v>4.90077</v>
          </cell>
          <cell r="G1271">
            <v>0.76853</v>
          </cell>
          <cell r="H1271">
            <v>76</v>
          </cell>
          <cell r="I1271">
            <v>15.94833</v>
          </cell>
        </row>
        <row r="1272">
          <cell r="B1272" t="str">
            <v>БЕЛАРУСЬ</v>
          </cell>
          <cell r="G1272">
            <v>0.74258</v>
          </cell>
          <cell r="H1272">
            <v>42</v>
          </cell>
          <cell r="I1272">
            <v>15.38658</v>
          </cell>
        </row>
        <row r="1273">
          <cell r="B1273" t="str">
            <v>РОССИЯ</v>
          </cell>
          <cell r="D1273">
            <v>0.4575</v>
          </cell>
          <cell r="E1273">
            <v>5020</v>
          </cell>
          <cell r="F1273">
            <v>4.90077</v>
          </cell>
          <cell r="G1273">
            <v>0.02595</v>
          </cell>
          <cell r="H1273">
            <v>34</v>
          </cell>
          <cell r="I1273">
            <v>0.56175</v>
          </cell>
        </row>
        <row r="1274">
          <cell r="A1274" t="str">
            <v>8521</v>
          </cell>
          <cell r="B1274" t="str">
            <v>Аппаратура видеозаписывающая или видеовоспроизводящая, совмещенная или не совмещенная с видеотюнером</v>
          </cell>
          <cell r="C1274" t="str">
            <v>Штука</v>
          </cell>
          <cell r="G1274">
            <v>0.009</v>
          </cell>
          <cell r="H1274">
            <v>14</v>
          </cell>
          <cell r="I1274">
            <v>0.73441</v>
          </cell>
        </row>
        <row r="1275">
          <cell r="B1275" t="str">
            <v>РОССИЯ</v>
          </cell>
          <cell r="G1275">
            <v>0.009</v>
          </cell>
          <cell r="H1275">
            <v>14</v>
          </cell>
          <cell r="I1275">
            <v>0.73441</v>
          </cell>
        </row>
        <row r="1276">
          <cell r="A1276" t="str">
            <v>8523</v>
          </cell>
          <cell r="B1276"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276" t="str">
            <v>Штука</v>
          </cell>
          <cell r="D1276">
            <v>0.0686</v>
          </cell>
          <cell r="E1276">
            <v>4219</v>
          </cell>
          <cell r="F1276">
            <v>2.9704</v>
          </cell>
          <cell r="G1276">
            <v>0.01296</v>
          </cell>
          <cell r="H1276">
            <v>113</v>
          </cell>
          <cell r="I1276">
            <v>1.08726</v>
          </cell>
        </row>
        <row r="1277">
          <cell r="B1277" t="str">
            <v>РОССИЯ</v>
          </cell>
          <cell r="D1277">
            <v>0.0686</v>
          </cell>
          <cell r="E1277">
            <v>4219</v>
          </cell>
          <cell r="F1277">
            <v>2.9704</v>
          </cell>
          <cell r="G1277">
            <v>0.01296</v>
          </cell>
          <cell r="H1277">
            <v>113</v>
          </cell>
          <cell r="I1277">
            <v>1.08726</v>
          </cell>
        </row>
        <row r="1278">
          <cell r="A1278" t="str">
            <v>8524</v>
          </cell>
          <cell r="B1278" t="str">
            <v>Модули с плоской дисплейной панелью, в том числе с сенсорным экраном:</v>
          </cell>
          <cell r="D1278">
            <v>3.5802</v>
          </cell>
          <cell r="E1278">
            <v>38656</v>
          </cell>
          <cell r="F1278">
            <v>13.61754</v>
          </cell>
          <cell r="G1278">
            <v>0.22841</v>
          </cell>
          <cell r="H1278">
            <v>161</v>
          </cell>
          <cell r="I1278">
            <v>56.57575</v>
          </cell>
        </row>
        <row r="1279">
          <cell r="B1279" t="str">
            <v>РОССИЯ</v>
          </cell>
          <cell r="D1279">
            <v>3.5802</v>
          </cell>
          <cell r="E1279">
            <v>38656</v>
          </cell>
          <cell r="F1279">
            <v>13.61754</v>
          </cell>
          <cell r="G1279">
            <v>0.22841</v>
          </cell>
          <cell r="H1279">
            <v>161</v>
          </cell>
          <cell r="I1279">
            <v>56.57575</v>
          </cell>
        </row>
        <row r="1280">
          <cell r="A1280" t="str">
            <v>8525</v>
          </cell>
          <cell r="B1280"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280" t="str">
            <v>Штука</v>
          </cell>
          <cell r="D1280">
            <v>0.34746</v>
          </cell>
          <cell r="E1280">
            <v>1323</v>
          </cell>
          <cell r="F1280">
            <v>14.80207</v>
          </cell>
          <cell r="G1280">
            <v>0.12741</v>
          </cell>
          <cell r="H1280">
            <v>118</v>
          </cell>
          <cell r="I1280">
            <v>4.74023</v>
          </cell>
        </row>
        <row r="1281">
          <cell r="B1281" t="str">
            <v>РОССИЯ</v>
          </cell>
          <cell r="D1281">
            <v>0.34746</v>
          </cell>
          <cell r="E1281">
            <v>1323</v>
          </cell>
          <cell r="F1281">
            <v>14.80207</v>
          </cell>
          <cell r="G1281">
            <v>0.12741</v>
          </cell>
          <cell r="H1281">
            <v>118</v>
          </cell>
          <cell r="I1281">
            <v>4.74023</v>
          </cell>
        </row>
        <row r="1282">
          <cell r="A1282" t="str">
            <v>8526</v>
          </cell>
          <cell r="B1282" t="str">
            <v>Аппаратура радиолокационная, радионавигационная и радиоаппаратура дистанционного управления</v>
          </cell>
          <cell r="C1282" t="str">
            <v>Штука</v>
          </cell>
          <cell r="G1282">
            <v>0.002</v>
          </cell>
          <cell r="H1282">
            <v>1</v>
          </cell>
          <cell r="I1282">
            <v>0.77091</v>
          </cell>
        </row>
        <row r="1283">
          <cell r="B1283" t="str">
            <v>РОССИЯ</v>
          </cell>
          <cell r="G1283">
            <v>0.002</v>
          </cell>
          <cell r="H1283">
            <v>1</v>
          </cell>
          <cell r="I1283">
            <v>0.77091</v>
          </cell>
        </row>
        <row r="1284">
          <cell r="A1284" t="str">
            <v>8527</v>
          </cell>
          <cell r="B1284"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284" t="str">
            <v>Штука</v>
          </cell>
          <cell r="D1284">
            <v>0.56958</v>
          </cell>
          <cell r="E1284">
            <v>2278</v>
          </cell>
          <cell r="F1284">
            <v>3.45481</v>
          </cell>
          <cell r="G1284">
            <v>0.00936</v>
          </cell>
          <cell r="H1284">
            <v>15</v>
          </cell>
          <cell r="I1284">
            <v>0.28198</v>
          </cell>
        </row>
        <row r="1285">
          <cell r="B1285" t="str">
            <v>БЕЛАРУСЬ</v>
          </cell>
          <cell r="G1285">
            <v>0.00486</v>
          </cell>
          <cell r="H1285">
            <v>5</v>
          </cell>
          <cell r="I1285">
            <v>0.13575</v>
          </cell>
        </row>
        <row r="1286">
          <cell r="B1286" t="str">
            <v>РОССИЯ</v>
          </cell>
          <cell r="D1286">
            <v>0.56958</v>
          </cell>
          <cell r="E1286">
            <v>2278</v>
          </cell>
          <cell r="F1286">
            <v>3.45481</v>
          </cell>
          <cell r="G1286">
            <v>0.0045</v>
          </cell>
          <cell r="H1286">
            <v>10</v>
          </cell>
          <cell r="I1286">
            <v>0.14623</v>
          </cell>
        </row>
        <row r="1287">
          <cell r="A1287" t="str">
            <v>8528</v>
          </cell>
          <cell r="B1287"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D1287">
            <v>1.0636</v>
          </cell>
          <cell r="E1287">
            <v>931</v>
          </cell>
          <cell r="F1287">
            <v>20.25877</v>
          </cell>
          <cell r="G1287">
            <v>0.71207</v>
          </cell>
          <cell r="H1287">
            <v>179</v>
          </cell>
          <cell r="I1287">
            <v>240.06446</v>
          </cell>
        </row>
        <row r="1288">
          <cell r="B1288" t="str">
            <v>РОССИЯ</v>
          </cell>
          <cell r="D1288">
            <v>1.0636</v>
          </cell>
          <cell r="E1288">
            <v>931</v>
          </cell>
          <cell r="F1288">
            <v>20.25877</v>
          </cell>
          <cell r="G1288">
            <v>0.71207</v>
          </cell>
          <cell r="H1288">
            <v>179</v>
          </cell>
          <cell r="I1288">
            <v>240.06446</v>
          </cell>
        </row>
        <row r="1289">
          <cell r="A1289" t="str">
            <v>8529</v>
          </cell>
          <cell r="B1289" t="str">
            <v>Части, предназначенные исключительно или в основном для аппаратуры товарных позиций 8525 - 8528</v>
          </cell>
          <cell r="D1289">
            <v>2.92113</v>
          </cell>
          <cell r="F1289">
            <v>40.14226</v>
          </cell>
          <cell r="G1289">
            <v>0.0022</v>
          </cell>
          <cell r="I1289">
            <v>0.31826</v>
          </cell>
        </row>
        <row r="1290">
          <cell r="B1290" t="str">
            <v>РОССИЯ</v>
          </cell>
          <cell r="D1290">
            <v>2.92113</v>
          </cell>
          <cell r="F1290">
            <v>40.14226</v>
          </cell>
          <cell r="G1290">
            <v>0.0022</v>
          </cell>
          <cell r="I1290">
            <v>0.31826</v>
          </cell>
        </row>
        <row r="1291">
          <cell r="A1291" t="str">
            <v>8531</v>
          </cell>
          <cell r="B1291"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D1291">
            <v>0.17907</v>
          </cell>
          <cell r="E1291">
            <v>14312</v>
          </cell>
          <cell r="F1291">
            <v>2.20881</v>
          </cell>
          <cell r="G1291">
            <v>0.74847</v>
          </cell>
          <cell r="H1291">
            <v>1839</v>
          </cell>
          <cell r="I1291">
            <v>59.27036</v>
          </cell>
        </row>
        <row r="1292">
          <cell r="B1292" t="str">
            <v>РОССИЯ</v>
          </cell>
          <cell r="D1292">
            <v>0.17907</v>
          </cell>
          <cell r="E1292">
            <v>14312</v>
          </cell>
          <cell r="F1292">
            <v>2.20881</v>
          </cell>
          <cell r="G1292">
            <v>0.74847</v>
          </cell>
          <cell r="H1292">
            <v>1839</v>
          </cell>
          <cell r="I1292">
            <v>59.27036</v>
          </cell>
        </row>
        <row r="1293">
          <cell r="A1293" t="str">
            <v>8532</v>
          </cell>
          <cell r="B1293" t="str">
            <v>Конденсаторы электрические постоянные, переменные или подстроечные</v>
          </cell>
          <cell r="D1293">
            <v>2.7429</v>
          </cell>
          <cell r="F1293">
            <v>12.46307</v>
          </cell>
        </row>
        <row r="1294">
          <cell r="B1294" t="str">
            <v>РОССИЯ</v>
          </cell>
          <cell r="D1294">
            <v>2.7429</v>
          </cell>
          <cell r="F1294">
            <v>12.46307</v>
          </cell>
        </row>
        <row r="1295">
          <cell r="A1295" t="str">
            <v>8533</v>
          </cell>
          <cell r="B1295" t="str">
            <v>Резисторы электрические (включая реостаты и потенциометры), кроме нагревательных элементов</v>
          </cell>
          <cell r="D1295">
            <v>0.26036</v>
          </cell>
          <cell r="F1295">
            <v>2.62291</v>
          </cell>
          <cell r="G1295">
            <v>0.1171</v>
          </cell>
          <cell r="I1295">
            <v>3.18648</v>
          </cell>
        </row>
        <row r="1296">
          <cell r="B1296" t="str">
            <v>БЕЛАРУСЬ</v>
          </cell>
          <cell r="G1296">
            <v>0.024</v>
          </cell>
          <cell r="I1296">
            <v>0.962</v>
          </cell>
        </row>
        <row r="1297">
          <cell r="B1297" t="str">
            <v>РОССИЯ</v>
          </cell>
          <cell r="D1297">
            <v>0.26036</v>
          </cell>
          <cell r="F1297">
            <v>2.62291</v>
          </cell>
          <cell r="G1297">
            <v>0.0931</v>
          </cell>
          <cell r="I1297">
            <v>2.22448</v>
          </cell>
        </row>
        <row r="1298">
          <cell r="A1298" t="str">
            <v>8534</v>
          </cell>
          <cell r="B1298" t="str">
            <v>Схемы печатные</v>
          </cell>
          <cell r="D1298">
            <v>0.83767</v>
          </cell>
          <cell r="F1298">
            <v>6.33442</v>
          </cell>
        </row>
        <row r="1299">
          <cell r="B1299" t="str">
            <v>РОССИЯ</v>
          </cell>
          <cell r="D1299">
            <v>0.83767</v>
          </cell>
          <cell r="F1299">
            <v>6.33442</v>
          </cell>
        </row>
        <row r="1300">
          <cell r="A1300" t="str">
            <v>8535</v>
          </cell>
          <cell r="B1300"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300">
            <v>0.25261</v>
          </cell>
          <cell r="I1300">
            <v>10.14498</v>
          </cell>
        </row>
        <row r="1301">
          <cell r="B1301" t="str">
            <v>РОССИЯ</v>
          </cell>
          <cell r="G1301">
            <v>0.25261</v>
          </cell>
          <cell r="I1301">
            <v>10.14498</v>
          </cell>
        </row>
        <row r="1302">
          <cell r="A1302" t="str">
            <v>8536</v>
          </cell>
          <cell r="B1302"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302">
            <v>4.95311</v>
          </cell>
          <cell r="F1302">
            <v>26.12582</v>
          </cell>
          <cell r="G1302">
            <v>3.45569</v>
          </cell>
          <cell r="I1302">
            <v>141.24429</v>
          </cell>
        </row>
        <row r="1303">
          <cell r="B1303" t="str">
            <v>БЕЛАРУСЬ</v>
          </cell>
          <cell r="G1303">
            <v>0.0186</v>
          </cell>
          <cell r="I1303">
            <v>3.31105</v>
          </cell>
        </row>
        <row r="1304">
          <cell r="B1304" t="str">
            <v>КЫРГЫЗСТАH</v>
          </cell>
          <cell r="G1304">
            <v>0.0125</v>
          </cell>
          <cell r="I1304">
            <v>7.83901</v>
          </cell>
        </row>
        <row r="1305">
          <cell r="B1305" t="str">
            <v>РОССИЯ</v>
          </cell>
          <cell r="D1305">
            <v>4.95311</v>
          </cell>
          <cell r="F1305">
            <v>26.12582</v>
          </cell>
          <cell r="G1305">
            <v>3.42459</v>
          </cell>
          <cell r="I1305">
            <v>130.09423</v>
          </cell>
        </row>
        <row r="1306">
          <cell r="A1306" t="str">
            <v>8537</v>
          </cell>
          <cell r="B1306"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306">
            <v>4.41334</v>
          </cell>
          <cell r="F1306">
            <v>4.4575</v>
          </cell>
          <cell r="G1306">
            <v>4.48742</v>
          </cell>
          <cell r="I1306">
            <v>166.04812</v>
          </cell>
        </row>
        <row r="1307">
          <cell r="B1307" t="str">
            <v>РОССИЯ</v>
          </cell>
          <cell r="D1307">
            <v>4.41334</v>
          </cell>
          <cell r="F1307">
            <v>4.4575</v>
          </cell>
          <cell r="G1307">
            <v>4.48742</v>
          </cell>
          <cell r="I1307">
            <v>166.04812</v>
          </cell>
        </row>
        <row r="1308">
          <cell r="A1308" t="str">
            <v>8538</v>
          </cell>
          <cell r="B1308" t="str">
            <v>Части, предназначенные исключительно или в основном для аппаратуры товарной позиции 8535, 8536 или 8537</v>
          </cell>
          <cell r="D1308">
            <v>0.01684</v>
          </cell>
          <cell r="F1308">
            <v>0.03899</v>
          </cell>
          <cell r="G1308">
            <v>2.10828</v>
          </cell>
          <cell r="I1308">
            <v>18.01531</v>
          </cell>
        </row>
        <row r="1309">
          <cell r="B1309" t="str">
            <v>БЕЛАРУСЬ</v>
          </cell>
          <cell r="G1309">
            <v>0.08</v>
          </cell>
          <cell r="I1309">
            <v>1.383</v>
          </cell>
        </row>
        <row r="1310">
          <cell r="B1310" t="str">
            <v>РОССИЯ</v>
          </cell>
          <cell r="D1310">
            <v>0.01684</v>
          </cell>
          <cell r="F1310">
            <v>0.03899</v>
          </cell>
          <cell r="G1310">
            <v>2.02828</v>
          </cell>
          <cell r="I1310">
            <v>16.63231</v>
          </cell>
        </row>
        <row r="1311">
          <cell r="A1311" t="str">
            <v>8539</v>
          </cell>
          <cell r="B1311"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D1311">
            <v>3.43612</v>
          </cell>
          <cell r="E1311">
            <v>146265</v>
          </cell>
          <cell r="F1311">
            <v>16.33436</v>
          </cell>
          <cell r="G1311">
            <v>4.29129</v>
          </cell>
          <cell r="H1311">
            <v>39611</v>
          </cell>
          <cell r="I1311">
            <v>78.84921</v>
          </cell>
        </row>
        <row r="1312">
          <cell r="B1312" t="str">
            <v>РОССИЯ</v>
          </cell>
          <cell r="D1312">
            <v>3.43612</v>
          </cell>
          <cell r="E1312">
            <v>146265</v>
          </cell>
          <cell r="F1312">
            <v>16.33436</v>
          </cell>
          <cell r="G1312">
            <v>4.29129</v>
          </cell>
          <cell r="H1312">
            <v>39611</v>
          </cell>
          <cell r="I1312">
            <v>78.84921</v>
          </cell>
        </row>
        <row r="1313">
          <cell r="A1313" t="str">
            <v>8540</v>
          </cell>
          <cell r="B1313"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D1313">
            <v>0.007</v>
          </cell>
          <cell r="E1313">
            <v>2</v>
          </cell>
          <cell r="F1313">
            <v>0.03308</v>
          </cell>
          <cell r="G1313">
            <v>0.001</v>
          </cell>
          <cell r="H1313">
            <v>1</v>
          </cell>
          <cell r="I1313">
            <v>0.03134</v>
          </cell>
        </row>
        <row r="1314">
          <cell r="B1314" t="str">
            <v>РОССИЯ</v>
          </cell>
          <cell r="D1314">
            <v>0.007</v>
          </cell>
          <cell r="E1314">
            <v>2</v>
          </cell>
          <cell r="F1314">
            <v>0.03308</v>
          </cell>
          <cell r="G1314">
            <v>0.001</v>
          </cell>
          <cell r="H1314">
            <v>1</v>
          </cell>
          <cell r="I1314">
            <v>0.03134</v>
          </cell>
        </row>
        <row r="1315">
          <cell r="A1315" t="str">
            <v>8541</v>
          </cell>
          <cell r="B1315"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D1315">
            <v>3.80557</v>
          </cell>
          <cell r="E1315">
            <v>3707654</v>
          </cell>
          <cell r="F1315">
            <v>17.86954</v>
          </cell>
          <cell r="G1315">
            <v>0.14998</v>
          </cell>
          <cell r="H1315">
            <v>84</v>
          </cell>
          <cell r="I1315">
            <v>19.36784</v>
          </cell>
        </row>
        <row r="1316">
          <cell r="B1316" t="str">
            <v>РОССИЯ</v>
          </cell>
          <cell r="D1316">
            <v>3.80557</v>
          </cell>
          <cell r="E1316">
            <v>3707654</v>
          </cell>
          <cell r="F1316">
            <v>17.86954</v>
          </cell>
          <cell r="G1316">
            <v>0.14998</v>
          </cell>
          <cell r="H1316">
            <v>84</v>
          </cell>
          <cell r="I1316">
            <v>19.36784</v>
          </cell>
        </row>
        <row r="1317">
          <cell r="A1317" t="str">
            <v>8542</v>
          </cell>
          <cell r="B1317" t="str">
            <v>Схемы электронные интегральные</v>
          </cell>
          <cell r="D1317">
            <v>0.49919</v>
          </cell>
          <cell r="E1317">
            <v>14966</v>
          </cell>
          <cell r="F1317">
            <v>4.61506</v>
          </cell>
          <cell r="G1317">
            <v>0.0048</v>
          </cell>
          <cell r="H1317">
            <v>8</v>
          </cell>
          <cell r="I1317">
            <v>2.1354</v>
          </cell>
        </row>
        <row r="1318">
          <cell r="B1318" t="str">
            <v>РОССИЯ</v>
          </cell>
          <cell r="D1318">
            <v>0.49919</v>
          </cell>
          <cell r="E1318">
            <v>14966</v>
          </cell>
          <cell r="F1318">
            <v>4.61506</v>
          </cell>
          <cell r="G1318">
            <v>0.0048</v>
          </cell>
          <cell r="H1318">
            <v>8</v>
          </cell>
          <cell r="I1318">
            <v>2.1354</v>
          </cell>
        </row>
        <row r="1319">
          <cell r="A1319" t="str">
            <v>8543</v>
          </cell>
          <cell r="B1319" t="str">
            <v>Машины электрические и аппаратура, имеющие индивидуальные функции, в другом месте данной группы не поименованные или не включенные</v>
          </cell>
          <cell r="D1319">
            <v>0.30897</v>
          </cell>
          <cell r="E1319">
            <v>7491</v>
          </cell>
          <cell r="F1319">
            <v>12.1642</v>
          </cell>
          <cell r="G1319">
            <v>0.3</v>
          </cell>
          <cell r="H1319">
            <v>875</v>
          </cell>
          <cell r="I1319">
            <v>4.713</v>
          </cell>
        </row>
        <row r="1320">
          <cell r="B1320" t="str">
            <v>РОССИЯ</v>
          </cell>
          <cell r="D1320">
            <v>0.30897</v>
          </cell>
          <cell r="E1320">
            <v>7491</v>
          </cell>
          <cell r="F1320">
            <v>12.1642</v>
          </cell>
          <cell r="G1320">
            <v>0.3</v>
          </cell>
          <cell r="H1320">
            <v>875</v>
          </cell>
          <cell r="I1320">
            <v>4.713</v>
          </cell>
        </row>
        <row r="1321">
          <cell r="A1321" t="str">
            <v>8544</v>
          </cell>
          <cell r="B1321"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D1321">
            <v>38.79404</v>
          </cell>
          <cell r="F1321">
            <v>196.67582</v>
          </cell>
          <cell r="G1321">
            <v>130.93309</v>
          </cell>
          <cell r="I1321">
            <v>1198.82628</v>
          </cell>
        </row>
        <row r="1322">
          <cell r="B1322" t="str">
            <v>РОССИЯ</v>
          </cell>
          <cell r="D1322">
            <v>38.79404</v>
          </cell>
          <cell r="F1322">
            <v>196.67582</v>
          </cell>
          <cell r="G1322">
            <v>130.93309</v>
          </cell>
          <cell r="I1322">
            <v>1198.82628</v>
          </cell>
        </row>
        <row r="1323">
          <cell r="A1323" t="str">
            <v>8545</v>
          </cell>
          <cell r="B1323"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D1323">
            <v>0.06404</v>
          </cell>
          <cell r="F1323">
            <v>0.34375</v>
          </cell>
          <cell r="G1323">
            <v>0.16</v>
          </cell>
          <cell r="I1323">
            <v>6.67677</v>
          </cell>
        </row>
        <row r="1324">
          <cell r="B1324" t="str">
            <v>РОССИЯ</v>
          </cell>
          <cell r="D1324">
            <v>0.06404</v>
          </cell>
          <cell r="F1324">
            <v>0.34375</v>
          </cell>
          <cell r="G1324">
            <v>0.16</v>
          </cell>
          <cell r="I1324">
            <v>6.67677</v>
          </cell>
        </row>
        <row r="1325">
          <cell r="A1325" t="str">
            <v>8546</v>
          </cell>
          <cell r="B1325" t="str">
            <v>Изоляторы электрические из любых материалов</v>
          </cell>
          <cell r="G1325">
            <v>0.24692</v>
          </cell>
          <cell r="I1325">
            <v>3.09328</v>
          </cell>
        </row>
        <row r="1326">
          <cell r="B1326" t="str">
            <v>РОССИЯ</v>
          </cell>
          <cell r="G1326">
            <v>0.24692</v>
          </cell>
          <cell r="I1326">
            <v>3.09328</v>
          </cell>
        </row>
        <row r="1327">
          <cell r="A1327" t="str">
            <v>8547</v>
          </cell>
          <cell r="B1327"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D1327">
            <v>0.25475</v>
          </cell>
          <cell r="F1327">
            <v>0.57655</v>
          </cell>
          <cell r="G1327">
            <v>0.13448</v>
          </cell>
          <cell r="I1327">
            <v>2.92978</v>
          </cell>
        </row>
        <row r="1328">
          <cell r="B1328" t="str">
            <v>РОССИЯ</v>
          </cell>
          <cell r="D1328">
            <v>0.25475</v>
          </cell>
          <cell r="F1328">
            <v>0.57655</v>
          </cell>
          <cell r="G1328">
            <v>0.13448</v>
          </cell>
          <cell r="I1328">
            <v>2.92978</v>
          </cell>
        </row>
        <row r="1329">
          <cell r="A1329" t="str">
            <v>8548</v>
          </cell>
          <cell r="B1329" t="str">
            <v>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v>
          </cell>
          <cell r="G1329">
            <v>0.00321</v>
          </cell>
          <cell r="I1329">
            <v>0.10154</v>
          </cell>
        </row>
        <row r="1330">
          <cell r="B1330" t="str">
            <v>РОССИЯ</v>
          </cell>
          <cell r="G1330">
            <v>0.00321</v>
          </cell>
          <cell r="I1330">
            <v>0.10154</v>
          </cell>
        </row>
        <row r="1331">
          <cell r="A1331" t="str">
            <v>8607</v>
          </cell>
          <cell r="B1331" t="str">
            <v>Части железнодорожных локомотивов или моторных вагонов трамвая или подвижного состава</v>
          </cell>
          <cell r="D1331">
            <v>72.45</v>
          </cell>
          <cell r="F1331">
            <v>37.28</v>
          </cell>
        </row>
        <row r="1332">
          <cell r="B1332" t="str">
            <v>РОССИЯ</v>
          </cell>
          <cell r="D1332">
            <v>72.45</v>
          </cell>
          <cell r="F1332">
            <v>37.28</v>
          </cell>
        </row>
        <row r="1333">
          <cell r="A1333" t="str">
            <v>8608</v>
          </cell>
          <cell r="B1333"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333">
            <v>0.25</v>
          </cell>
          <cell r="I1333">
            <v>2.95324</v>
          </cell>
        </row>
        <row r="1334">
          <cell r="B1334" t="str">
            <v>РОССИЯ</v>
          </cell>
          <cell r="G1334">
            <v>0.25</v>
          </cell>
          <cell r="I1334">
            <v>2.95324</v>
          </cell>
        </row>
        <row r="1335">
          <cell r="A1335" t="str">
            <v>8609</v>
          </cell>
          <cell r="B1335" t="str">
            <v>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v>
          </cell>
          <cell r="C1335" t="str">
            <v>Штука</v>
          </cell>
          <cell r="D1335">
            <v>6.16</v>
          </cell>
          <cell r="E1335">
            <v>2</v>
          </cell>
          <cell r="F1335">
            <v>4.3434</v>
          </cell>
        </row>
        <row r="1336">
          <cell r="B1336" t="str">
            <v>РОССИЯ</v>
          </cell>
          <cell r="D1336">
            <v>6.16</v>
          </cell>
          <cell r="E1336">
            <v>2</v>
          </cell>
          <cell r="F1336">
            <v>4.3434</v>
          </cell>
        </row>
        <row r="1337">
          <cell r="A1337" t="str">
            <v>8701</v>
          </cell>
          <cell r="B1337" t="str">
            <v>Тракторы (кроме тракторов товарной позиции 8709)</v>
          </cell>
          <cell r="C1337" t="str">
            <v>Штука</v>
          </cell>
          <cell r="G1337">
            <v>0.12</v>
          </cell>
          <cell r="H1337">
            <v>1</v>
          </cell>
          <cell r="I1337">
            <v>0.4947</v>
          </cell>
        </row>
        <row r="1338">
          <cell r="B1338" t="str">
            <v>РОССИЯ</v>
          </cell>
          <cell r="G1338">
            <v>0.12</v>
          </cell>
          <cell r="H1338">
            <v>1</v>
          </cell>
          <cell r="I1338">
            <v>0.4947</v>
          </cell>
        </row>
        <row r="1339">
          <cell r="A1339" t="str">
            <v>8702</v>
          </cell>
          <cell r="B1339" t="str">
            <v>Моторные транспортные средства, предназначенные для перевозки 10 человек или более, включая водителя</v>
          </cell>
          <cell r="C1339" t="str">
            <v>Штука</v>
          </cell>
          <cell r="G1339">
            <v>13</v>
          </cell>
          <cell r="H1339">
            <v>4</v>
          </cell>
          <cell r="I1339">
            <v>275.0825</v>
          </cell>
        </row>
        <row r="1340">
          <cell r="B1340" t="str">
            <v>РОССИЯ</v>
          </cell>
          <cell r="G1340">
            <v>13</v>
          </cell>
          <cell r="H1340">
            <v>4</v>
          </cell>
          <cell r="I1340">
            <v>275.0825</v>
          </cell>
        </row>
        <row r="1341">
          <cell r="A1341" t="str">
            <v>8703</v>
          </cell>
          <cell r="B1341"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341" t="str">
            <v>Штука</v>
          </cell>
          <cell r="D1341">
            <v>0.72863</v>
          </cell>
          <cell r="E1341">
            <v>10</v>
          </cell>
          <cell r="F1341">
            <v>2.88812</v>
          </cell>
          <cell r="G1341">
            <v>1.25</v>
          </cell>
          <cell r="H1341">
            <v>1</v>
          </cell>
          <cell r="I1341">
            <v>0.0719</v>
          </cell>
        </row>
        <row r="1342">
          <cell r="B1342" t="str">
            <v>РОССИЯ</v>
          </cell>
          <cell r="D1342">
            <v>0.72863</v>
          </cell>
          <cell r="E1342">
            <v>10</v>
          </cell>
          <cell r="F1342">
            <v>2.88812</v>
          </cell>
          <cell r="G1342">
            <v>1.25</v>
          </cell>
          <cell r="H1342">
            <v>1</v>
          </cell>
          <cell r="I1342">
            <v>0.0719</v>
          </cell>
        </row>
        <row r="1343">
          <cell r="A1343" t="str">
            <v>8705</v>
          </cell>
          <cell r="B1343" t="str">
            <v>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v>
          </cell>
          <cell r="C1343" t="str">
            <v>Штука</v>
          </cell>
          <cell r="G1343">
            <v>10.453</v>
          </cell>
          <cell r="H1343">
            <v>2</v>
          </cell>
          <cell r="I1343">
            <v>109.819</v>
          </cell>
        </row>
        <row r="1344">
          <cell r="B1344" t="str">
            <v>РОССИЯ</v>
          </cell>
          <cell r="G1344">
            <v>10.453</v>
          </cell>
          <cell r="H1344">
            <v>2</v>
          </cell>
          <cell r="I1344">
            <v>109.819</v>
          </cell>
        </row>
        <row r="1345">
          <cell r="A1345" t="str">
            <v>8707</v>
          </cell>
          <cell r="B1345" t="str">
            <v>Кузова (включая кабины) для моторных транспортных средств товарных позиций 8701 - 8705</v>
          </cell>
          <cell r="C1345" t="str">
            <v>Штука</v>
          </cell>
          <cell r="G1345">
            <v>1670.10755</v>
          </cell>
          <cell r="H1345">
            <v>1857</v>
          </cell>
          <cell r="I1345">
            <v>8669.71843</v>
          </cell>
        </row>
        <row r="1346">
          <cell r="B1346" t="str">
            <v>БЕЛАРУСЬ</v>
          </cell>
          <cell r="G1346">
            <v>166.135</v>
          </cell>
          <cell r="H1346">
            <v>408</v>
          </cell>
          <cell r="I1346">
            <v>938.586</v>
          </cell>
        </row>
        <row r="1347">
          <cell r="B1347" t="str">
            <v>РОССИЯ</v>
          </cell>
          <cell r="G1347">
            <v>1503.97255</v>
          </cell>
          <cell r="H1347">
            <v>1449</v>
          </cell>
          <cell r="I1347">
            <v>7731.13243</v>
          </cell>
        </row>
        <row r="1348">
          <cell r="A1348" t="str">
            <v>8708</v>
          </cell>
          <cell r="B1348" t="str">
            <v>Части и принадлежности моторных транспортных средств товарных позиций 8701 - 8705</v>
          </cell>
          <cell r="D1348">
            <v>41.77057</v>
          </cell>
          <cell r="F1348">
            <v>116.50087</v>
          </cell>
          <cell r="G1348">
            <v>2290.50187</v>
          </cell>
          <cell r="H1348">
            <v>2121</v>
          </cell>
          <cell r="I1348">
            <v>15151.74081</v>
          </cell>
        </row>
        <row r="1349">
          <cell r="B1349" t="str">
            <v>БЕЛАРУСЬ</v>
          </cell>
          <cell r="G1349">
            <v>778.538</v>
          </cell>
          <cell r="H1349">
            <v>666</v>
          </cell>
          <cell r="I1349">
            <v>3345.18314</v>
          </cell>
        </row>
        <row r="1350">
          <cell r="B1350" t="str">
            <v>РОССИЯ</v>
          </cell>
          <cell r="D1350">
            <v>41.77057</v>
          </cell>
          <cell r="F1350">
            <v>116.50087</v>
          </cell>
          <cell r="G1350">
            <v>1511.96387</v>
          </cell>
          <cell r="H1350">
            <v>1455</v>
          </cell>
          <cell r="I1350">
            <v>11806.55767</v>
          </cell>
        </row>
        <row r="1351">
          <cell r="A1351" t="str">
            <v>8709</v>
          </cell>
          <cell r="B1351"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351" t="str">
            <v>Штука</v>
          </cell>
          <cell r="D1351">
            <v>0.1071</v>
          </cell>
          <cell r="E1351">
            <v>1</v>
          </cell>
          <cell r="F1351">
            <v>0.33884</v>
          </cell>
        </row>
        <row r="1352">
          <cell r="B1352" t="str">
            <v>РОССИЯ</v>
          </cell>
          <cell r="D1352">
            <v>0.1071</v>
          </cell>
          <cell r="E1352">
            <v>1</v>
          </cell>
          <cell r="F1352">
            <v>0.33884</v>
          </cell>
        </row>
        <row r="1353">
          <cell r="A1353" t="str">
            <v>8711</v>
          </cell>
          <cell r="B1353" t="str">
            <v>Мотоциклы (включая мопеды) и велосипеды с установленным вспомогательным двигателем, с колясками или без них; коляски</v>
          </cell>
          <cell r="C1353" t="str">
            <v>Штука</v>
          </cell>
          <cell r="D1353">
            <v>4.61837</v>
          </cell>
          <cell r="E1353">
            <v>167</v>
          </cell>
          <cell r="F1353">
            <v>23.39784</v>
          </cell>
          <cell r="G1353">
            <v>6.0789</v>
          </cell>
          <cell r="H1353">
            <v>45</v>
          </cell>
          <cell r="I1353">
            <v>53.60439</v>
          </cell>
        </row>
        <row r="1354">
          <cell r="B1354" t="str">
            <v>РОССИЯ</v>
          </cell>
          <cell r="D1354">
            <v>4.61837</v>
          </cell>
          <cell r="E1354">
            <v>167</v>
          </cell>
          <cell r="F1354">
            <v>23.39784</v>
          </cell>
          <cell r="G1354">
            <v>6.0789</v>
          </cell>
          <cell r="H1354">
            <v>45</v>
          </cell>
          <cell r="I1354">
            <v>53.60439</v>
          </cell>
        </row>
        <row r="1355">
          <cell r="A1355" t="str">
            <v>8712</v>
          </cell>
          <cell r="B1355" t="str">
            <v>Велосипеды двухколесные и прочие виды велосипедов (включая трехколесные велосипеды для доставки грузов) без двигателя</v>
          </cell>
          <cell r="C1355" t="str">
            <v>Штука</v>
          </cell>
          <cell r="D1355">
            <v>0.021</v>
          </cell>
          <cell r="E1355">
            <v>1</v>
          </cell>
          <cell r="F1355">
            <v>0.07261</v>
          </cell>
          <cell r="G1355">
            <v>14.61485</v>
          </cell>
          <cell r="H1355">
            <v>934</v>
          </cell>
          <cell r="I1355">
            <v>96.825</v>
          </cell>
        </row>
        <row r="1356">
          <cell r="B1356" t="str">
            <v>РОССИЯ</v>
          </cell>
          <cell r="D1356">
            <v>0.021</v>
          </cell>
          <cell r="E1356">
            <v>1</v>
          </cell>
          <cell r="F1356">
            <v>0.07261</v>
          </cell>
          <cell r="G1356">
            <v>14.61485</v>
          </cell>
          <cell r="H1356">
            <v>934</v>
          </cell>
          <cell r="I1356">
            <v>96.825</v>
          </cell>
        </row>
        <row r="1357">
          <cell r="A1357" t="str">
            <v>8713</v>
          </cell>
          <cell r="B1357"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357" t="str">
            <v>Штука</v>
          </cell>
          <cell r="D1357">
            <v>1.4465</v>
          </cell>
          <cell r="E1357">
            <v>91</v>
          </cell>
          <cell r="F1357">
            <v>3.7457</v>
          </cell>
        </row>
        <row r="1358">
          <cell r="B1358" t="str">
            <v>РОССИЯ</v>
          </cell>
          <cell r="D1358">
            <v>1.4465</v>
          </cell>
          <cell r="E1358">
            <v>91</v>
          </cell>
          <cell r="F1358">
            <v>3.7457</v>
          </cell>
        </row>
        <row r="1359">
          <cell r="A1359" t="str">
            <v>8714</v>
          </cell>
          <cell r="B1359" t="str">
            <v>Части и принадлежности к транспортным средствам товарных позиций 8711 - 8713</v>
          </cell>
          <cell r="D1359">
            <v>1.7612</v>
          </cell>
          <cell r="E1359">
            <v>253</v>
          </cell>
          <cell r="F1359">
            <v>4.23231</v>
          </cell>
          <cell r="G1359">
            <v>0.2209</v>
          </cell>
          <cell r="I1359">
            <v>2.10811</v>
          </cell>
        </row>
        <row r="1360">
          <cell r="B1360" t="str">
            <v>РОССИЯ</v>
          </cell>
          <cell r="D1360">
            <v>1.7612</v>
          </cell>
          <cell r="E1360">
            <v>253</v>
          </cell>
          <cell r="F1360">
            <v>4.23231</v>
          </cell>
          <cell r="G1360">
            <v>0.2209</v>
          </cell>
          <cell r="I1360">
            <v>2.10811</v>
          </cell>
        </row>
        <row r="1361">
          <cell r="A1361" t="str">
            <v>8715</v>
          </cell>
          <cell r="B1361" t="str">
            <v>Коляски детские и их части</v>
          </cell>
          <cell r="G1361">
            <v>0.3</v>
          </cell>
          <cell r="H1361">
            <v>20</v>
          </cell>
          <cell r="I1361">
            <v>0.37694</v>
          </cell>
        </row>
        <row r="1362">
          <cell r="B1362" t="str">
            <v>РОССИЯ</v>
          </cell>
          <cell r="G1362">
            <v>0.3</v>
          </cell>
          <cell r="H1362">
            <v>20</v>
          </cell>
          <cell r="I1362">
            <v>0.37694</v>
          </cell>
        </row>
        <row r="1363">
          <cell r="A1363" t="str">
            <v>8716</v>
          </cell>
          <cell r="B1363" t="str">
            <v>Прицепы и полуприцепы; прочие несамоходные транспортные средства; их части</v>
          </cell>
          <cell r="D1363">
            <v>0.0336</v>
          </cell>
          <cell r="F1363">
            <v>0.04179</v>
          </cell>
          <cell r="G1363">
            <v>2.199</v>
          </cell>
          <cell r="H1363">
            <v>8</v>
          </cell>
          <cell r="I1363">
            <v>15.09961</v>
          </cell>
        </row>
        <row r="1364">
          <cell r="B1364" t="str">
            <v>РОССИЯ</v>
          </cell>
          <cell r="D1364">
            <v>0.0336</v>
          </cell>
          <cell r="F1364">
            <v>0.04179</v>
          </cell>
          <cell r="G1364">
            <v>2.199</v>
          </cell>
          <cell r="H1364">
            <v>8</v>
          </cell>
          <cell r="I1364">
            <v>15.09961</v>
          </cell>
        </row>
        <row r="1365">
          <cell r="A1365" t="str">
            <v>8903</v>
          </cell>
          <cell r="B1365" t="str">
            <v>Яхты и прочие плавучие средства для отдыха или спорта; гребные лодки и каноэ</v>
          </cell>
          <cell r="C1365" t="str">
            <v>Штука</v>
          </cell>
          <cell r="G1365">
            <v>0.38885</v>
          </cell>
          <cell r="H1365">
            <v>23</v>
          </cell>
          <cell r="I1365">
            <v>3.3105</v>
          </cell>
        </row>
        <row r="1366">
          <cell r="B1366" t="str">
            <v>РОССИЯ</v>
          </cell>
          <cell r="G1366">
            <v>0.38885</v>
          </cell>
          <cell r="H1366">
            <v>23</v>
          </cell>
          <cell r="I1366">
            <v>3.3105</v>
          </cell>
        </row>
        <row r="1367">
          <cell r="A1367" t="str">
            <v>8907</v>
          </cell>
          <cell r="B1367" t="str">
            <v>Плавучие конструкции прочие (например, плоты, плавучие баки, кессоны, дебаркадеры, буи и бакены)</v>
          </cell>
          <cell r="C1367" t="str">
            <v>Штука</v>
          </cell>
          <cell r="G1367">
            <v>0.001</v>
          </cell>
          <cell r="H1367">
            <v>1</v>
          </cell>
          <cell r="I1367">
            <v>0.11</v>
          </cell>
        </row>
        <row r="1368">
          <cell r="B1368" t="str">
            <v>РОССИЯ</v>
          </cell>
          <cell r="G1368">
            <v>0.001</v>
          </cell>
          <cell r="H1368">
            <v>1</v>
          </cell>
          <cell r="I1368">
            <v>0.11</v>
          </cell>
        </row>
        <row r="1369">
          <cell r="A1369" t="str">
            <v>9002</v>
          </cell>
          <cell r="B1369"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D1369">
            <v>0.0105</v>
          </cell>
          <cell r="F1369">
            <v>0.24947</v>
          </cell>
        </row>
        <row r="1370">
          <cell r="B1370" t="str">
            <v>РОССИЯ</v>
          </cell>
          <cell r="D1370">
            <v>0.0105</v>
          </cell>
          <cell r="F1370">
            <v>0.24947</v>
          </cell>
        </row>
        <row r="1371">
          <cell r="A1371" t="str">
            <v>9004</v>
          </cell>
          <cell r="B1371" t="str">
            <v>Очки, защитные очки и аналогичные оптические приборы, корректирующие, защитные или прочие</v>
          </cell>
          <cell r="C1371" t="str">
            <v>Штука</v>
          </cell>
          <cell r="D1371">
            <v>0.097</v>
          </cell>
          <cell r="E1371">
            <v>400</v>
          </cell>
          <cell r="F1371">
            <v>1.02477</v>
          </cell>
          <cell r="G1371">
            <v>0.00037</v>
          </cell>
          <cell r="H1371">
            <v>7</v>
          </cell>
          <cell r="I1371">
            <v>0.06892</v>
          </cell>
        </row>
        <row r="1372">
          <cell r="B1372" t="str">
            <v>РОССИЯ</v>
          </cell>
          <cell r="D1372">
            <v>0.097</v>
          </cell>
          <cell r="E1372">
            <v>400</v>
          </cell>
          <cell r="F1372">
            <v>1.02477</v>
          </cell>
          <cell r="G1372">
            <v>0.00037</v>
          </cell>
          <cell r="H1372">
            <v>7</v>
          </cell>
          <cell r="I1372">
            <v>0.06892</v>
          </cell>
        </row>
        <row r="1373">
          <cell r="A1373" t="str">
            <v>9005</v>
          </cell>
          <cell r="B1373" t="str">
            <v>Бинокли, монокуляры, прочие зрительные трубы и их арматура; прочие астрономические приборы и их арматура, кроме радиоастрономических приборов</v>
          </cell>
          <cell r="D1373">
            <v>0.0025</v>
          </cell>
          <cell r="E1373">
            <v>2</v>
          </cell>
          <cell r="F1373">
            <v>0.0528</v>
          </cell>
          <cell r="G1373">
            <v>0.006</v>
          </cell>
          <cell r="H1373">
            <v>3</v>
          </cell>
          <cell r="I1373">
            <v>0.464</v>
          </cell>
        </row>
        <row r="1374">
          <cell r="B1374" t="str">
            <v>РОССИЯ</v>
          </cell>
          <cell r="D1374">
            <v>0.0025</v>
          </cell>
          <cell r="E1374">
            <v>2</v>
          </cell>
          <cell r="F1374">
            <v>0.0528</v>
          </cell>
          <cell r="G1374">
            <v>0.006</v>
          </cell>
          <cell r="H1374">
            <v>3</v>
          </cell>
          <cell r="I1374">
            <v>0.464</v>
          </cell>
        </row>
        <row r="1375">
          <cell r="A1375" t="str">
            <v>9007</v>
          </cell>
          <cell r="B1375" t="str">
            <v>Кинокамеры и кинопроекторы, содержащие или не содержащие звукозаписывающие или звуковоспроизводящие устройства</v>
          </cell>
          <cell r="G1375">
            <v>0.006</v>
          </cell>
          <cell r="I1375">
            <v>12.124</v>
          </cell>
        </row>
        <row r="1376">
          <cell r="B1376" t="str">
            <v>РОССИЯ</v>
          </cell>
          <cell r="G1376">
            <v>0.006</v>
          </cell>
          <cell r="I1376">
            <v>12.124</v>
          </cell>
        </row>
        <row r="1377">
          <cell r="A1377" t="str">
            <v>9011</v>
          </cell>
          <cell r="B1377" t="str">
            <v>Микроскопы оптические сложные, включая микроскопы для микрофотосъемки, микрокиносъемки или микропроецирования</v>
          </cell>
          <cell r="D1377">
            <v>0.0545</v>
          </cell>
          <cell r="E1377">
            <v>16</v>
          </cell>
          <cell r="F1377">
            <v>0.79267</v>
          </cell>
        </row>
        <row r="1378">
          <cell r="B1378" t="str">
            <v>РОССИЯ</v>
          </cell>
          <cell r="D1378">
            <v>0.0545</v>
          </cell>
          <cell r="E1378">
            <v>16</v>
          </cell>
          <cell r="F1378">
            <v>0.79267</v>
          </cell>
        </row>
        <row r="1379">
          <cell r="A1379" t="str">
            <v>9013</v>
          </cell>
          <cell r="B1379"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D1379">
            <v>0.0182</v>
          </cell>
          <cell r="E1379">
            <v>200</v>
          </cell>
          <cell r="F1379">
            <v>0.71857</v>
          </cell>
          <cell r="G1379">
            <v>0.2</v>
          </cell>
          <cell r="H1379">
            <v>55</v>
          </cell>
          <cell r="I1379">
            <v>90.103</v>
          </cell>
        </row>
        <row r="1380">
          <cell r="B1380" t="str">
            <v>БЕЛАРУСЬ</v>
          </cell>
          <cell r="G1380">
            <v>0.184</v>
          </cell>
          <cell r="H1380">
            <v>4</v>
          </cell>
          <cell r="I1380">
            <v>90</v>
          </cell>
        </row>
        <row r="1381">
          <cell r="B1381" t="str">
            <v>РОССИЯ</v>
          </cell>
          <cell r="D1381">
            <v>0.0182</v>
          </cell>
          <cell r="E1381">
            <v>200</v>
          </cell>
          <cell r="F1381">
            <v>0.71857</v>
          </cell>
          <cell r="G1381">
            <v>0.016</v>
          </cell>
          <cell r="H1381">
            <v>51</v>
          </cell>
          <cell r="I1381">
            <v>0.103</v>
          </cell>
        </row>
        <row r="1382">
          <cell r="A1382" t="str">
            <v>9014</v>
          </cell>
          <cell r="B1382" t="str">
            <v>Компасы для определения направления; навигационные приборы и инструменты прочие</v>
          </cell>
          <cell r="G1382">
            <v>0.05567</v>
          </cell>
          <cell r="H1382">
            <v>76</v>
          </cell>
          <cell r="I1382">
            <v>13.64353</v>
          </cell>
        </row>
        <row r="1383">
          <cell r="B1383" t="str">
            <v>РОССИЯ</v>
          </cell>
          <cell r="G1383">
            <v>0.05567</v>
          </cell>
          <cell r="H1383">
            <v>76</v>
          </cell>
          <cell r="I1383">
            <v>13.64353</v>
          </cell>
        </row>
        <row r="1384">
          <cell r="A1384" t="str">
            <v>9015</v>
          </cell>
          <cell r="B1384"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G1384">
            <v>0.03275</v>
          </cell>
          <cell r="H1384">
            <v>19</v>
          </cell>
          <cell r="I1384">
            <v>7.19413</v>
          </cell>
        </row>
        <row r="1385">
          <cell r="B1385" t="str">
            <v>РОССИЯ</v>
          </cell>
          <cell r="G1385">
            <v>0.03275</v>
          </cell>
          <cell r="H1385">
            <v>19</v>
          </cell>
          <cell r="I1385">
            <v>7.19413</v>
          </cell>
        </row>
        <row r="1386">
          <cell r="A1386" t="str">
            <v>9016</v>
          </cell>
          <cell r="B1386" t="str">
            <v>Весы чувствительностью 0,05 г или более, с разновесами или без них</v>
          </cell>
          <cell r="G1386">
            <v>0.672</v>
          </cell>
          <cell r="H1386">
            <v>4</v>
          </cell>
          <cell r="I1386">
            <v>95.01508</v>
          </cell>
        </row>
        <row r="1387">
          <cell r="B1387" t="str">
            <v>РОССИЯ</v>
          </cell>
          <cell r="G1387">
            <v>0.672</v>
          </cell>
          <cell r="H1387">
            <v>4</v>
          </cell>
          <cell r="I1387">
            <v>95.01508</v>
          </cell>
        </row>
        <row r="1388">
          <cell r="A1388" t="str">
            <v>9017</v>
          </cell>
          <cell r="B1388"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D1388">
            <v>0.24408</v>
          </cell>
          <cell r="E1388">
            <v>7005</v>
          </cell>
          <cell r="F1388">
            <v>1.09165</v>
          </cell>
          <cell r="G1388">
            <v>0.1234</v>
          </cell>
          <cell r="H1388">
            <v>7181</v>
          </cell>
          <cell r="I1388">
            <v>2.4267</v>
          </cell>
        </row>
        <row r="1389">
          <cell r="B1389" t="str">
            <v>РОССИЯ</v>
          </cell>
          <cell r="D1389">
            <v>0.24408</v>
          </cell>
          <cell r="E1389">
            <v>7005</v>
          </cell>
          <cell r="F1389">
            <v>1.09165</v>
          </cell>
          <cell r="G1389">
            <v>0.1234</v>
          </cell>
          <cell r="H1389">
            <v>7181</v>
          </cell>
          <cell r="I1389">
            <v>2.4267</v>
          </cell>
        </row>
        <row r="1390">
          <cell r="A1390" t="str">
            <v>9018</v>
          </cell>
          <cell r="B1390"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D1390">
            <v>0.0059</v>
          </cell>
          <cell r="E1390">
            <v>130</v>
          </cell>
          <cell r="F1390">
            <v>3.65722</v>
          </cell>
          <cell r="G1390">
            <v>0.34659</v>
          </cell>
          <cell r="H1390">
            <v>9313</v>
          </cell>
          <cell r="I1390">
            <v>29.60527</v>
          </cell>
        </row>
        <row r="1391">
          <cell r="B1391" t="str">
            <v>РОССИЯ</v>
          </cell>
          <cell r="D1391">
            <v>0.0059</v>
          </cell>
          <cell r="E1391">
            <v>130</v>
          </cell>
          <cell r="F1391">
            <v>3.65722</v>
          </cell>
          <cell r="G1391">
            <v>0.34659</v>
          </cell>
          <cell r="H1391">
            <v>9313</v>
          </cell>
          <cell r="I1391">
            <v>29.60527</v>
          </cell>
        </row>
        <row r="1392">
          <cell r="A1392" t="str">
            <v>9019</v>
          </cell>
          <cell r="B1392"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D1392">
            <v>5.31344</v>
          </cell>
          <cell r="F1392">
            <v>36.25081</v>
          </cell>
          <cell r="G1392">
            <v>2.744</v>
          </cell>
          <cell r="I1392">
            <v>104.73464</v>
          </cell>
        </row>
        <row r="1393">
          <cell r="B1393" t="str">
            <v>РОССИЯ</v>
          </cell>
          <cell r="D1393">
            <v>5.31344</v>
          </cell>
          <cell r="F1393">
            <v>36.25081</v>
          </cell>
          <cell r="G1393">
            <v>2.744</v>
          </cell>
          <cell r="I1393">
            <v>104.73464</v>
          </cell>
        </row>
        <row r="1394">
          <cell r="A1394" t="str">
            <v>9021</v>
          </cell>
          <cell r="B1394"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G1394">
            <v>0.3418</v>
          </cell>
          <cell r="I1394">
            <v>4.76755</v>
          </cell>
        </row>
        <row r="1395">
          <cell r="B1395" t="str">
            <v>РОССИЯ</v>
          </cell>
          <cell r="G1395">
            <v>0.3418</v>
          </cell>
          <cell r="I1395">
            <v>4.76755</v>
          </cell>
        </row>
        <row r="1396">
          <cell r="A1396" t="str">
            <v>9022</v>
          </cell>
          <cell r="B1396"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v>
          </cell>
          <cell r="G1396">
            <v>0.0005</v>
          </cell>
          <cell r="H1396">
            <v>1</v>
          </cell>
          <cell r="I1396">
            <v>0.10831</v>
          </cell>
        </row>
        <row r="1397">
          <cell r="B1397" t="str">
            <v>РОССИЯ</v>
          </cell>
          <cell r="G1397">
            <v>0.0005</v>
          </cell>
          <cell r="H1397">
            <v>1</v>
          </cell>
          <cell r="I1397">
            <v>0.10831</v>
          </cell>
        </row>
        <row r="1398">
          <cell r="A1398" t="str">
            <v>9024</v>
          </cell>
          <cell r="B1398"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G1398">
            <v>0.004</v>
          </cell>
          <cell r="H1398">
            <v>1</v>
          </cell>
          <cell r="I1398">
            <v>0.67261</v>
          </cell>
        </row>
        <row r="1399">
          <cell r="B1399" t="str">
            <v>РОССИЯ</v>
          </cell>
          <cell r="G1399">
            <v>0.004</v>
          </cell>
          <cell r="H1399">
            <v>1</v>
          </cell>
          <cell r="I1399">
            <v>0.67261</v>
          </cell>
        </row>
        <row r="1400">
          <cell r="A1400" t="str">
            <v>9025</v>
          </cell>
          <cell r="B1400"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D1400">
            <v>1.2214</v>
          </cell>
          <cell r="E1400">
            <v>22359</v>
          </cell>
          <cell r="F1400">
            <v>7.09796</v>
          </cell>
          <cell r="G1400">
            <v>0.10326</v>
          </cell>
          <cell r="H1400">
            <v>365</v>
          </cell>
          <cell r="I1400">
            <v>11.27778</v>
          </cell>
        </row>
        <row r="1401">
          <cell r="B1401" t="str">
            <v>РОССИЯ</v>
          </cell>
          <cell r="D1401">
            <v>1.2214</v>
          </cell>
          <cell r="E1401">
            <v>22359</v>
          </cell>
          <cell r="F1401">
            <v>7.09796</v>
          </cell>
          <cell r="G1401">
            <v>0.10326</v>
          </cell>
          <cell r="H1401">
            <v>365</v>
          </cell>
          <cell r="I1401">
            <v>11.27778</v>
          </cell>
        </row>
        <row r="1402">
          <cell r="A1402" t="str">
            <v>9026</v>
          </cell>
          <cell r="B1402"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1402">
            <v>0.39774</v>
          </cell>
          <cell r="E1402">
            <v>3153.2</v>
          </cell>
          <cell r="F1402">
            <v>3.12063</v>
          </cell>
          <cell r="G1402">
            <v>0.32934</v>
          </cell>
          <cell r="H1402">
            <v>779</v>
          </cell>
          <cell r="I1402">
            <v>48.65388</v>
          </cell>
        </row>
        <row r="1403">
          <cell r="B1403" t="str">
            <v>РОССИЯ</v>
          </cell>
          <cell r="D1403">
            <v>0.39774</v>
          </cell>
          <cell r="E1403">
            <v>3153.2</v>
          </cell>
          <cell r="F1403">
            <v>3.12063</v>
          </cell>
          <cell r="G1403">
            <v>0.32934</v>
          </cell>
          <cell r="H1403">
            <v>779</v>
          </cell>
          <cell r="I1403">
            <v>48.65388</v>
          </cell>
        </row>
        <row r="1404">
          <cell r="A1404" t="str">
            <v>9027</v>
          </cell>
          <cell r="B1404"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D1404">
            <v>0.16442</v>
          </cell>
          <cell r="E1404">
            <v>1330</v>
          </cell>
          <cell r="F1404">
            <v>5.032</v>
          </cell>
          <cell r="G1404">
            <v>0.09626</v>
          </cell>
          <cell r="H1404">
            <v>13</v>
          </cell>
          <cell r="I1404">
            <v>90.97786</v>
          </cell>
        </row>
        <row r="1405">
          <cell r="B1405" t="str">
            <v>РОССИЯ</v>
          </cell>
          <cell r="D1405">
            <v>0.16442</v>
          </cell>
          <cell r="E1405">
            <v>1330</v>
          </cell>
          <cell r="F1405">
            <v>5.032</v>
          </cell>
          <cell r="G1405">
            <v>0.09626</v>
          </cell>
          <cell r="H1405">
            <v>13</v>
          </cell>
          <cell r="I1405">
            <v>90.97786</v>
          </cell>
        </row>
        <row r="1406">
          <cell r="A1406" t="str">
            <v>9028</v>
          </cell>
          <cell r="B1406" t="str">
            <v>Счетчики подачи или производства газа, жидкости или электроэнергии, включая калибрующие</v>
          </cell>
          <cell r="G1406">
            <v>0.20631</v>
          </cell>
          <cell r="H1406">
            <v>421</v>
          </cell>
          <cell r="I1406">
            <v>4.95248</v>
          </cell>
        </row>
        <row r="1407">
          <cell r="B1407" t="str">
            <v>РОССИЯ</v>
          </cell>
          <cell r="G1407">
            <v>0.20631</v>
          </cell>
          <cell r="H1407">
            <v>421</v>
          </cell>
          <cell r="I1407">
            <v>4.95248</v>
          </cell>
        </row>
        <row r="1408">
          <cell r="A1408" t="str">
            <v>9029</v>
          </cell>
          <cell r="B1408"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v>
          </cell>
          <cell r="D1408">
            <v>0.21131</v>
          </cell>
          <cell r="F1408">
            <v>3.46383</v>
          </cell>
          <cell r="G1408">
            <v>0.14487</v>
          </cell>
          <cell r="H1408">
            <v>33</v>
          </cell>
          <cell r="I1408">
            <v>9.32305</v>
          </cell>
        </row>
        <row r="1409">
          <cell r="B1409" t="str">
            <v>РОССИЯ</v>
          </cell>
          <cell r="D1409">
            <v>0.21131</v>
          </cell>
          <cell r="F1409">
            <v>3.46383</v>
          </cell>
          <cell r="G1409">
            <v>0.14487</v>
          </cell>
          <cell r="H1409">
            <v>33</v>
          </cell>
          <cell r="I1409">
            <v>9.32305</v>
          </cell>
        </row>
        <row r="1410">
          <cell r="A1410" t="str">
            <v>9030</v>
          </cell>
          <cell r="B1410"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v>
          </cell>
          <cell r="D1410">
            <v>0.274</v>
          </cell>
          <cell r="E1410">
            <v>3228</v>
          </cell>
          <cell r="F1410">
            <v>2.47062</v>
          </cell>
          <cell r="G1410">
            <v>0.62072</v>
          </cell>
          <cell r="H1410">
            <v>155</v>
          </cell>
          <cell r="I1410">
            <v>6.79494</v>
          </cell>
        </row>
        <row r="1411">
          <cell r="B1411" t="str">
            <v>РОССИЯ</v>
          </cell>
          <cell r="D1411">
            <v>0.274</v>
          </cell>
          <cell r="E1411">
            <v>3228</v>
          </cell>
          <cell r="F1411">
            <v>2.47062</v>
          </cell>
          <cell r="G1411">
            <v>0.62072</v>
          </cell>
          <cell r="H1411">
            <v>155</v>
          </cell>
          <cell r="I1411">
            <v>6.79494</v>
          </cell>
        </row>
        <row r="1412">
          <cell r="A1412" t="str">
            <v>9031</v>
          </cell>
          <cell r="B1412" t="str">
            <v>Измерительные или контрольные приборы, устройства и машины, в другом месте данной группы не поименованные или не включенные; проекторы профильные</v>
          </cell>
          <cell r="D1412">
            <v>0.10966</v>
          </cell>
          <cell r="E1412">
            <v>325</v>
          </cell>
          <cell r="F1412">
            <v>1.77786</v>
          </cell>
          <cell r="G1412">
            <v>3.32689</v>
          </cell>
          <cell r="H1412">
            <v>495</v>
          </cell>
          <cell r="I1412">
            <v>95.09238</v>
          </cell>
        </row>
        <row r="1413">
          <cell r="B1413" t="str">
            <v>БЕЛАРУСЬ</v>
          </cell>
          <cell r="G1413">
            <v>0.00195</v>
          </cell>
          <cell r="H1413">
            <v>30</v>
          </cell>
          <cell r="I1413">
            <v>1.80814</v>
          </cell>
        </row>
        <row r="1414">
          <cell r="B1414" t="str">
            <v>РОССИЯ</v>
          </cell>
          <cell r="D1414">
            <v>0.10966</v>
          </cell>
          <cell r="E1414">
            <v>325</v>
          </cell>
          <cell r="F1414">
            <v>1.77786</v>
          </cell>
          <cell r="G1414">
            <v>3.32494</v>
          </cell>
          <cell r="H1414">
            <v>465</v>
          </cell>
          <cell r="I1414">
            <v>93.28424</v>
          </cell>
        </row>
        <row r="1415">
          <cell r="A1415" t="str">
            <v>9032</v>
          </cell>
          <cell r="B1415" t="str">
            <v>Приборы и устройства для автоматического регулирования или управления</v>
          </cell>
          <cell r="G1415">
            <v>0.08691</v>
          </cell>
          <cell r="H1415">
            <v>101</v>
          </cell>
          <cell r="I1415">
            <v>5.18315</v>
          </cell>
        </row>
        <row r="1416">
          <cell r="B1416" t="str">
            <v>РОССИЯ</v>
          </cell>
          <cell r="G1416">
            <v>0.08691</v>
          </cell>
          <cell r="H1416">
            <v>101</v>
          </cell>
          <cell r="I1416">
            <v>5.18315</v>
          </cell>
        </row>
        <row r="1417">
          <cell r="A1417" t="str">
            <v>9033</v>
          </cell>
          <cell r="B1417" t="str">
            <v>Части и принадлежности (в другом месте данной группы не поименованные илине включенные) к машинам, приборам, инструментам или аппаратуре группы 90</v>
          </cell>
          <cell r="D1417">
            <v>0.155</v>
          </cell>
          <cell r="F1417">
            <v>1.92839</v>
          </cell>
        </row>
        <row r="1418">
          <cell r="B1418" t="str">
            <v>РОССИЯ</v>
          </cell>
          <cell r="D1418">
            <v>0.155</v>
          </cell>
          <cell r="F1418">
            <v>1.92839</v>
          </cell>
        </row>
        <row r="1419">
          <cell r="A1419" t="str">
            <v>9102</v>
          </cell>
          <cell r="B1419"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v>
          </cell>
          <cell r="C1419" t="str">
            <v>Штука</v>
          </cell>
          <cell r="D1419">
            <v>0.1533</v>
          </cell>
          <cell r="E1419">
            <v>3012</v>
          </cell>
          <cell r="F1419">
            <v>3.46892</v>
          </cell>
          <cell r="G1419">
            <v>0.01432</v>
          </cell>
          <cell r="H1419">
            <v>30</v>
          </cell>
          <cell r="I1419">
            <v>0.23716</v>
          </cell>
        </row>
        <row r="1420">
          <cell r="B1420" t="str">
            <v>РОССИЯ</v>
          </cell>
          <cell r="D1420">
            <v>0.1533</v>
          </cell>
          <cell r="E1420">
            <v>3012</v>
          </cell>
          <cell r="F1420">
            <v>3.46892</v>
          </cell>
          <cell r="G1420">
            <v>0.01432</v>
          </cell>
          <cell r="H1420">
            <v>30</v>
          </cell>
          <cell r="I1420">
            <v>0.23716</v>
          </cell>
        </row>
        <row r="1421">
          <cell r="A1421" t="str">
            <v>9105</v>
          </cell>
          <cell r="B1421" t="str">
            <v>Часы, не предназначенные для ношения на себе или с собой, прочие</v>
          </cell>
          <cell r="C1421" t="str">
            <v>Штука</v>
          </cell>
          <cell r="G1421">
            <v>0.09111</v>
          </cell>
          <cell r="H1421">
            <v>121</v>
          </cell>
          <cell r="I1421">
            <v>1.3064</v>
          </cell>
        </row>
        <row r="1422">
          <cell r="B1422" t="str">
            <v>РОССИЯ</v>
          </cell>
          <cell r="G1422">
            <v>0.09111</v>
          </cell>
          <cell r="H1422">
            <v>121</v>
          </cell>
          <cell r="I1422">
            <v>1.3064</v>
          </cell>
        </row>
        <row r="1423">
          <cell r="A1423" t="str">
            <v>9106</v>
          </cell>
          <cell r="B1423"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v>
          </cell>
          <cell r="C1423" t="str">
            <v>Штука</v>
          </cell>
          <cell r="D1423">
            <v>0.0378</v>
          </cell>
          <cell r="E1423">
            <v>1012</v>
          </cell>
          <cell r="F1423">
            <v>0.19062</v>
          </cell>
        </row>
        <row r="1424">
          <cell r="B1424" t="str">
            <v>РОССИЯ</v>
          </cell>
          <cell r="D1424">
            <v>0.0378</v>
          </cell>
          <cell r="E1424">
            <v>1012</v>
          </cell>
          <cell r="F1424">
            <v>0.19062</v>
          </cell>
        </row>
        <row r="1425">
          <cell r="A1425" t="str">
            <v>9107</v>
          </cell>
          <cell r="B1425" t="str">
            <v>Временные переключатели с часовым механизмом любого вида или с синхронным двигателем</v>
          </cell>
          <cell r="C1425" t="str">
            <v>Штука</v>
          </cell>
          <cell r="G1425">
            <v>0.00264</v>
          </cell>
          <cell r="H1425">
            <v>13</v>
          </cell>
          <cell r="I1425">
            <v>0.23909</v>
          </cell>
        </row>
        <row r="1426">
          <cell r="B1426" t="str">
            <v>РОССИЯ</v>
          </cell>
          <cell r="G1426">
            <v>0.00264</v>
          </cell>
          <cell r="H1426">
            <v>13</v>
          </cell>
          <cell r="I1426">
            <v>0.23909</v>
          </cell>
        </row>
        <row r="1427">
          <cell r="A1427" t="str">
            <v>9113</v>
          </cell>
          <cell r="B1427" t="str">
            <v>Ремешки, ленты и браслеты для часов, предназначенных для ношения на себе или с собой, и их части</v>
          </cell>
          <cell r="D1427">
            <v>0.0595</v>
          </cell>
          <cell r="F1427">
            <v>0.79947</v>
          </cell>
        </row>
        <row r="1428">
          <cell r="B1428" t="str">
            <v>РОССИЯ</v>
          </cell>
          <cell r="D1428">
            <v>0.0595</v>
          </cell>
          <cell r="F1428">
            <v>0.79947</v>
          </cell>
        </row>
        <row r="1429">
          <cell r="A1429" t="str">
            <v>9201</v>
          </cell>
          <cell r="B1429" t="str">
            <v>Фортепиано, включая автоматические; клавесины и прочие клавишные струнные инструменты</v>
          </cell>
          <cell r="C1429" t="str">
            <v>Штука</v>
          </cell>
          <cell r="D1429">
            <v>0.07837</v>
          </cell>
          <cell r="E1429">
            <v>1</v>
          </cell>
          <cell r="F1429">
            <v>0.57639</v>
          </cell>
        </row>
        <row r="1430">
          <cell r="B1430" t="str">
            <v>РОССИЯ</v>
          </cell>
          <cell r="D1430">
            <v>0.07837</v>
          </cell>
          <cell r="E1430">
            <v>1</v>
          </cell>
          <cell r="F1430">
            <v>0.57639</v>
          </cell>
        </row>
        <row r="1431">
          <cell r="A1431" t="str">
            <v>9206</v>
          </cell>
          <cell r="B1431" t="str">
            <v>Инструменты музыкальные ударные (например, барабаны, ксилофоны, тарелки, кастаньеты, маракасы)</v>
          </cell>
          <cell r="C1431" t="str">
            <v>Штука</v>
          </cell>
          <cell r="D1431">
            <v>0.16363</v>
          </cell>
          <cell r="E1431">
            <v>172</v>
          </cell>
          <cell r="F1431">
            <v>1.13308</v>
          </cell>
        </row>
        <row r="1432">
          <cell r="B1432" t="str">
            <v>РОССИЯ</v>
          </cell>
          <cell r="D1432">
            <v>0.16363</v>
          </cell>
          <cell r="E1432">
            <v>172</v>
          </cell>
          <cell r="F1432">
            <v>1.13308</v>
          </cell>
        </row>
        <row r="1433">
          <cell r="A1433" t="str">
            <v>9207</v>
          </cell>
          <cell r="B1433" t="str">
            <v>Музыкальные инструменты, у которых звук производится или должен быть усилен электрическим способом (например, органы, гитары, аккордеоны)</v>
          </cell>
          <cell r="C1433" t="str">
            <v>Штука</v>
          </cell>
          <cell r="G1433">
            <v>0.0072</v>
          </cell>
          <cell r="H1433">
            <v>12</v>
          </cell>
          <cell r="I1433">
            <v>0.197</v>
          </cell>
        </row>
        <row r="1434">
          <cell r="B1434" t="str">
            <v>РОССИЯ</v>
          </cell>
          <cell r="G1434">
            <v>0.0072</v>
          </cell>
          <cell r="H1434">
            <v>12</v>
          </cell>
          <cell r="I1434">
            <v>0.197</v>
          </cell>
        </row>
        <row r="1435">
          <cell r="A1435" t="str">
            <v>9208</v>
          </cell>
          <cell r="B1435" t="str">
            <v>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v>
          </cell>
          <cell r="C1435" t="str">
            <v>Штука</v>
          </cell>
          <cell r="D1435">
            <v>0.20849</v>
          </cell>
          <cell r="E1435">
            <v>5204</v>
          </cell>
          <cell r="F1435">
            <v>0.87103</v>
          </cell>
        </row>
        <row r="1436">
          <cell r="B1436" t="str">
            <v>РОССИЯ</v>
          </cell>
          <cell r="D1436">
            <v>0.20849</v>
          </cell>
          <cell r="E1436">
            <v>5204</v>
          </cell>
          <cell r="F1436">
            <v>0.87103</v>
          </cell>
        </row>
        <row r="1437">
          <cell r="A1437" t="str">
            <v>9401</v>
          </cell>
          <cell r="B1437" t="str">
            <v>Мебель для сидения (кроме указанной в товарной позиции 9402), трансформируемая или не трансформируемая в кровати, и ее части</v>
          </cell>
          <cell r="D1437">
            <v>1.22861</v>
          </cell>
          <cell r="E1437">
            <v>178</v>
          </cell>
          <cell r="F1437">
            <v>5.89475</v>
          </cell>
          <cell r="G1437">
            <v>200.16916</v>
          </cell>
          <cell r="H1437">
            <v>3367</v>
          </cell>
          <cell r="I1437">
            <v>519.73066</v>
          </cell>
        </row>
        <row r="1438">
          <cell r="B1438" t="str">
            <v>БЕЛАРУСЬ</v>
          </cell>
          <cell r="G1438">
            <v>120.64322</v>
          </cell>
          <cell r="H1438">
            <v>1903</v>
          </cell>
          <cell r="I1438">
            <v>347.03293</v>
          </cell>
        </row>
        <row r="1439">
          <cell r="B1439" t="str">
            <v>РОССИЯ</v>
          </cell>
          <cell r="D1439">
            <v>1.22861</v>
          </cell>
          <cell r="E1439">
            <v>178</v>
          </cell>
          <cell r="F1439">
            <v>5.89475</v>
          </cell>
          <cell r="G1439">
            <v>79.52594</v>
          </cell>
          <cell r="H1439">
            <v>1464</v>
          </cell>
          <cell r="I1439">
            <v>172.69773</v>
          </cell>
        </row>
        <row r="1440">
          <cell r="A1440" t="str">
            <v>9402</v>
          </cell>
          <cell r="B1440"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v>
          </cell>
          <cell r="G1440">
            <v>0.174</v>
          </cell>
          <cell r="I1440">
            <v>2.61368</v>
          </cell>
        </row>
        <row r="1441">
          <cell r="B1441" t="str">
            <v>РОССИЯ</v>
          </cell>
          <cell r="G1441">
            <v>0.174</v>
          </cell>
          <cell r="I1441">
            <v>2.61368</v>
          </cell>
        </row>
        <row r="1442">
          <cell r="A1442" t="str">
            <v>9403</v>
          </cell>
          <cell r="B1442" t="str">
            <v>Мебель прочая и ее части</v>
          </cell>
          <cell r="D1442">
            <v>3.12803</v>
          </cell>
          <cell r="E1442">
            <v>209</v>
          </cell>
          <cell r="F1442">
            <v>10.39667</v>
          </cell>
          <cell r="G1442">
            <v>278.3998</v>
          </cell>
          <cell r="H1442">
            <v>3017</v>
          </cell>
          <cell r="I1442">
            <v>488.53056</v>
          </cell>
        </row>
        <row r="1443">
          <cell r="B1443" t="str">
            <v>БЕЛАРУСЬ</v>
          </cell>
          <cell r="G1443">
            <v>122.41702</v>
          </cell>
          <cell r="H1443">
            <v>1489</v>
          </cell>
          <cell r="I1443">
            <v>251.38325</v>
          </cell>
        </row>
        <row r="1444">
          <cell r="B1444" t="str">
            <v>РОССИЯ</v>
          </cell>
          <cell r="D1444">
            <v>3.12803</v>
          </cell>
          <cell r="E1444">
            <v>209</v>
          </cell>
          <cell r="F1444">
            <v>10.39667</v>
          </cell>
          <cell r="G1444">
            <v>155.98278</v>
          </cell>
          <cell r="H1444">
            <v>1528</v>
          </cell>
          <cell r="I1444">
            <v>237.14731</v>
          </cell>
        </row>
        <row r="1445">
          <cell r="A1445" t="str">
            <v>9404</v>
          </cell>
          <cell r="B1445"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v>
          </cell>
          <cell r="D1445">
            <v>1.4785</v>
          </cell>
          <cell r="E1445">
            <v>910</v>
          </cell>
          <cell r="F1445">
            <v>6.58524</v>
          </cell>
          <cell r="G1445">
            <v>4.12386</v>
          </cell>
          <cell r="H1445">
            <v>499</v>
          </cell>
          <cell r="I1445">
            <v>16.82232</v>
          </cell>
        </row>
        <row r="1446">
          <cell r="B1446" t="str">
            <v>БЕЛАРУСЬ</v>
          </cell>
          <cell r="G1446">
            <v>2.9356</v>
          </cell>
          <cell r="H1446">
            <v>116</v>
          </cell>
          <cell r="I1446">
            <v>14.61677</v>
          </cell>
        </row>
        <row r="1447">
          <cell r="B1447" t="str">
            <v>РОССИЯ</v>
          </cell>
          <cell r="D1447">
            <v>1.4785</v>
          </cell>
          <cell r="E1447">
            <v>910</v>
          </cell>
          <cell r="F1447">
            <v>6.58524</v>
          </cell>
          <cell r="G1447">
            <v>1.18826</v>
          </cell>
          <cell r="H1447">
            <v>383</v>
          </cell>
          <cell r="I1447">
            <v>2.20555</v>
          </cell>
        </row>
        <row r="1448">
          <cell r="A1448" t="str">
            <v>9405</v>
          </cell>
          <cell r="B1448"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v>
          </cell>
          <cell r="D1448">
            <v>22.05307</v>
          </cell>
          <cell r="F1448">
            <v>122.13799</v>
          </cell>
          <cell r="G1448">
            <v>12.19957</v>
          </cell>
          <cell r="I1448">
            <v>251.37559</v>
          </cell>
        </row>
        <row r="1449">
          <cell r="B1449" t="str">
            <v>КЫРГЫЗСТАH</v>
          </cell>
          <cell r="D1449">
            <v>0.05</v>
          </cell>
          <cell r="F1449">
            <v>1.721</v>
          </cell>
        </row>
        <row r="1450">
          <cell r="B1450" t="str">
            <v>РОССИЯ</v>
          </cell>
          <cell r="D1450">
            <v>22.00307</v>
          </cell>
          <cell r="F1450">
            <v>120.41699</v>
          </cell>
          <cell r="G1450">
            <v>12.19957</v>
          </cell>
          <cell r="I1450">
            <v>251.37559</v>
          </cell>
        </row>
        <row r="1451">
          <cell r="A1451" t="str">
            <v>9406</v>
          </cell>
          <cell r="B1451" t="str">
            <v>Конструкции строительные сборные</v>
          </cell>
          <cell r="G1451">
            <v>37.2</v>
          </cell>
          <cell r="I1451">
            <v>12.918</v>
          </cell>
        </row>
        <row r="1452">
          <cell r="B1452" t="str">
            <v>РОССИЯ</v>
          </cell>
          <cell r="G1452">
            <v>37.2</v>
          </cell>
          <cell r="I1452">
            <v>12.918</v>
          </cell>
        </row>
        <row r="1453">
          <cell r="A1453" t="str">
            <v>9503</v>
          </cell>
          <cell r="B1453"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v>
          </cell>
          <cell r="D1453">
            <v>50.10289</v>
          </cell>
          <cell r="E1453">
            <v>430695</v>
          </cell>
          <cell r="F1453">
            <v>231.29014</v>
          </cell>
          <cell r="G1453">
            <v>12.22974</v>
          </cell>
          <cell r="H1453">
            <v>30862</v>
          </cell>
          <cell r="I1453">
            <v>117.2788</v>
          </cell>
        </row>
        <row r="1454">
          <cell r="B1454" t="str">
            <v>БЕЛАРУСЬ</v>
          </cell>
          <cell r="G1454">
            <v>9.20456</v>
          </cell>
          <cell r="H1454">
            <v>19362</v>
          </cell>
          <cell r="I1454">
            <v>80.32022</v>
          </cell>
        </row>
        <row r="1455">
          <cell r="B1455" t="str">
            <v>РОССИЯ</v>
          </cell>
          <cell r="D1455">
            <v>50.10289</v>
          </cell>
          <cell r="E1455">
            <v>430695</v>
          </cell>
          <cell r="F1455">
            <v>231.29014</v>
          </cell>
          <cell r="G1455">
            <v>3.02518</v>
          </cell>
          <cell r="H1455">
            <v>11500</v>
          </cell>
          <cell r="I1455">
            <v>36.95858</v>
          </cell>
        </row>
        <row r="1456">
          <cell r="A1456" t="str">
            <v>9504</v>
          </cell>
          <cell r="B1456" t="str">
            <v>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v>
          </cell>
          <cell r="D1456">
            <v>0.54</v>
          </cell>
          <cell r="E1456">
            <v>3930</v>
          </cell>
          <cell r="F1456">
            <v>2.42939</v>
          </cell>
          <cell r="G1456">
            <v>0.20886</v>
          </cell>
          <cell r="H1456">
            <v>1216</v>
          </cell>
          <cell r="I1456">
            <v>2.47087</v>
          </cell>
        </row>
        <row r="1457">
          <cell r="B1457" t="str">
            <v>БЕЛАРУСЬ</v>
          </cell>
          <cell r="G1457">
            <v>0.01422</v>
          </cell>
          <cell r="H1457">
            <v>41</v>
          </cell>
          <cell r="I1457">
            <v>0.5228</v>
          </cell>
        </row>
        <row r="1458">
          <cell r="B1458" t="str">
            <v>РОССИЯ</v>
          </cell>
          <cell r="D1458">
            <v>0.54</v>
          </cell>
          <cell r="E1458">
            <v>3930</v>
          </cell>
          <cell r="F1458">
            <v>2.42939</v>
          </cell>
          <cell r="G1458">
            <v>0.19464</v>
          </cell>
          <cell r="H1458">
            <v>1175</v>
          </cell>
          <cell r="I1458">
            <v>1.94807</v>
          </cell>
        </row>
        <row r="1459">
          <cell r="A1459" t="str">
            <v>9505</v>
          </cell>
          <cell r="B1459" t="str">
            <v>Изделия для праздников, карнавалов или прочие изделия для увеселения, включая предметы для показа фокусов и шуток</v>
          </cell>
          <cell r="D1459">
            <v>5.28277</v>
          </cell>
          <cell r="F1459">
            <v>22.16293</v>
          </cell>
          <cell r="G1459">
            <v>0.00984</v>
          </cell>
          <cell r="I1459">
            <v>0.27453</v>
          </cell>
        </row>
        <row r="1460">
          <cell r="B1460" t="str">
            <v>РОССИЯ</v>
          </cell>
          <cell r="D1460">
            <v>5.28277</v>
          </cell>
          <cell r="F1460">
            <v>22.16293</v>
          </cell>
          <cell r="G1460">
            <v>0.00984</v>
          </cell>
          <cell r="I1460">
            <v>0.27453</v>
          </cell>
        </row>
        <row r="1461">
          <cell r="A1461" t="str">
            <v>9506</v>
          </cell>
          <cell r="B1461"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v>
          </cell>
          <cell r="D1461">
            <v>4.05215</v>
          </cell>
          <cell r="E1461">
            <v>4466</v>
          </cell>
          <cell r="F1461">
            <v>22.28885</v>
          </cell>
          <cell r="G1461">
            <v>5.20782</v>
          </cell>
          <cell r="H1461">
            <v>150</v>
          </cell>
          <cell r="I1461">
            <v>115.18276</v>
          </cell>
        </row>
        <row r="1462">
          <cell r="B1462" t="str">
            <v>РОССИЯ</v>
          </cell>
          <cell r="D1462">
            <v>4.05215</v>
          </cell>
          <cell r="E1462">
            <v>4466</v>
          </cell>
          <cell r="F1462">
            <v>22.28885</v>
          </cell>
          <cell r="G1462">
            <v>5.20782</v>
          </cell>
          <cell r="H1462">
            <v>150</v>
          </cell>
          <cell r="I1462">
            <v>115.18276</v>
          </cell>
        </row>
        <row r="1463">
          <cell r="A1463" t="str">
            <v>9507</v>
          </cell>
          <cell r="B1463"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v>
          </cell>
          <cell r="D1463">
            <v>0.451</v>
          </cell>
          <cell r="E1463">
            <v>8100</v>
          </cell>
          <cell r="F1463">
            <v>1.5515</v>
          </cell>
          <cell r="G1463">
            <v>0.07263</v>
          </cell>
          <cell r="H1463">
            <v>2133</v>
          </cell>
          <cell r="I1463">
            <v>5.36777</v>
          </cell>
        </row>
        <row r="1464">
          <cell r="B1464" t="str">
            <v>РОССИЯ</v>
          </cell>
          <cell r="D1464">
            <v>0.451</v>
          </cell>
          <cell r="E1464">
            <v>8100</v>
          </cell>
          <cell r="F1464">
            <v>1.5515</v>
          </cell>
          <cell r="G1464">
            <v>0.07263</v>
          </cell>
          <cell r="H1464">
            <v>2133</v>
          </cell>
          <cell r="I1464">
            <v>5.36777</v>
          </cell>
        </row>
        <row r="1465">
          <cell r="A1465" t="str">
            <v>9508</v>
          </cell>
          <cell r="B1465" t="str">
            <v>Карусели, качели, тиры и прочие аттракционы; цирки передвижные и зверинцы передвижные; театры передвижные</v>
          </cell>
          <cell r="D1465">
            <v>39.1838</v>
          </cell>
          <cell r="F1465">
            <v>174.6062</v>
          </cell>
        </row>
        <row r="1466">
          <cell r="B1466" t="str">
            <v>РОССИЯ</v>
          </cell>
          <cell r="D1466">
            <v>39.1838</v>
          </cell>
          <cell r="F1466">
            <v>174.6062</v>
          </cell>
        </row>
        <row r="1467">
          <cell r="A1467" t="str">
            <v>9603</v>
          </cell>
          <cell r="B1467"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v>
          </cell>
          <cell r="C1467" t="str">
            <v>Штука</v>
          </cell>
          <cell r="D1467">
            <v>2.15852</v>
          </cell>
          <cell r="E1467">
            <v>97747</v>
          </cell>
          <cell r="F1467">
            <v>8.81001</v>
          </cell>
          <cell r="G1467">
            <v>2.45048</v>
          </cell>
          <cell r="H1467">
            <v>12833</v>
          </cell>
          <cell r="I1467">
            <v>7.27279</v>
          </cell>
        </row>
        <row r="1468">
          <cell r="B1468" t="str">
            <v>РОССИЯ</v>
          </cell>
          <cell r="D1468">
            <v>2.15852</v>
          </cell>
          <cell r="E1468">
            <v>97747</v>
          </cell>
          <cell r="F1468">
            <v>8.81001</v>
          </cell>
          <cell r="G1468">
            <v>2.45048</v>
          </cell>
          <cell r="H1468">
            <v>12833</v>
          </cell>
          <cell r="I1468">
            <v>7.27279</v>
          </cell>
        </row>
        <row r="1469">
          <cell r="A1469" t="str">
            <v>9604</v>
          </cell>
          <cell r="B1469" t="str">
            <v>Сита и решета ручные</v>
          </cell>
          <cell r="C1469" t="str">
            <v>Штука</v>
          </cell>
          <cell r="D1469">
            <v>0.0075</v>
          </cell>
          <cell r="E1469">
            <v>200</v>
          </cell>
          <cell r="F1469">
            <v>0.01563</v>
          </cell>
          <cell r="G1469">
            <v>0.083</v>
          </cell>
          <cell r="H1469">
            <v>88</v>
          </cell>
          <cell r="I1469">
            <v>10.79231</v>
          </cell>
        </row>
        <row r="1470">
          <cell r="B1470" t="str">
            <v>РОССИЯ</v>
          </cell>
          <cell r="D1470">
            <v>0.0075</v>
          </cell>
          <cell r="E1470">
            <v>200</v>
          </cell>
          <cell r="F1470">
            <v>0.01563</v>
          </cell>
          <cell r="G1470">
            <v>0.083</v>
          </cell>
          <cell r="H1470">
            <v>88</v>
          </cell>
          <cell r="I1470">
            <v>10.79231</v>
          </cell>
        </row>
        <row r="1471">
          <cell r="A1471" t="str">
            <v>9605</v>
          </cell>
          <cell r="B1471" t="str">
            <v>Наборы дорожные, используемые для личной гигиены, шитья, чистки одежды или обуви</v>
          </cell>
          <cell r="C1471" t="str">
            <v>Штука</v>
          </cell>
          <cell r="D1471">
            <v>0.14739</v>
          </cell>
          <cell r="E1471">
            <v>3720</v>
          </cell>
          <cell r="F1471">
            <v>0.56493</v>
          </cell>
        </row>
        <row r="1472">
          <cell r="B1472" t="str">
            <v>РОССИЯ</v>
          </cell>
          <cell r="D1472">
            <v>0.14739</v>
          </cell>
          <cell r="E1472">
            <v>3720</v>
          </cell>
          <cell r="F1472">
            <v>0.56493</v>
          </cell>
        </row>
        <row r="1473">
          <cell r="A1473" t="str">
            <v>9606</v>
          </cell>
          <cell r="B1473" t="str">
            <v>Пуговицы, кнопки, застежки-защелки, формы для пуговиц и прочие части этих изделий; заготовки для пуговиц</v>
          </cell>
          <cell r="D1473">
            <v>2.3831</v>
          </cell>
          <cell r="F1473">
            <v>14.83225</v>
          </cell>
          <cell r="G1473">
            <v>0.2319</v>
          </cell>
          <cell r="I1473">
            <v>2.50928</v>
          </cell>
        </row>
        <row r="1474">
          <cell r="B1474" t="str">
            <v>КЫРГЫЗСТАH</v>
          </cell>
          <cell r="G1474">
            <v>0.03</v>
          </cell>
          <cell r="I1474">
            <v>1.15254</v>
          </cell>
        </row>
        <row r="1475">
          <cell r="B1475" t="str">
            <v>РОССИЯ</v>
          </cell>
          <cell r="D1475">
            <v>2.3831</v>
          </cell>
          <cell r="F1475">
            <v>14.83225</v>
          </cell>
          <cell r="G1475">
            <v>0.2019</v>
          </cell>
          <cell r="I1475">
            <v>1.35674</v>
          </cell>
        </row>
        <row r="1476">
          <cell r="A1476" t="str">
            <v>9607</v>
          </cell>
          <cell r="B1476" t="str">
            <v>Застежки-молнии и их части</v>
          </cell>
          <cell r="D1476">
            <v>6.56607</v>
          </cell>
          <cell r="E1476">
            <v>132545.7</v>
          </cell>
          <cell r="F1476">
            <v>25.21263</v>
          </cell>
          <cell r="G1476">
            <v>0.18618</v>
          </cell>
          <cell r="H1476">
            <v>5491.3</v>
          </cell>
          <cell r="I1476">
            <v>3.99303</v>
          </cell>
        </row>
        <row r="1477">
          <cell r="B1477" t="str">
            <v>КЫРГЫЗСТАH</v>
          </cell>
          <cell r="G1477">
            <v>0.006</v>
          </cell>
          <cell r="H1477">
            <v>240</v>
          </cell>
          <cell r="I1477">
            <v>0.54237</v>
          </cell>
        </row>
        <row r="1478">
          <cell r="B1478" t="str">
            <v>РОССИЯ</v>
          </cell>
          <cell r="D1478">
            <v>6.56607</v>
          </cell>
          <cell r="E1478">
            <v>132545.7</v>
          </cell>
          <cell r="F1478">
            <v>25.21263</v>
          </cell>
          <cell r="G1478">
            <v>0.18018</v>
          </cell>
          <cell r="H1478">
            <v>5251.3</v>
          </cell>
          <cell r="I1478">
            <v>3.45066</v>
          </cell>
        </row>
        <row r="1479">
          <cell r="A1479" t="str">
            <v>9608</v>
          </cell>
          <cell r="B1479"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v>
          </cell>
          <cell r="D1479">
            <v>1.28621</v>
          </cell>
          <cell r="E1479">
            <v>84371</v>
          </cell>
          <cell r="F1479">
            <v>4.94547</v>
          </cell>
          <cell r="G1479">
            <v>0.34591</v>
          </cell>
          <cell r="H1479">
            <v>32959</v>
          </cell>
          <cell r="I1479">
            <v>4.97711</v>
          </cell>
        </row>
        <row r="1480">
          <cell r="B1480" t="str">
            <v>РОССИЯ</v>
          </cell>
          <cell r="D1480">
            <v>1.28621</v>
          </cell>
          <cell r="E1480">
            <v>84371</v>
          </cell>
          <cell r="F1480">
            <v>4.94547</v>
          </cell>
          <cell r="G1480">
            <v>0.34591</v>
          </cell>
          <cell r="H1480">
            <v>32959</v>
          </cell>
          <cell r="I1480">
            <v>4.97711</v>
          </cell>
        </row>
        <row r="1481">
          <cell r="A1481" t="str">
            <v>9609</v>
          </cell>
          <cell r="B1481"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v>
          </cell>
          <cell r="G1481">
            <v>0.43202</v>
          </cell>
          <cell r="I1481">
            <v>1.63148</v>
          </cell>
        </row>
        <row r="1482">
          <cell r="B1482" t="str">
            <v>РОССИЯ</v>
          </cell>
          <cell r="G1482">
            <v>0.43202</v>
          </cell>
          <cell r="I1482">
            <v>1.63148</v>
          </cell>
        </row>
        <row r="1483">
          <cell r="A1483" t="str">
            <v>9610</v>
          </cell>
          <cell r="B1483" t="str">
            <v>Доски грифельные для письма или рисования, в рамах или без рам</v>
          </cell>
          <cell r="D1483">
            <v>0.18</v>
          </cell>
          <cell r="F1483">
            <v>0.53678</v>
          </cell>
          <cell r="G1483">
            <v>0.05168</v>
          </cell>
          <cell r="I1483">
            <v>0.24825</v>
          </cell>
        </row>
        <row r="1484">
          <cell r="B1484" t="str">
            <v>РОССИЯ</v>
          </cell>
          <cell r="D1484">
            <v>0.18</v>
          </cell>
          <cell r="F1484">
            <v>0.53678</v>
          </cell>
          <cell r="G1484">
            <v>0.05168</v>
          </cell>
          <cell r="I1484">
            <v>0.24825</v>
          </cell>
        </row>
        <row r="1485">
          <cell r="A1485" t="str">
            <v>9612</v>
          </cell>
          <cell r="B1485"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v>
          </cell>
          <cell r="C1485" t="str">
            <v>Штука</v>
          </cell>
          <cell r="G1485">
            <v>0.02138</v>
          </cell>
          <cell r="H1485">
            <v>70</v>
          </cell>
          <cell r="I1485">
            <v>0.84828</v>
          </cell>
        </row>
        <row r="1486">
          <cell r="B1486" t="str">
            <v>РОССИЯ</v>
          </cell>
          <cell r="G1486">
            <v>0.02138</v>
          </cell>
          <cell r="H1486">
            <v>70</v>
          </cell>
          <cell r="I1486">
            <v>0.84828</v>
          </cell>
        </row>
        <row r="1487">
          <cell r="A1487" t="str">
            <v>9613</v>
          </cell>
          <cell r="B1487" t="str">
            <v>Зажигалки сигаретные и прочие зажигалки, включая механические или электрические, и части к ним, кроме кремней и фитилей</v>
          </cell>
          <cell r="D1487">
            <v>0.017</v>
          </cell>
          <cell r="E1487">
            <v>270</v>
          </cell>
          <cell r="F1487">
            <v>0.05052</v>
          </cell>
        </row>
        <row r="1488">
          <cell r="B1488" t="str">
            <v>РОССИЯ</v>
          </cell>
          <cell r="D1488">
            <v>0.017</v>
          </cell>
          <cell r="E1488">
            <v>270</v>
          </cell>
          <cell r="F1488">
            <v>0.05052</v>
          </cell>
        </row>
        <row r="1489">
          <cell r="A1489" t="str">
            <v>9614</v>
          </cell>
          <cell r="B1489" t="str">
            <v>Трубки курительные (включая чашеобразные части), мундштуки для сигар или сигарет, и их части</v>
          </cell>
          <cell r="C1489" t="str">
            <v>Штука</v>
          </cell>
          <cell r="G1489">
            <v>0.024</v>
          </cell>
          <cell r="H1489">
            <v>3000</v>
          </cell>
          <cell r="I1489">
            <v>0.1519</v>
          </cell>
        </row>
        <row r="1490">
          <cell r="B1490" t="str">
            <v>РОССИЯ</v>
          </cell>
          <cell r="G1490">
            <v>0.024</v>
          </cell>
          <cell r="H1490">
            <v>3000</v>
          </cell>
          <cell r="I1490">
            <v>0.1519</v>
          </cell>
        </row>
        <row r="1491">
          <cell r="A1491" t="str">
            <v>9615</v>
          </cell>
          <cell r="B1491"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v>
          </cell>
          <cell r="D1491">
            <v>4.86548</v>
          </cell>
          <cell r="F1491">
            <v>19.82435</v>
          </cell>
          <cell r="G1491">
            <v>5E-05</v>
          </cell>
          <cell r="I1491">
            <v>0.003</v>
          </cell>
        </row>
        <row r="1492">
          <cell r="B1492" t="str">
            <v>РОССИЯ</v>
          </cell>
          <cell r="D1492">
            <v>4.86548</v>
          </cell>
          <cell r="F1492">
            <v>19.82435</v>
          </cell>
          <cell r="G1492">
            <v>5E-05</v>
          </cell>
          <cell r="I1492">
            <v>0.003</v>
          </cell>
        </row>
        <row r="1493">
          <cell r="A1493" t="str">
            <v>9616</v>
          </cell>
          <cell r="B1493"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v>
          </cell>
          <cell r="D1493">
            <v>0.92647</v>
          </cell>
          <cell r="F1493">
            <v>3.5711</v>
          </cell>
          <cell r="G1493">
            <v>0.057</v>
          </cell>
          <cell r="I1493">
            <v>0.81521</v>
          </cell>
        </row>
        <row r="1494">
          <cell r="B1494" t="str">
            <v>РОССИЯ</v>
          </cell>
          <cell r="D1494">
            <v>0.92647</v>
          </cell>
          <cell r="F1494">
            <v>3.5711</v>
          </cell>
          <cell r="G1494">
            <v>0.057</v>
          </cell>
          <cell r="I1494">
            <v>0.81521</v>
          </cell>
        </row>
        <row r="1495">
          <cell r="A1495" t="str">
            <v>9617</v>
          </cell>
          <cell r="B1495" t="str">
            <v>Термосы и вакуумные сосуды прочие в собранном виде; их части, кроме стеклянных колб</v>
          </cell>
          <cell r="D1495">
            <v>0.2733</v>
          </cell>
          <cell r="F1495">
            <v>0.90773</v>
          </cell>
          <cell r="G1495">
            <v>0.07029</v>
          </cell>
          <cell r="I1495">
            <v>0.92778</v>
          </cell>
        </row>
        <row r="1496">
          <cell r="B1496" t="str">
            <v>РОССИЯ</v>
          </cell>
          <cell r="D1496">
            <v>0.2733</v>
          </cell>
          <cell r="F1496">
            <v>0.90773</v>
          </cell>
          <cell r="G1496">
            <v>0.07029</v>
          </cell>
          <cell r="I1496">
            <v>0.92778</v>
          </cell>
        </row>
        <row r="1497">
          <cell r="A1497" t="str">
            <v>9618</v>
          </cell>
          <cell r="B1497" t="str">
            <v>Манекены для портных и прочие манекены; манекены-автоматы и движущиеся предметы для оформления витрин, прочие</v>
          </cell>
          <cell r="D1497">
            <v>0.4365</v>
          </cell>
          <cell r="F1497">
            <v>1.66379</v>
          </cell>
        </row>
        <row r="1498">
          <cell r="B1498" t="str">
            <v>РОССИЯ</v>
          </cell>
          <cell r="D1498">
            <v>0.4365</v>
          </cell>
          <cell r="F1498">
            <v>1.66379</v>
          </cell>
        </row>
        <row r="1499">
          <cell r="A1499" t="str">
            <v>9619</v>
          </cell>
          <cell r="B1499" t="str">
            <v>Женские гигиенические прокладки и тампоны, детские пеленки и подгузники и аналогичные изделия, из любого материала</v>
          </cell>
          <cell r="G1499">
            <v>3.53185</v>
          </cell>
          <cell r="I1499">
            <v>16.83265</v>
          </cell>
        </row>
        <row r="1500">
          <cell r="B1500" t="str">
            <v>РОССИЯ</v>
          </cell>
          <cell r="G1500">
            <v>3.53185</v>
          </cell>
          <cell r="I1500">
            <v>16.83265</v>
          </cell>
        </row>
        <row r="1501">
          <cell r="A1501" t="str">
            <v>9620</v>
          </cell>
          <cell r="B1501" t="str">
            <v>Моноопоры, двуноги, треноги и аналогичные изделия</v>
          </cell>
          <cell r="D1501">
            <v>0.6628</v>
          </cell>
          <cell r="F1501">
            <v>2.32184</v>
          </cell>
          <cell r="G1501">
            <v>0.0583</v>
          </cell>
          <cell r="I1501">
            <v>1.05264</v>
          </cell>
        </row>
        <row r="1502">
          <cell r="B1502" t="str">
            <v>РОССИЯ</v>
          </cell>
          <cell r="D1502">
            <v>0.6628</v>
          </cell>
          <cell r="F1502">
            <v>2.32184</v>
          </cell>
          <cell r="G1502">
            <v>0.0583</v>
          </cell>
          <cell r="I1502">
            <v>1.05264</v>
          </cell>
        </row>
        <row r="1503">
          <cell r="A1503" t="str">
            <v>9999</v>
          </cell>
          <cell r="B1503" t="str">
            <v>Прочие товары</v>
          </cell>
          <cell r="G1503">
            <v>16.096</v>
          </cell>
          <cell r="I1503">
            <v>1101.952</v>
          </cell>
        </row>
        <row r="1504">
          <cell r="B1504" t="str">
            <v>БЕЛАРУСЬ</v>
          </cell>
          <cell r="G1504">
            <v>0.3</v>
          </cell>
          <cell r="I1504">
            <v>10.842</v>
          </cell>
        </row>
        <row r="1505">
          <cell r="B1505" t="str">
            <v>РОССИЯ</v>
          </cell>
          <cell r="G1505">
            <v>15.796</v>
          </cell>
          <cell r="I1505">
            <v>1091.11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15">
          <cell r="A15" t="str">
            <v>0101</v>
          </cell>
          <cell r="B15" t="str">
            <v>Лошади, ослы, мулы и лошаки живые</v>
          </cell>
          <cell r="C15" t="str">
            <v>Штука</v>
          </cell>
          <cell r="G15">
            <v>99.792</v>
          </cell>
          <cell r="H15">
            <v>455</v>
          </cell>
          <cell r="I15">
            <v>95.46701</v>
          </cell>
        </row>
        <row r="16">
          <cell r="B16" t="str">
            <v>РОССИЯ</v>
          </cell>
          <cell r="G16">
            <v>99.792</v>
          </cell>
          <cell r="H16">
            <v>455</v>
          </cell>
          <cell r="I16">
            <v>95.46701</v>
          </cell>
        </row>
        <row r="17">
          <cell r="A17" t="str">
            <v>0102</v>
          </cell>
          <cell r="B17" t="str">
            <v>Крупный рогатый скот живой</v>
          </cell>
          <cell r="C17" t="str">
            <v>Штука</v>
          </cell>
          <cell r="G17">
            <v>81.942</v>
          </cell>
          <cell r="H17">
            <v>245</v>
          </cell>
          <cell r="I17">
            <v>62.49509</v>
          </cell>
        </row>
        <row r="18">
          <cell r="B18" t="str">
            <v>РОССИЯ</v>
          </cell>
          <cell r="G18">
            <v>81.942</v>
          </cell>
          <cell r="H18">
            <v>245</v>
          </cell>
          <cell r="I18">
            <v>62.49509</v>
          </cell>
        </row>
        <row r="19">
          <cell r="A19" t="str">
            <v>0105</v>
          </cell>
          <cell r="B19" t="str">
            <v>Домашняя птица живая, то есть куры домашние (gallus domesticus), утки, гуси, индейки и цесарки</v>
          </cell>
          <cell r="C19" t="str">
            <v>Штука</v>
          </cell>
          <cell r="G19">
            <v>1.26</v>
          </cell>
          <cell r="H19">
            <v>30000</v>
          </cell>
          <cell r="I19">
            <v>15.0696</v>
          </cell>
        </row>
        <row r="20">
          <cell r="B20" t="str">
            <v>РОССИЯ</v>
          </cell>
          <cell r="G20">
            <v>1.26</v>
          </cell>
          <cell r="H20">
            <v>30000</v>
          </cell>
          <cell r="I20">
            <v>15.0696</v>
          </cell>
        </row>
        <row r="21">
          <cell r="A21" t="str">
            <v>0106</v>
          </cell>
          <cell r="B21" t="str">
            <v>Живые животные прочие</v>
          </cell>
          <cell r="C21" t="str">
            <v>Штука</v>
          </cell>
          <cell r="G21">
            <v>3.5</v>
          </cell>
          <cell r="H21">
            <v>100</v>
          </cell>
          <cell r="I21">
            <v>0.714</v>
          </cell>
        </row>
        <row r="22">
          <cell r="B22" t="str">
            <v>КЫРГЫЗСТАH</v>
          </cell>
          <cell r="G22">
            <v>3.5</v>
          </cell>
          <cell r="H22">
            <v>100</v>
          </cell>
          <cell r="I22">
            <v>0.714</v>
          </cell>
        </row>
        <row r="23">
          <cell r="A23" t="str">
            <v>0201</v>
          </cell>
          <cell r="B23" t="str">
            <v>Мясо крупного рогатого скота, свежее или охлажденное</v>
          </cell>
          <cell r="G23">
            <v>34.672</v>
          </cell>
          <cell r="I23">
            <v>70.8169</v>
          </cell>
        </row>
        <row r="24">
          <cell r="B24" t="str">
            <v>РОССИЯ</v>
          </cell>
          <cell r="G24">
            <v>34.672</v>
          </cell>
          <cell r="I24">
            <v>70.8169</v>
          </cell>
        </row>
        <row r="25">
          <cell r="A25" t="str">
            <v>0202</v>
          </cell>
          <cell r="B25" t="str">
            <v>Мясо крупного рогатого скота, замороженное</v>
          </cell>
          <cell r="G25">
            <v>22.036</v>
          </cell>
          <cell r="I25">
            <v>46.14191</v>
          </cell>
        </row>
        <row r="26">
          <cell r="B26" t="str">
            <v>РОССИЯ</v>
          </cell>
          <cell r="G26">
            <v>22.036</v>
          </cell>
          <cell r="I26">
            <v>46.14191</v>
          </cell>
        </row>
        <row r="27">
          <cell r="A27" t="str">
            <v>0203</v>
          </cell>
          <cell r="B27" t="str">
            <v>Свинина свежая, охлажденная или замороженная</v>
          </cell>
          <cell r="G27">
            <v>154.188</v>
          </cell>
          <cell r="I27">
            <v>381.22693</v>
          </cell>
        </row>
        <row r="28">
          <cell r="B28" t="str">
            <v>РОССИЯ</v>
          </cell>
          <cell r="G28">
            <v>154.188</v>
          </cell>
          <cell r="I28">
            <v>381.22693</v>
          </cell>
        </row>
        <row r="29">
          <cell r="A29" t="str">
            <v>0205</v>
          </cell>
          <cell r="B29" t="str">
            <v>Мясо лошадей (конина), ослов, мулов или лошаков, свежее, охлажденное или мороженое</v>
          </cell>
          <cell r="G29">
            <v>22.81</v>
          </cell>
          <cell r="I29">
            <v>57.55218</v>
          </cell>
        </row>
        <row r="30">
          <cell r="B30" t="str">
            <v>РОССИЯ</v>
          </cell>
          <cell r="G30">
            <v>22.81</v>
          </cell>
          <cell r="I30">
            <v>57.55218</v>
          </cell>
        </row>
        <row r="31">
          <cell r="A31" t="str">
            <v>0206</v>
          </cell>
          <cell r="B31" t="str">
            <v>Пищевые субпродукты крупного рогатого скота, свиней, овец, коз, лошадей, ослов, мулов или лошаков, свежие, охлажденные или замороженные</v>
          </cell>
          <cell r="G31">
            <v>0.297</v>
          </cell>
          <cell r="I31">
            <v>0.03766</v>
          </cell>
        </row>
        <row r="32">
          <cell r="B32" t="str">
            <v>РОССИЯ</v>
          </cell>
          <cell r="G32">
            <v>0.297</v>
          </cell>
          <cell r="I32">
            <v>0.03766</v>
          </cell>
        </row>
        <row r="33">
          <cell r="A33" t="str">
            <v>0207</v>
          </cell>
          <cell r="B33" t="str">
            <v>Мясо и пищевые субпродукты домашней птицы, указанной в товарной позиции 0105, свежие, охлажденные или замороженные</v>
          </cell>
          <cell r="D33">
            <v>189.93374</v>
          </cell>
          <cell r="F33">
            <v>314.06171</v>
          </cell>
          <cell r="G33">
            <v>18.74627</v>
          </cell>
          <cell r="I33">
            <v>32.164</v>
          </cell>
        </row>
        <row r="34">
          <cell r="B34" t="str">
            <v>КЫРГЫЗСТАH</v>
          </cell>
          <cell r="D34">
            <v>39.98405</v>
          </cell>
          <cell r="F34">
            <v>58.914</v>
          </cell>
        </row>
        <row r="35">
          <cell r="B35" t="str">
            <v>РОССИЯ</v>
          </cell>
          <cell r="D35">
            <v>149.94969</v>
          </cell>
          <cell r="F35">
            <v>255.14771</v>
          </cell>
          <cell r="G35">
            <v>18.74627</v>
          </cell>
          <cell r="I35">
            <v>32.164</v>
          </cell>
        </row>
        <row r="36">
          <cell r="A36" t="str">
            <v>0303</v>
          </cell>
          <cell r="B36" t="str">
            <v>Рыба мороженая, за исключением рыбного филе и прочего мяса рыбы товарной позиции 0304</v>
          </cell>
          <cell r="G36">
            <v>51.672</v>
          </cell>
          <cell r="I36">
            <v>64.17884</v>
          </cell>
        </row>
        <row r="37">
          <cell r="B37" t="str">
            <v>РОССИЯ</v>
          </cell>
          <cell r="G37">
            <v>51.672</v>
          </cell>
          <cell r="I37">
            <v>64.17884</v>
          </cell>
        </row>
        <row r="38">
          <cell r="A38" t="str">
            <v>0304</v>
          </cell>
          <cell r="B38" t="str">
            <v>Филе рыбное и прочее мясо рыбы (включая фарш), свежие, охлажденные или мороженые</v>
          </cell>
          <cell r="G38">
            <v>1.05102</v>
          </cell>
          <cell r="I38">
            <v>2.40634</v>
          </cell>
        </row>
        <row r="39">
          <cell r="B39" t="str">
            <v>РОССИЯ</v>
          </cell>
          <cell r="G39">
            <v>1.05102</v>
          </cell>
          <cell r="I39">
            <v>2.40634</v>
          </cell>
        </row>
        <row r="40">
          <cell r="A40" t="str">
            <v>0305</v>
          </cell>
          <cell r="B40"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40">
            <v>3.0882</v>
          </cell>
          <cell r="I40">
            <v>29.1208</v>
          </cell>
        </row>
        <row r="41">
          <cell r="B41" t="str">
            <v>РОССИЯ</v>
          </cell>
          <cell r="G41">
            <v>3.0882</v>
          </cell>
          <cell r="I41">
            <v>29.1208</v>
          </cell>
        </row>
        <row r="42">
          <cell r="A42" t="str">
            <v>0307</v>
          </cell>
          <cell r="B42"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42">
            <v>1.0101</v>
          </cell>
          <cell r="I42">
            <v>9.95233</v>
          </cell>
        </row>
        <row r="43">
          <cell r="B43" t="str">
            <v>РОССИЯ</v>
          </cell>
          <cell r="G43">
            <v>1.0101</v>
          </cell>
          <cell r="I43">
            <v>9.95233</v>
          </cell>
        </row>
        <row r="44">
          <cell r="A44" t="str">
            <v>0401</v>
          </cell>
          <cell r="B44" t="str">
            <v>Молоко и сливки, несгущенные и без добавления сахара или других подслащивающих веществ</v>
          </cell>
          <cell r="G44">
            <v>1.339</v>
          </cell>
          <cell r="I44">
            <v>2.839</v>
          </cell>
        </row>
        <row r="45">
          <cell r="B45" t="str">
            <v>РОССИЯ</v>
          </cell>
          <cell r="G45">
            <v>1.339</v>
          </cell>
          <cell r="I45">
            <v>2.839</v>
          </cell>
        </row>
        <row r="46">
          <cell r="A46" t="str">
            <v>0402</v>
          </cell>
          <cell r="B46" t="str">
            <v>Молоко и сливки, сгущенные или с добавлением сахара или других подслащивающих веществ</v>
          </cell>
          <cell r="G46">
            <v>18.45744</v>
          </cell>
          <cell r="I46">
            <v>28.61915</v>
          </cell>
        </row>
        <row r="47">
          <cell r="B47" t="str">
            <v>РОССИЯ</v>
          </cell>
          <cell r="G47">
            <v>18.45744</v>
          </cell>
          <cell r="I47">
            <v>28.61915</v>
          </cell>
        </row>
        <row r="48">
          <cell r="A48" t="str">
            <v>0403</v>
          </cell>
          <cell r="B48"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G48">
            <v>79.8716</v>
          </cell>
          <cell r="I48">
            <v>218.94003</v>
          </cell>
        </row>
        <row r="49">
          <cell r="B49" t="str">
            <v>РОССИЯ</v>
          </cell>
          <cell r="G49">
            <v>79.8716</v>
          </cell>
          <cell r="I49">
            <v>218.94003</v>
          </cell>
        </row>
        <row r="50">
          <cell r="A50" t="str">
            <v>0404</v>
          </cell>
          <cell r="B50"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50">
            <v>13.20778</v>
          </cell>
          <cell r="I50">
            <v>43.31213</v>
          </cell>
        </row>
        <row r="51">
          <cell r="B51" t="str">
            <v>РОССИЯ</v>
          </cell>
          <cell r="G51">
            <v>13.20778</v>
          </cell>
          <cell r="I51">
            <v>43.31213</v>
          </cell>
        </row>
        <row r="52">
          <cell r="A52" t="str">
            <v>0406</v>
          </cell>
          <cell r="B52" t="str">
            <v>Сыры и творог</v>
          </cell>
          <cell r="G52">
            <v>8.08435</v>
          </cell>
          <cell r="I52">
            <v>50.98908</v>
          </cell>
        </row>
        <row r="53">
          <cell r="B53" t="str">
            <v>РОССИЯ</v>
          </cell>
          <cell r="G53">
            <v>8.08435</v>
          </cell>
          <cell r="I53">
            <v>50.98908</v>
          </cell>
        </row>
        <row r="54">
          <cell r="A54" t="str">
            <v>0407</v>
          </cell>
          <cell r="B54" t="str">
            <v>Яйца птиц, в скорлупе, свежие, консервированные или вареные</v>
          </cell>
          <cell r="G54">
            <v>244.991</v>
          </cell>
          <cell r="H54">
            <v>3458160</v>
          </cell>
          <cell r="I54">
            <v>827.43798</v>
          </cell>
        </row>
        <row r="55">
          <cell r="B55" t="str">
            <v>РОССИЯ</v>
          </cell>
          <cell r="G55">
            <v>244.991</v>
          </cell>
          <cell r="H55">
            <v>3458160</v>
          </cell>
          <cell r="I55">
            <v>827.43798</v>
          </cell>
        </row>
        <row r="56">
          <cell r="A56" t="str">
            <v>0409</v>
          </cell>
          <cell r="B56" t="str">
            <v>Мед натуральный</v>
          </cell>
          <cell r="G56">
            <v>0.032</v>
          </cell>
          <cell r="I56">
            <v>0.151</v>
          </cell>
        </row>
        <row r="57">
          <cell r="B57" t="str">
            <v>РОССИЯ</v>
          </cell>
          <cell r="G57">
            <v>0.032</v>
          </cell>
          <cell r="I57">
            <v>0.151</v>
          </cell>
        </row>
        <row r="58">
          <cell r="A58" t="str">
            <v>0504</v>
          </cell>
          <cell r="B58" t="str">
            <v>Кишки, пузыри и желудки животных (кроме рыбьих), целые или в кусках, свежие , охлажденные, мороженые, соленые,в рассоле,сушенные или копченные</v>
          </cell>
          <cell r="G58">
            <v>4.839</v>
          </cell>
          <cell r="I58">
            <v>23.20368</v>
          </cell>
        </row>
        <row r="59">
          <cell r="B59" t="str">
            <v>РОССИЯ</v>
          </cell>
          <cell r="G59">
            <v>4.839</v>
          </cell>
          <cell r="I59">
            <v>23.20368</v>
          </cell>
        </row>
        <row r="60">
          <cell r="A60" t="str">
            <v>0508</v>
          </cell>
          <cell r="B60" t="str">
            <v>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v>
          </cell>
          <cell r="G60">
            <v>67.5</v>
          </cell>
          <cell r="I60">
            <v>4.89</v>
          </cell>
        </row>
        <row r="61">
          <cell r="B61" t="str">
            <v>РОССИЯ</v>
          </cell>
          <cell r="G61">
            <v>67.5</v>
          </cell>
          <cell r="I61">
            <v>4.89</v>
          </cell>
        </row>
        <row r="62">
          <cell r="A62" t="str">
            <v>0601</v>
          </cell>
          <cell r="B62"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62" t="str">
            <v>Штука</v>
          </cell>
          <cell r="G62">
            <v>0.45</v>
          </cell>
          <cell r="H62">
            <v>10000</v>
          </cell>
          <cell r="I62">
            <v>0.86431</v>
          </cell>
        </row>
        <row r="63">
          <cell r="B63" t="str">
            <v>РОССИЯ</v>
          </cell>
          <cell r="G63">
            <v>0.45</v>
          </cell>
          <cell r="H63">
            <v>10000</v>
          </cell>
          <cell r="I63">
            <v>0.86431</v>
          </cell>
        </row>
        <row r="64">
          <cell r="A64" t="str">
            <v>0602</v>
          </cell>
          <cell r="B64" t="str">
            <v>Прочие живые растения (включая их корни), черенки и отводки; мицелий гриба</v>
          </cell>
          <cell r="G64">
            <v>4.455</v>
          </cell>
          <cell r="H64">
            <v>200069</v>
          </cell>
          <cell r="I64">
            <v>1.30675</v>
          </cell>
        </row>
        <row r="65">
          <cell r="B65" t="str">
            <v>РОССИЯ</v>
          </cell>
          <cell r="G65">
            <v>4.455</v>
          </cell>
          <cell r="H65">
            <v>200069</v>
          </cell>
          <cell r="I65">
            <v>1.30675</v>
          </cell>
        </row>
        <row r="66">
          <cell r="A66" t="str">
            <v>0701</v>
          </cell>
          <cell r="B66" t="str">
            <v>Картофель свежий или охлажденный</v>
          </cell>
          <cell r="G66">
            <v>511.5</v>
          </cell>
          <cell r="I66">
            <v>21.99515</v>
          </cell>
        </row>
        <row r="67">
          <cell r="B67" t="str">
            <v>РОССИЯ</v>
          </cell>
          <cell r="G67">
            <v>511.5</v>
          </cell>
          <cell r="I67">
            <v>21.99515</v>
          </cell>
        </row>
        <row r="68">
          <cell r="A68" t="str">
            <v>0702</v>
          </cell>
          <cell r="B68" t="str">
            <v>Томаты свежие или охлажденные</v>
          </cell>
          <cell r="D68">
            <v>2898.832</v>
          </cell>
          <cell r="F68">
            <v>14.78817</v>
          </cell>
        </row>
        <row r="69">
          <cell r="B69" t="str">
            <v>РОССИЯ</v>
          </cell>
          <cell r="D69">
            <v>2898.832</v>
          </cell>
          <cell r="F69">
            <v>14.78817</v>
          </cell>
        </row>
        <row r="70">
          <cell r="A70" t="str">
            <v>0704</v>
          </cell>
          <cell r="B70" t="str">
            <v>Капуста кочанная, капуста цветная, кольраби, капуста листовая и аналогичные съедобные овощи из рода brassica, свежие или охлажденные</v>
          </cell>
          <cell r="D70">
            <v>68.005</v>
          </cell>
          <cell r="F70">
            <v>0.25588</v>
          </cell>
          <cell r="G70">
            <v>0.3</v>
          </cell>
          <cell r="I70">
            <v>0.432</v>
          </cell>
        </row>
        <row r="71">
          <cell r="B71" t="str">
            <v>РОССИЯ</v>
          </cell>
          <cell r="D71">
            <v>68.005</v>
          </cell>
          <cell r="F71">
            <v>0.25588</v>
          </cell>
          <cell r="G71">
            <v>0.3</v>
          </cell>
          <cell r="I71">
            <v>0.432</v>
          </cell>
        </row>
        <row r="72">
          <cell r="A72" t="str">
            <v>0707</v>
          </cell>
          <cell r="B72" t="str">
            <v>Огурцы и корнишоны, свежие или охлажденные</v>
          </cell>
          <cell r="D72">
            <v>175.728</v>
          </cell>
          <cell r="F72">
            <v>0.873</v>
          </cell>
          <cell r="G72">
            <v>0.036</v>
          </cell>
          <cell r="I72">
            <v>0.05778</v>
          </cell>
        </row>
        <row r="73">
          <cell r="B73" t="str">
            <v>РОССИЯ</v>
          </cell>
          <cell r="D73">
            <v>175.728</v>
          </cell>
          <cell r="F73">
            <v>0.873</v>
          </cell>
          <cell r="G73">
            <v>0.036</v>
          </cell>
          <cell r="I73">
            <v>0.05778</v>
          </cell>
        </row>
        <row r="74">
          <cell r="A74" t="str">
            <v>0709</v>
          </cell>
          <cell r="B74" t="str">
            <v>Овощи прочие, свежие или охлажденные</v>
          </cell>
          <cell r="D74">
            <v>90.905</v>
          </cell>
          <cell r="F74">
            <v>0.3441</v>
          </cell>
        </row>
        <row r="75">
          <cell r="B75" t="str">
            <v>РОССИЯ</v>
          </cell>
          <cell r="D75">
            <v>90.905</v>
          </cell>
          <cell r="F75">
            <v>0.3441</v>
          </cell>
        </row>
        <row r="76">
          <cell r="A76" t="str">
            <v>0710</v>
          </cell>
          <cell r="B76" t="str">
            <v>Овощи (сырые или сваренные в воде или на пару) замороженные</v>
          </cell>
          <cell r="G76">
            <v>1.542</v>
          </cell>
          <cell r="I76">
            <v>2.2</v>
          </cell>
        </row>
        <row r="77">
          <cell r="B77" t="str">
            <v>РОССИЯ</v>
          </cell>
          <cell r="G77">
            <v>1.542</v>
          </cell>
          <cell r="I77">
            <v>2.2</v>
          </cell>
        </row>
        <row r="78">
          <cell r="A78" t="str">
            <v>0712</v>
          </cell>
          <cell r="B78" t="str">
            <v>Овощи сушеные, целые, нарезанные кусками, ломтиками, измельченные или в виде порошка, но не подвергнутые дальнейшей обработке</v>
          </cell>
          <cell r="G78">
            <v>1.53098</v>
          </cell>
          <cell r="I78">
            <v>8.543</v>
          </cell>
        </row>
        <row r="79">
          <cell r="B79" t="str">
            <v>РОССИЯ</v>
          </cell>
          <cell r="G79">
            <v>1.53098</v>
          </cell>
          <cell r="I79">
            <v>8.543</v>
          </cell>
        </row>
        <row r="80">
          <cell r="A80" t="str">
            <v>0713</v>
          </cell>
          <cell r="B80" t="str">
            <v>Овощи бобовые сушеные, лущеные, очищенные от семенной кожуры или неочищенные, колотые или неколотые</v>
          </cell>
          <cell r="G80">
            <v>22.85077</v>
          </cell>
          <cell r="I80">
            <v>10.89967</v>
          </cell>
        </row>
        <row r="81">
          <cell r="B81" t="str">
            <v>РОССИЯ</v>
          </cell>
          <cell r="G81">
            <v>22.85077</v>
          </cell>
          <cell r="I81">
            <v>10.89967</v>
          </cell>
        </row>
        <row r="82">
          <cell r="A82" t="str">
            <v>0801</v>
          </cell>
          <cell r="B82" t="str">
            <v>Орехи кокосовые, орехи бразильские и орехи кешью, свежие или сушеные, очищенные от скорлупы или не очищенные, с кожурой или без кожуры</v>
          </cell>
          <cell r="G82">
            <v>0.1815</v>
          </cell>
          <cell r="I82">
            <v>0.8509</v>
          </cell>
        </row>
        <row r="83">
          <cell r="B83" t="str">
            <v>РОССИЯ</v>
          </cell>
          <cell r="G83">
            <v>0.1815</v>
          </cell>
          <cell r="I83">
            <v>0.8509</v>
          </cell>
        </row>
        <row r="84">
          <cell r="A84" t="str">
            <v>0803</v>
          </cell>
          <cell r="B84" t="str">
            <v>Бананы, включая плантайны, свежие или сушеные</v>
          </cell>
          <cell r="G84">
            <v>0.01</v>
          </cell>
          <cell r="I84">
            <v>0.10453</v>
          </cell>
        </row>
        <row r="85">
          <cell r="B85" t="str">
            <v>РОССИЯ</v>
          </cell>
          <cell r="G85">
            <v>0.01</v>
          </cell>
          <cell r="I85">
            <v>0.10453</v>
          </cell>
        </row>
        <row r="86">
          <cell r="A86" t="str">
            <v>0805</v>
          </cell>
          <cell r="B86" t="str">
            <v>Цитрусовые плоды, свежие или сушеные</v>
          </cell>
          <cell r="D86">
            <v>11.25</v>
          </cell>
          <cell r="F86">
            <v>0.0991</v>
          </cell>
        </row>
        <row r="87">
          <cell r="B87" t="str">
            <v>РОССИЯ</v>
          </cell>
          <cell r="D87">
            <v>11.25</v>
          </cell>
          <cell r="F87">
            <v>0.0991</v>
          </cell>
        </row>
        <row r="88">
          <cell r="A88" t="str">
            <v>0806</v>
          </cell>
          <cell r="B88" t="str">
            <v>Виноград, свежий или сушеный</v>
          </cell>
          <cell r="D88">
            <v>21.203</v>
          </cell>
          <cell r="F88">
            <v>0.26656</v>
          </cell>
        </row>
        <row r="89">
          <cell r="B89" t="str">
            <v>РОССИЯ</v>
          </cell>
          <cell r="D89">
            <v>21.203</v>
          </cell>
          <cell r="F89">
            <v>0.26656</v>
          </cell>
        </row>
        <row r="90">
          <cell r="A90" t="str">
            <v>0808</v>
          </cell>
          <cell r="B90" t="str">
            <v>Яблоки, груши и айва, свежие</v>
          </cell>
          <cell r="D90">
            <v>1645.119</v>
          </cell>
          <cell r="F90">
            <v>7.72777</v>
          </cell>
        </row>
        <row r="91">
          <cell r="B91" t="str">
            <v>РОССИЯ</v>
          </cell>
          <cell r="D91">
            <v>1645.119</v>
          </cell>
          <cell r="F91">
            <v>7.72777</v>
          </cell>
        </row>
        <row r="92">
          <cell r="A92" t="str">
            <v>0809</v>
          </cell>
          <cell r="B92" t="str">
            <v>Абрикосы, вишня и черешня, персики (включая нектарины), сливы и терн, свежие</v>
          </cell>
          <cell r="D92">
            <v>5428.89</v>
          </cell>
          <cell r="F92">
            <v>159.768</v>
          </cell>
          <cell r="G92">
            <v>0.2</v>
          </cell>
          <cell r="I92">
            <v>0.433</v>
          </cell>
        </row>
        <row r="93">
          <cell r="B93" t="str">
            <v>РОССИЯ</v>
          </cell>
          <cell r="D93">
            <v>5428.89</v>
          </cell>
          <cell r="F93">
            <v>159.768</v>
          </cell>
          <cell r="G93">
            <v>0.2</v>
          </cell>
          <cell r="I93">
            <v>0.433</v>
          </cell>
        </row>
        <row r="94">
          <cell r="A94" t="str">
            <v>0810</v>
          </cell>
          <cell r="B94" t="str">
            <v>Прочие фрукты, свежие</v>
          </cell>
          <cell r="D94">
            <v>43.037</v>
          </cell>
          <cell r="F94">
            <v>0.54784</v>
          </cell>
          <cell r="G94">
            <v>1.76425</v>
          </cell>
          <cell r="I94">
            <v>3.10817</v>
          </cell>
        </row>
        <row r="95">
          <cell r="B95" t="str">
            <v>КЫРГЫЗСТАH</v>
          </cell>
          <cell r="G95">
            <v>0.76425</v>
          </cell>
          <cell r="I95">
            <v>0.88827</v>
          </cell>
        </row>
        <row r="96">
          <cell r="B96" t="str">
            <v>РОССИЯ</v>
          </cell>
          <cell r="D96">
            <v>43.037</v>
          </cell>
          <cell r="F96">
            <v>0.54784</v>
          </cell>
          <cell r="G96">
            <v>1</v>
          </cell>
          <cell r="I96">
            <v>2.2199</v>
          </cell>
        </row>
        <row r="97">
          <cell r="A97" t="str">
            <v>0811</v>
          </cell>
          <cell r="B97"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97">
            <v>1.9516</v>
          </cell>
          <cell r="I97">
            <v>4.14802</v>
          </cell>
        </row>
        <row r="98">
          <cell r="B98" t="str">
            <v>РОССИЯ</v>
          </cell>
          <cell r="G98">
            <v>1.9516</v>
          </cell>
          <cell r="I98">
            <v>4.14802</v>
          </cell>
        </row>
        <row r="99">
          <cell r="A99" t="str">
            <v>0813</v>
          </cell>
          <cell r="B99" t="str">
            <v>Фрукты сушеные, кроме плодов товарных позиций 0801 - 0806; смеси орехов или сушеных плодов данной группы</v>
          </cell>
          <cell r="G99">
            <v>0.022</v>
          </cell>
          <cell r="I99">
            <v>0.265</v>
          </cell>
        </row>
        <row r="100">
          <cell r="B100" t="str">
            <v>РОССИЯ</v>
          </cell>
          <cell r="G100">
            <v>0.022</v>
          </cell>
          <cell r="I100">
            <v>0.265</v>
          </cell>
        </row>
        <row r="101">
          <cell r="A101" t="str">
            <v>0901</v>
          </cell>
          <cell r="B101"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101">
            <v>0.08</v>
          </cell>
          <cell r="I101">
            <v>0.525</v>
          </cell>
        </row>
        <row r="102">
          <cell r="B102" t="str">
            <v>РОССИЯ</v>
          </cell>
          <cell r="G102">
            <v>0.08</v>
          </cell>
          <cell r="I102">
            <v>0.525</v>
          </cell>
        </row>
        <row r="103">
          <cell r="A103" t="str">
            <v>0902</v>
          </cell>
          <cell r="B103" t="str">
            <v>Чай со вкусо-ароматическими добавками или без них</v>
          </cell>
          <cell r="D103">
            <v>0.46454</v>
          </cell>
          <cell r="F103">
            <v>1.67919</v>
          </cell>
          <cell r="G103">
            <v>2.91416</v>
          </cell>
          <cell r="I103">
            <v>18.25605</v>
          </cell>
        </row>
        <row r="104">
          <cell r="B104" t="str">
            <v>РОССИЯ</v>
          </cell>
          <cell r="D104">
            <v>0.46454</v>
          </cell>
          <cell r="F104">
            <v>1.67919</v>
          </cell>
          <cell r="G104">
            <v>2.91416</v>
          </cell>
          <cell r="I104">
            <v>18.25605</v>
          </cell>
        </row>
        <row r="105">
          <cell r="A105" t="str">
            <v>0904</v>
          </cell>
          <cell r="B105" t="str">
            <v>Перец рода piper; плоды рода capsicum или рода pimenta, сушеные, дробленые или молотые</v>
          </cell>
          <cell r="G105">
            <v>4.33004</v>
          </cell>
          <cell r="I105">
            <v>31.7986</v>
          </cell>
        </row>
        <row r="106">
          <cell r="B106" t="str">
            <v>РОССИЯ</v>
          </cell>
          <cell r="G106">
            <v>4.33004</v>
          </cell>
          <cell r="I106">
            <v>31.7986</v>
          </cell>
        </row>
        <row r="107">
          <cell r="A107" t="str">
            <v>0906</v>
          </cell>
          <cell r="B107" t="str">
            <v>Корица и цветки коричного дерева</v>
          </cell>
          <cell r="G107">
            <v>0.18155</v>
          </cell>
          <cell r="I107">
            <v>1.7096</v>
          </cell>
        </row>
        <row r="108">
          <cell r="B108" t="str">
            <v>РОССИЯ</v>
          </cell>
          <cell r="G108">
            <v>0.18155</v>
          </cell>
          <cell r="I108">
            <v>1.7096</v>
          </cell>
        </row>
        <row r="109">
          <cell r="A109" t="str">
            <v>0907</v>
          </cell>
          <cell r="B109" t="str">
            <v>Гвоздика (целые плоды, цветки и цветоножки)</v>
          </cell>
          <cell r="G109">
            <v>0.16868</v>
          </cell>
          <cell r="I109">
            <v>2.5704</v>
          </cell>
        </row>
        <row r="110">
          <cell r="B110" t="str">
            <v>РОССИЯ</v>
          </cell>
          <cell r="G110">
            <v>0.16868</v>
          </cell>
          <cell r="I110">
            <v>2.5704</v>
          </cell>
        </row>
        <row r="111">
          <cell r="A111" t="str">
            <v>0908</v>
          </cell>
          <cell r="B111" t="str">
            <v>Мускатный орех, мацис и кардамон</v>
          </cell>
          <cell r="G111">
            <v>0.0132</v>
          </cell>
          <cell r="I111">
            <v>0.0923</v>
          </cell>
        </row>
        <row r="112">
          <cell r="B112" t="str">
            <v>РОССИЯ</v>
          </cell>
          <cell r="G112">
            <v>0.0132</v>
          </cell>
          <cell r="I112">
            <v>0.0923</v>
          </cell>
        </row>
        <row r="113">
          <cell r="A113" t="str">
            <v>0909</v>
          </cell>
          <cell r="B113" t="str">
            <v>Семена аниса, бадьяна, фенхеля, кориандра, тмина римского, или тмина волошского, или тмина; ягоды можжевельника</v>
          </cell>
          <cell r="G113">
            <v>0.21535</v>
          </cell>
          <cell r="I113">
            <v>0.5684</v>
          </cell>
        </row>
        <row r="114">
          <cell r="B114" t="str">
            <v>РОССИЯ</v>
          </cell>
          <cell r="G114">
            <v>0.21535</v>
          </cell>
          <cell r="I114">
            <v>0.5684</v>
          </cell>
        </row>
        <row r="115">
          <cell r="A115" t="str">
            <v>0910</v>
          </cell>
          <cell r="B115" t="str">
            <v>Имбирь, шафран, турмерик (куркума), тимьян, или чабрец, лавровый лист, карри и прочие пряности</v>
          </cell>
          <cell r="G115">
            <v>0.96967</v>
          </cell>
          <cell r="I115">
            <v>5.4732</v>
          </cell>
        </row>
        <row r="116">
          <cell r="B116" t="str">
            <v>РОССИЯ</v>
          </cell>
          <cell r="G116">
            <v>0.96967</v>
          </cell>
          <cell r="I116">
            <v>5.4732</v>
          </cell>
        </row>
        <row r="117">
          <cell r="A117" t="str">
            <v>1001</v>
          </cell>
          <cell r="B117" t="str">
            <v>Пшеница и меслин</v>
          </cell>
          <cell r="G117">
            <v>47520.622</v>
          </cell>
          <cell r="I117">
            <v>7898.73601</v>
          </cell>
        </row>
        <row r="118">
          <cell r="B118" t="str">
            <v>РОССИЯ</v>
          </cell>
          <cell r="G118">
            <v>47520.622</v>
          </cell>
          <cell r="I118">
            <v>7898.73601</v>
          </cell>
        </row>
        <row r="119">
          <cell r="A119" t="str">
            <v>1003</v>
          </cell>
          <cell r="B119" t="str">
            <v>Ячмень</v>
          </cell>
          <cell r="G119">
            <v>10621.61</v>
          </cell>
          <cell r="I119">
            <v>1020.54426</v>
          </cell>
        </row>
        <row r="120">
          <cell r="B120" t="str">
            <v>РОССИЯ</v>
          </cell>
          <cell r="G120">
            <v>10621.61</v>
          </cell>
          <cell r="I120">
            <v>1020.54426</v>
          </cell>
        </row>
        <row r="121">
          <cell r="A121" t="str">
            <v>1004</v>
          </cell>
          <cell r="B121" t="str">
            <v>Овес</v>
          </cell>
          <cell r="G121">
            <v>0.0328</v>
          </cell>
          <cell r="I121">
            <v>0.074</v>
          </cell>
        </row>
        <row r="122">
          <cell r="B122" t="str">
            <v>РОССИЯ</v>
          </cell>
          <cell r="G122">
            <v>0.0328</v>
          </cell>
          <cell r="I122">
            <v>0.074</v>
          </cell>
        </row>
        <row r="123">
          <cell r="A123" t="str">
            <v>1005</v>
          </cell>
          <cell r="B123" t="str">
            <v>Кукуруза</v>
          </cell>
          <cell r="G123">
            <v>7.46621</v>
          </cell>
          <cell r="I123">
            <v>15.92671</v>
          </cell>
        </row>
        <row r="124">
          <cell r="B124" t="str">
            <v>РОССИЯ</v>
          </cell>
          <cell r="G124">
            <v>7.46621</v>
          </cell>
          <cell r="I124">
            <v>15.92671</v>
          </cell>
        </row>
        <row r="125">
          <cell r="A125" t="str">
            <v>1006</v>
          </cell>
          <cell r="B125" t="str">
            <v>Рис</v>
          </cell>
          <cell r="G125">
            <v>40.10631</v>
          </cell>
          <cell r="I125">
            <v>37.21941</v>
          </cell>
        </row>
        <row r="126">
          <cell r="B126" t="str">
            <v>РОССИЯ</v>
          </cell>
          <cell r="G126">
            <v>40.10631</v>
          </cell>
          <cell r="I126">
            <v>37.21941</v>
          </cell>
        </row>
        <row r="127">
          <cell r="A127" t="str">
            <v>1007</v>
          </cell>
          <cell r="B127" t="str">
            <v>Сорго зерновое</v>
          </cell>
          <cell r="G127">
            <v>20</v>
          </cell>
          <cell r="I127">
            <v>32.66129</v>
          </cell>
        </row>
        <row r="128">
          <cell r="B128" t="str">
            <v>РОССИЯ</v>
          </cell>
          <cell r="G128">
            <v>20</v>
          </cell>
          <cell r="I128">
            <v>32.66129</v>
          </cell>
        </row>
        <row r="129">
          <cell r="A129" t="str">
            <v>1008</v>
          </cell>
          <cell r="B129" t="str">
            <v>Гречиха, просо и семена канареечника; прочие злаки</v>
          </cell>
          <cell r="G129">
            <v>2.5718</v>
          </cell>
          <cell r="I129">
            <v>1.85298</v>
          </cell>
        </row>
        <row r="130">
          <cell r="B130" t="str">
            <v>РОССИЯ</v>
          </cell>
          <cell r="G130">
            <v>2.5718</v>
          </cell>
          <cell r="I130">
            <v>1.85298</v>
          </cell>
        </row>
        <row r="131">
          <cell r="A131" t="str">
            <v>1101</v>
          </cell>
          <cell r="B131" t="str">
            <v>Мука пшеничная или пшенично-ржаная</v>
          </cell>
          <cell r="G131">
            <v>14.718</v>
          </cell>
          <cell r="I131">
            <v>5.96841</v>
          </cell>
        </row>
        <row r="132">
          <cell r="B132" t="str">
            <v>РОССИЯ</v>
          </cell>
          <cell r="G132">
            <v>14.718</v>
          </cell>
          <cell r="I132">
            <v>5.96841</v>
          </cell>
        </row>
        <row r="133">
          <cell r="A133" t="str">
            <v>1103</v>
          </cell>
          <cell r="B133" t="str">
            <v>Крупа, мука грубого помола и гранулы из зерна злаков</v>
          </cell>
          <cell r="G133">
            <v>77.4281</v>
          </cell>
          <cell r="I133">
            <v>38.76025</v>
          </cell>
        </row>
        <row r="134">
          <cell r="B134" t="str">
            <v>РОССИЯ</v>
          </cell>
          <cell r="G134">
            <v>77.4281</v>
          </cell>
          <cell r="I134">
            <v>38.76025</v>
          </cell>
        </row>
        <row r="135">
          <cell r="A135" t="str">
            <v>1104</v>
          </cell>
          <cell r="B135"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35">
            <v>168.26416</v>
          </cell>
          <cell r="I135">
            <v>163.02435</v>
          </cell>
        </row>
        <row r="136">
          <cell r="B136" t="str">
            <v>РОССИЯ</v>
          </cell>
          <cell r="G136">
            <v>168.26416</v>
          </cell>
          <cell r="I136">
            <v>163.02435</v>
          </cell>
        </row>
        <row r="137">
          <cell r="A137" t="str">
            <v>1107</v>
          </cell>
          <cell r="B137" t="str">
            <v>Солод, поджаренный или неподжаренный</v>
          </cell>
          <cell r="G137">
            <v>162</v>
          </cell>
          <cell r="I137">
            <v>93.21097</v>
          </cell>
        </row>
        <row r="138">
          <cell r="B138" t="str">
            <v>РОССИЯ</v>
          </cell>
          <cell r="G138">
            <v>162</v>
          </cell>
          <cell r="I138">
            <v>93.21097</v>
          </cell>
        </row>
        <row r="139">
          <cell r="A139" t="str">
            <v>1108</v>
          </cell>
          <cell r="B139" t="str">
            <v>Крахмал; инулин</v>
          </cell>
          <cell r="G139">
            <v>1.37636</v>
          </cell>
          <cell r="I139">
            <v>2.7198</v>
          </cell>
        </row>
        <row r="140">
          <cell r="B140" t="str">
            <v>РОССИЯ</v>
          </cell>
          <cell r="G140">
            <v>1.37636</v>
          </cell>
          <cell r="I140">
            <v>2.7198</v>
          </cell>
        </row>
        <row r="141">
          <cell r="A141" t="str">
            <v>1201</v>
          </cell>
          <cell r="B141" t="str">
            <v>Соевые бобы, дробленые или недробленые</v>
          </cell>
          <cell r="G141">
            <v>2148.95</v>
          </cell>
          <cell r="I141">
            <v>844.89508</v>
          </cell>
        </row>
        <row r="142">
          <cell r="B142" t="str">
            <v>РОССИЯ</v>
          </cell>
          <cell r="G142">
            <v>2148.95</v>
          </cell>
          <cell r="I142">
            <v>844.89508</v>
          </cell>
        </row>
        <row r="143">
          <cell r="A143" t="str">
            <v>1204</v>
          </cell>
          <cell r="B143" t="str">
            <v>Семена льна, дробленые или недробленые</v>
          </cell>
          <cell r="G143">
            <v>520.3359</v>
          </cell>
          <cell r="I143">
            <v>75.897</v>
          </cell>
        </row>
        <row r="144">
          <cell r="B144" t="str">
            <v>РОССИЯ</v>
          </cell>
          <cell r="G144">
            <v>520.3359</v>
          </cell>
          <cell r="I144">
            <v>75.897</v>
          </cell>
        </row>
        <row r="145">
          <cell r="A145" t="str">
            <v>1206</v>
          </cell>
          <cell r="B145" t="str">
            <v>Семена подсолнечника, дробленые или недробленые</v>
          </cell>
          <cell r="D145">
            <v>1.15</v>
          </cell>
          <cell r="F145">
            <v>3.96295</v>
          </cell>
          <cell r="G145">
            <v>110546.717</v>
          </cell>
          <cell r="I145">
            <v>41246.72377</v>
          </cell>
        </row>
        <row r="146">
          <cell r="B146" t="str">
            <v>РОССИЯ</v>
          </cell>
          <cell r="D146">
            <v>1.15</v>
          </cell>
          <cell r="F146">
            <v>3.96295</v>
          </cell>
          <cell r="G146">
            <v>110546.717</v>
          </cell>
          <cell r="I146">
            <v>41246.72377</v>
          </cell>
        </row>
        <row r="147">
          <cell r="A147" t="str">
            <v>1207</v>
          </cell>
          <cell r="B147" t="str">
            <v>Семена и плоды прочих масличных культур, дробленые или недробленые</v>
          </cell>
          <cell r="G147">
            <v>0.4672</v>
          </cell>
          <cell r="I147">
            <v>3.05147</v>
          </cell>
        </row>
        <row r="148">
          <cell r="B148" t="str">
            <v>РОССИЯ</v>
          </cell>
          <cell r="G148">
            <v>0.4672</v>
          </cell>
          <cell r="I148">
            <v>3.05147</v>
          </cell>
        </row>
        <row r="149">
          <cell r="A149" t="str">
            <v>1208</v>
          </cell>
          <cell r="B149" t="str">
            <v>Мука тонкого и грубого помола из семян или плодов масличных культур, кроме семян горчицы</v>
          </cell>
          <cell r="G149">
            <v>0.0758</v>
          </cell>
          <cell r="I149">
            <v>0.148</v>
          </cell>
        </row>
        <row r="150">
          <cell r="B150" t="str">
            <v>РОССИЯ</v>
          </cell>
          <cell r="G150">
            <v>0.0758</v>
          </cell>
          <cell r="I150">
            <v>0.148</v>
          </cell>
        </row>
        <row r="151">
          <cell r="A151" t="str">
            <v>1209</v>
          </cell>
          <cell r="B151" t="str">
            <v>Семена, плоды и споры для посева</v>
          </cell>
          <cell r="G151">
            <v>0.45701</v>
          </cell>
          <cell r="I151">
            <v>8.51463</v>
          </cell>
        </row>
        <row r="152">
          <cell r="B152" t="str">
            <v>РОССИЯ</v>
          </cell>
          <cell r="G152">
            <v>0.45701</v>
          </cell>
          <cell r="I152">
            <v>8.51463</v>
          </cell>
        </row>
        <row r="153">
          <cell r="A153" t="str">
            <v>1210</v>
          </cell>
          <cell r="B153" t="str">
            <v>Шишки хмеля, свежие или сушеные, дробленые или недробленые, в порошкообразном виде или в виде гранул; лупулин</v>
          </cell>
          <cell r="G153">
            <v>0.14</v>
          </cell>
          <cell r="I153">
            <v>1.99161</v>
          </cell>
        </row>
        <row r="154">
          <cell r="B154" t="str">
            <v>РОССИЯ</v>
          </cell>
          <cell r="G154">
            <v>0.14</v>
          </cell>
          <cell r="I154">
            <v>1.99161</v>
          </cell>
        </row>
        <row r="155">
          <cell r="A155" t="str">
            <v>1211</v>
          </cell>
          <cell r="B155"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155">
            <v>0.00374</v>
          </cell>
          <cell r="I155">
            <v>0.008</v>
          </cell>
        </row>
        <row r="156">
          <cell r="B156" t="str">
            <v>РОССИЯ</v>
          </cell>
          <cell r="G156">
            <v>0.00374</v>
          </cell>
          <cell r="I156">
            <v>0.008</v>
          </cell>
        </row>
        <row r="157">
          <cell r="A157" t="str">
            <v>1212</v>
          </cell>
          <cell r="B157"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G157">
            <v>0.04267</v>
          </cell>
          <cell r="I157">
            <v>0.363</v>
          </cell>
        </row>
        <row r="158">
          <cell r="B158" t="str">
            <v>РОССИЯ</v>
          </cell>
          <cell r="G158">
            <v>0.04267</v>
          </cell>
          <cell r="I158">
            <v>0.363</v>
          </cell>
        </row>
        <row r="159">
          <cell r="A159" t="str">
            <v>1301</v>
          </cell>
          <cell r="B159" t="str">
            <v>Шеллак природный неочищенный; природные камеди, смолы, гуммисмолы и живица (например, бальзамы)</v>
          </cell>
          <cell r="D159">
            <v>0.038</v>
          </cell>
          <cell r="F159">
            <v>0.01788</v>
          </cell>
        </row>
        <row r="160">
          <cell r="B160" t="str">
            <v>РОССИЯ</v>
          </cell>
          <cell r="D160">
            <v>0.038</v>
          </cell>
          <cell r="F160">
            <v>0.01788</v>
          </cell>
        </row>
        <row r="161">
          <cell r="A161" t="str">
            <v>1302</v>
          </cell>
          <cell r="B161"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161">
            <v>0.0882</v>
          </cell>
          <cell r="I161">
            <v>1.6554</v>
          </cell>
        </row>
        <row r="162">
          <cell r="B162" t="str">
            <v>РОССИЯ</v>
          </cell>
          <cell r="G162">
            <v>0.0882</v>
          </cell>
          <cell r="I162">
            <v>1.6554</v>
          </cell>
        </row>
        <row r="163">
          <cell r="A163" t="str">
            <v>1509</v>
          </cell>
          <cell r="B163" t="str">
            <v>Масло оливковое и его фракции, нерафинированные или рафинированные, но без изменения химического состава</v>
          </cell>
          <cell r="G163">
            <v>0.35288</v>
          </cell>
          <cell r="I163">
            <v>1.8522</v>
          </cell>
        </row>
        <row r="164">
          <cell r="B164" t="str">
            <v>РОССИЯ</v>
          </cell>
          <cell r="G164">
            <v>0.35288</v>
          </cell>
          <cell r="I164">
            <v>1.8522</v>
          </cell>
        </row>
        <row r="165">
          <cell r="A165" t="str">
            <v>1512</v>
          </cell>
          <cell r="B165" t="str">
            <v>Масло подсолнечное, сафлоровое или хлопковое и их фракции, нерафинированные или рафинированные, но без изменения химического состава</v>
          </cell>
          <cell r="G165">
            <v>130.3899</v>
          </cell>
          <cell r="I165">
            <v>138.21479</v>
          </cell>
        </row>
        <row r="166">
          <cell r="B166" t="str">
            <v>РОССИЯ</v>
          </cell>
          <cell r="G166">
            <v>130.3899</v>
          </cell>
          <cell r="I166">
            <v>138.21479</v>
          </cell>
        </row>
        <row r="167">
          <cell r="A167" t="str">
            <v>1514</v>
          </cell>
          <cell r="B167" t="str">
            <v>Масло рапсовое (из рапса, или кользы) или горчичное и их фракции, нерафинированные или рафинированные, но без изменения химического состава</v>
          </cell>
          <cell r="G167">
            <v>0.12261</v>
          </cell>
          <cell r="I167">
            <v>0.353</v>
          </cell>
        </row>
        <row r="168">
          <cell r="B168" t="str">
            <v>РОССИЯ</v>
          </cell>
          <cell r="G168">
            <v>0.12261</v>
          </cell>
          <cell r="I168">
            <v>0.353</v>
          </cell>
        </row>
        <row r="169">
          <cell r="A169" t="str">
            <v>1515</v>
          </cell>
          <cell r="B169"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G169">
            <v>0.86148</v>
          </cell>
          <cell r="I169">
            <v>3.2381</v>
          </cell>
        </row>
        <row r="170">
          <cell r="B170" t="str">
            <v>РОССИЯ</v>
          </cell>
          <cell r="G170">
            <v>0.86148</v>
          </cell>
          <cell r="I170">
            <v>3.2381</v>
          </cell>
        </row>
        <row r="171">
          <cell r="A171" t="str">
            <v>1517</v>
          </cell>
          <cell r="B171"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G171">
            <v>224.52375</v>
          </cell>
          <cell r="I171">
            <v>300.35528</v>
          </cell>
        </row>
        <row r="172">
          <cell r="B172" t="str">
            <v>РОССИЯ</v>
          </cell>
          <cell r="G172">
            <v>224.52375</v>
          </cell>
          <cell r="I172">
            <v>300.35528</v>
          </cell>
        </row>
        <row r="173">
          <cell r="A173" t="str">
            <v>1518</v>
          </cell>
          <cell r="B173" t="str">
            <v>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v>
          </cell>
          <cell r="G173">
            <v>18</v>
          </cell>
          <cell r="I173">
            <v>19.03059</v>
          </cell>
        </row>
        <row r="174">
          <cell r="B174" t="str">
            <v>РОССИЯ</v>
          </cell>
          <cell r="G174">
            <v>18</v>
          </cell>
          <cell r="I174">
            <v>19.03059</v>
          </cell>
        </row>
        <row r="175">
          <cell r="A175" t="str">
            <v>1520</v>
          </cell>
          <cell r="B175" t="str">
            <v>Глицерин сырой; глицериновая вода и глицериновый щелок</v>
          </cell>
          <cell r="D175">
            <v>0.59005</v>
          </cell>
          <cell r="F175">
            <v>0.53544</v>
          </cell>
          <cell r="G175">
            <v>0.0522</v>
          </cell>
          <cell r="I175">
            <v>1.02344</v>
          </cell>
        </row>
        <row r="176">
          <cell r="B176" t="str">
            <v>РОССИЯ</v>
          </cell>
          <cell r="D176">
            <v>0.59005</v>
          </cell>
          <cell r="F176">
            <v>0.53544</v>
          </cell>
          <cell r="G176">
            <v>0.0522</v>
          </cell>
          <cell r="I176">
            <v>1.02344</v>
          </cell>
        </row>
        <row r="177">
          <cell r="A177" t="str">
            <v>1601</v>
          </cell>
          <cell r="B177" t="str">
            <v>Колбасы и аналогичные продукты из мяса, мясных субпродуктов или крови, пищевые продукты, изготовленные на их основе</v>
          </cell>
          <cell r="G177">
            <v>150.07028</v>
          </cell>
          <cell r="I177">
            <v>470.8103</v>
          </cell>
        </row>
        <row r="178">
          <cell r="B178" t="str">
            <v>РОССИЯ</v>
          </cell>
          <cell r="G178">
            <v>150.07028</v>
          </cell>
          <cell r="I178">
            <v>470.8103</v>
          </cell>
        </row>
        <row r="179">
          <cell r="A179" t="str">
            <v>1602</v>
          </cell>
          <cell r="B179" t="str">
            <v>Готовые или консервированные продукты из мяса, мясных субпродуктов или крови прочие</v>
          </cell>
          <cell r="D179">
            <v>38</v>
          </cell>
          <cell r="F179">
            <v>58.746</v>
          </cell>
          <cell r="G179">
            <v>6.29171</v>
          </cell>
          <cell r="I179">
            <v>14.26523</v>
          </cell>
        </row>
        <row r="180">
          <cell r="B180" t="str">
            <v>РОССИЯ</v>
          </cell>
          <cell r="D180">
            <v>38</v>
          </cell>
          <cell r="F180">
            <v>58.746</v>
          </cell>
          <cell r="G180">
            <v>6.29171</v>
          </cell>
          <cell r="I180">
            <v>14.26523</v>
          </cell>
        </row>
        <row r="181">
          <cell r="A181" t="str">
            <v>1604</v>
          </cell>
          <cell r="B181" t="str">
            <v>Готовая или консервированная рыба; икра осетровых и ее заменители, изготовленные из икринок рыбы</v>
          </cell>
          <cell r="G181">
            <v>37.53173</v>
          </cell>
          <cell r="I181">
            <v>141.76424</v>
          </cell>
        </row>
        <row r="182">
          <cell r="B182" t="str">
            <v>РОССИЯ</v>
          </cell>
          <cell r="G182">
            <v>37.53173</v>
          </cell>
          <cell r="I182">
            <v>141.76424</v>
          </cell>
        </row>
        <row r="183">
          <cell r="A183" t="str">
            <v>1605</v>
          </cell>
          <cell r="B183" t="str">
            <v>Готовые или консервированные ракообразные, моллюски и прочие водные беспозвоночные</v>
          </cell>
          <cell r="G183">
            <v>0.3868</v>
          </cell>
          <cell r="I183">
            <v>1.63716</v>
          </cell>
        </row>
        <row r="184">
          <cell r="B184" t="str">
            <v>РОССИЯ</v>
          </cell>
          <cell r="G184">
            <v>0.3868</v>
          </cell>
          <cell r="I184">
            <v>1.63716</v>
          </cell>
        </row>
        <row r="185">
          <cell r="A185" t="str">
            <v>1701</v>
          </cell>
          <cell r="B185" t="str">
            <v>Сахар тростниковый или свекловичный и химически чистая сахароза, в твердом состоянии</v>
          </cell>
          <cell r="G185">
            <v>83.69465</v>
          </cell>
          <cell r="I185">
            <v>72.49462</v>
          </cell>
        </row>
        <row r="186">
          <cell r="B186" t="str">
            <v>РОССИЯ</v>
          </cell>
          <cell r="G186">
            <v>83.69465</v>
          </cell>
          <cell r="I186">
            <v>72.49462</v>
          </cell>
        </row>
        <row r="187">
          <cell r="A187" t="str">
            <v>1702</v>
          </cell>
          <cell r="B187"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G187">
            <v>0.96501</v>
          </cell>
          <cell r="I187">
            <v>4.04751</v>
          </cell>
        </row>
        <row r="188">
          <cell r="B188" t="str">
            <v>РОССИЯ</v>
          </cell>
          <cell r="G188">
            <v>0.96501</v>
          </cell>
          <cell r="I188">
            <v>4.04751</v>
          </cell>
        </row>
        <row r="189">
          <cell r="A189" t="str">
            <v>1704</v>
          </cell>
          <cell r="B189" t="str">
            <v>Кондитерские изделия из сахара (включая белый шоколад), не содержащие какао</v>
          </cell>
          <cell r="G189">
            <v>104.68284</v>
          </cell>
          <cell r="I189">
            <v>254.39892</v>
          </cell>
        </row>
        <row r="190">
          <cell r="B190" t="str">
            <v>РОССИЯ</v>
          </cell>
          <cell r="G190">
            <v>104.68284</v>
          </cell>
          <cell r="I190">
            <v>254.39892</v>
          </cell>
        </row>
        <row r="191">
          <cell r="A191" t="str">
            <v>1805</v>
          </cell>
          <cell r="B191" t="str">
            <v>Какао-порошок без добавок сахара или других подслащивающих веществ</v>
          </cell>
          <cell r="G191">
            <v>0.41397</v>
          </cell>
          <cell r="I191">
            <v>1.7145</v>
          </cell>
        </row>
        <row r="192">
          <cell r="B192" t="str">
            <v>РОССИЯ</v>
          </cell>
          <cell r="G192">
            <v>0.41397</v>
          </cell>
          <cell r="I192">
            <v>1.7145</v>
          </cell>
        </row>
        <row r="193">
          <cell r="A193" t="str">
            <v>1806</v>
          </cell>
          <cell r="B193" t="str">
            <v>Шоколад и прочие готовые пищевые продукты, содержащие какао</v>
          </cell>
          <cell r="G193">
            <v>368.36069</v>
          </cell>
          <cell r="I193">
            <v>1295.24696</v>
          </cell>
        </row>
        <row r="194">
          <cell r="B194" t="str">
            <v>БЕЛАРУСЬ</v>
          </cell>
          <cell r="G194">
            <v>0.5</v>
          </cell>
          <cell r="I194">
            <v>1.493</v>
          </cell>
        </row>
        <row r="195">
          <cell r="B195" t="str">
            <v>РОССИЯ</v>
          </cell>
          <cell r="G195">
            <v>367.86069</v>
          </cell>
          <cell r="I195">
            <v>1293.75396</v>
          </cell>
        </row>
        <row r="196">
          <cell r="A196" t="str">
            <v>1901</v>
          </cell>
          <cell r="B196"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G196">
            <v>108.51541</v>
          </cell>
          <cell r="I196">
            <v>188.28997</v>
          </cell>
        </row>
        <row r="197">
          <cell r="B197" t="str">
            <v>РОССИЯ</v>
          </cell>
          <cell r="G197">
            <v>108.51541</v>
          </cell>
          <cell r="I197">
            <v>188.28997</v>
          </cell>
        </row>
        <row r="198">
          <cell r="A198" t="str">
            <v>1902</v>
          </cell>
          <cell r="B198"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198">
            <v>20.26</v>
          </cell>
          <cell r="F198">
            <v>20.7716</v>
          </cell>
          <cell r="G198">
            <v>161.49396</v>
          </cell>
          <cell r="I198">
            <v>141.74622</v>
          </cell>
        </row>
        <row r="199">
          <cell r="B199" t="str">
            <v>РОССИЯ</v>
          </cell>
          <cell r="D199">
            <v>20.26</v>
          </cell>
          <cell r="F199">
            <v>20.7716</v>
          </cell>
          <cell r="G199">
            <v>161.49396</v>
          </cell>
          <cell r="I199">
            <v>141.74622</v>
          </cell>
        </row>
        <row r="200">
          <cell r="A200" t="str">
            <v>1904</v>
          </cell>
          <cell r="B200"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200">
            <v>22.13328</v>
          </cell>
          <cell r="I200">
            <v>48.42002</v>
          </cell>
        </row>
        <row r="201">
          <cell r="B201" t="str">
            <v>РОССИЯ</v>
          </cell>
          <cell r="G201">
            <v>22.13328</v>
          </cell>
          <cell r="I201">
            <v>48.42002</v>
          </cell>
        </row>
        <row r="202">
          <cell r="A202" t="str">
            <v>1905</v>
          </cell>
          <cell r="B202"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202">
            <v>14.2681</v>
          </cell>
          <cell r="F202">
            <v>14.98182</v>
          </cell>
          <cell r="G202">
            <v>1249.03992</v>
          </cell>
          <cell r="I202">
            <v>2616.4099</v>
          </cell>
        </row>
        <row r="203">
          <cell r="B203" t="str">
            <v>РОССИЯ</v>
          </cell>
          <cell r="D203">
            <v>14.2681</v>
          </cell>
          <cell r="F203">
            <v>14.98182</v>
          </cell>
          <cell r="G203">
            <v>1249.03992</v>
          </cell>
          <cell r="I203">
            <v>2616.4099</v>
          </cell>
        </row>
        <row r="204">
          <cell r="A204" t="str">
            <v>2001</v>
          </cell>
          <cell r="B204" t="str">
            <v>Овощи, фрукты, орехи и другие съедобные части растений, приготовленные или консервированные с добавлением уксуса или уксусной кислоты</v>
          </cell>
          <cell r="G204">
            <v>29.70975</v>
          </cell>
          <cell r="I204">
            <v>56.08194</v>
          </cell>
        </row>
        <row r="205">
          <cell r="B205" t="str">
            <v>РОССИЯ</v>
          </cell>
          <cell r="G205">
            <v>29.70975</v>
          </cell>
          <cell r="I205">
            <v>56.08194</v>
          </cell>
        </row>
        <row r="206">
          <cell r="A206" t="str">
            <v>2002</v>
          </cell>
          <cell r="B206" t="str">
            <v>Томаты, приготовленные или консервированные без добавления уксуса или уксусной кислоты</v>
          </cell>
          <cell r="G206">
            <v>3.84735</v>
          </cell>
          <cell r="I206">
            <v>6.72173</v>
          </cell>
        </row>
        <row r="207">
          <cell r="B207" t="str">
            <v>РОССИЯ</v>
          </cell>
          <cell r="G207">
            <v>3.84735</v>
          </cell>
          <cell r="I207">
            <v>6.72173</v>
          </cell>
        </row>
        <row r="208">
          <cell r="A208" t="str">
            <v>2003</v>
          </cell>
          <cell r="B208" t="str">
            <v>Грибы и трюфели, приготовленные или консервированные без добавления уксуса или уксусной кислоты</v>
          </cell>
          <cell r="G208">
            <v>1.0512</v>
          </cell>
          <cell r="I208">
            <v>2.1424</v>
          </cell>
        </row>
        <row r="209">
          <cell r="B209" t="str">
            <v>РОССИЯ</v>
          </cell>
          <cell r="G209">
            <v>1.0512</v>
          </cell>
          <cell r="I209">
            <v>2.1424</v>
          </cell>
        </row>
        <row r="210">
          <cell r="A210" t="str">
            <v>2004</v>
          </cell>
          <cell r="B210"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210">
            <v>0.063</v>
          </cell>
          <cell r="I210">
            <v>0.189</v>
          </cell>
        </row>
        <row r="211">
          <cell r="B211" t="str">
            <v>РОССИЯ</v>
          </cell>
          <cell r="G211">
            <v>0.063</v>
          </cell>
          <cell r="I211">
            <v>0.189</v>
          </cell>
        </row>
        <row r="212">
          <cell r="A212" t="str">
            <v>2005</v>
          </cell>
          <cell r="B212"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212">
            <v>168.25953</v>
          </cell>
          <cell r="I212">
            <v>557.52876</v>
          </cell>
        </row>
        <row r="213">
          <cell r="B213" t="str">
            <v>РОССИЯ</v>
          </cell>
          <cell r="G213">
            <v>168.25953</v>
          </cell>
          <cell r="I213">
            <v>557.52876</v>
          </cell>
        </row>
        <row r="214">
          <cell r="A214" t="str">
            <v>2006</v>
          </cell>
          <cell r="B214" t="str">
            <v>Овощи, плоды, орехи, кожура плодов и прочие части растений, консервированные в сахаре (пропитанные сахарным сиропом, засахаренные или глазированные)</v>
          </cell>
          <cell r="G214">
            <v>0.1132</v>
          </cell>
          <cell r="I214">
            <v>0.6836</v>
          </cell>
        </row>
        <row r="215">
          <cell r="B215" t="str">
            <v>РОССИЯ</v>
          </cell>
          <cell r="G215">
            <v>0.1132</v>
          </cell>
          <cell r="I215">
            <v>0.6836</v>
          </cell>
        </row>
        <row r="216">
          <cell r="A216" t="str">
            <v>2007</v>
          </cell>
          <cell r="B216"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216">
            <v>41.51514</v>
          </cell>
          <cell r="I216">
            <v>74.84203</v>
          </cell>
        </row>
        <row r="217">
          <cell r="B217" t="str">
            <v>РОССИЯ</v>
          </cell>
          <cell r="G217">
            <v>41.51514</v>
          </cell>
          <cell r="I217">
            <v>74.84203</v>
          </cell>
        </row>
        <row r="218">
          <cell r="A218" t="str">
            <v>2008</v>
          </cell>
          <cell r="B218"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G218">
            <v>42.93122</v>
          </cell>
          <cell r="I218">
            <v>124.0935</v>
          </cell>
        </row>
        <row r="219">
          <cell r="B219" t="str">
            <v>РОССИЯ</v>
          </cell>
          <cell r="G219">
            <v>42.93122</v>
          </cell>
          <cell r="I219">
            <v>124.0935</v>
          </cell>
        </row>
        <row r="220">
          <cell r="A220" t="str">
            <v>2009</v>
          </cell>
          <cell r="B220"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220">
            <v>75.95682</v>
          </cell>
          <cell r="I220">
            <v>48.69554</v>
          </cell>
        </row>
        <row r="221">
          <cell r="B221" t="str">
            <v>РОССИЯ</v>
          </cell>
          <cell r="G221">
            <v>75.95682</v>
          </cell>
          <cell r="I221">
            <v>48.69554</v>
          </cell>
        </row>
        <row r="222">
          <cell r="A222" t="str">
            <v>2101</v>
          </cell>
          <cell r="B222"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G222">
            <v>6.64399</v>
          </cell>
          <cell r="I222">
            <v>35.01749</v>
          </cell>
        </row>
        <row r="223">
          <cell r="B223" t="str">
            <v>РОССИЯ</v>
          </cell>
          <cell r="G223">
            <v>6.64399</v>
          </cell>
          <cell r="I223">
            <v>35.01749</v>
          </cell>
        </row>
        <row r="224">
          <cell r="A224" t="str">
            <v>2102</v>
          </cell>
          <cell r="B224" t="str">
            <v>Дрожжи (активные или неактивные); прочие мертвые одноклеточные микроорганизмы (кроме вакцин товарной позиции 3002); готовые пекарные порошки</v>
          </cell>
          <cell r="G224">
            <v>1.15342</v>
          </cell>
          <cell r="I224">
            <v>5.90027</v>
          </cell>
        </row>
        <row r="225">
          <cell r="B225" t="str">
            <v>РОССИЯ</v>
          </cell>
          <cell r="G225">
            <v>1.15342</v>
          </cell>
          <cell r="I225">
            <v>5.90027</v>
          </cell>
        </row>
        <row r="226">
          <cell r="A226" t="str">
            <v>2103</v>
          </cell>
          <cell r="B226" t="str">
            <v>Продукты для приготовления соусов и готовые соусы; вкусовые добавки и приправы смешанные; горчичный порошок и готовая горчица</v>
          </cell>
          <cell r="G226">
            <v>634.07803</v>
          </cell>
          <cell r="I226">
            <v>999.33813</v>
          </cell>
        </row>
        <row r="227">
          <cell r="B227" t="str">
            <v>КЫРГЫЗСТАH</v>
          </cell>
          <cell r="G227">
            <v>0.00976</v>
          </cell>
          <cell r="I227">
            <v>0.949</v>
          </cell>
        </row>
        <row r="228">
          <cell r="B228" t="str">
            <v>РОССИЯ</v>
          </cell>
          <cell r="G228">
            <v>634.06827</v>
          </cell>
          <cell r="I228">
            <v>998.38913</v>
          </cell>
        </row>
        <row r="229">
          <cell r="A229" t="str">
            <v>2104</v>
          </cell>
          <cell r="B229" t="str">
            <v>Супы и бульоны готовые и заготовки для их приготовления; гомогенизированные составные готовые пищевые продукты</v>
          </cell>
          <cell r="G229">
            <v>4.1698</v>
          </cell>
          <cell r="I229">
            <v>11.2467</v>
          </cell>
        </row>
        <row r="230">
          <cell r="B230" t="str">
            <v>РОССИЯ</v>
          </cell>
          <cell r="G230">
            <v>4.1698</v>
          </cell>
          <cell r="I230">
            <v>11.2467</v>
          </cell>
        </row>
        <row r="231">
          <cell r="A231" t="str">
            <v>2105</v>
          </cell>
          <cell r="B231" t="str">
            <v>Мороженое и прочие виды пищевого льда, не содержащие или содержащие какао</v>
          </cell>
          <cell r="G231">
            <v>1.611</v>
          </cell>
          <cell r="I231">
            <v>5.927</v>
          </cell>
        </row>
        <row r="232">
          <cell r="B232" t="str">
            <v>РОССИЯ</v>
          </cell>
          <cell r="G232">
            <v>1.611</v>
          </cell>
          <cell r="I232">
            <v>5.927</v>
          </cell>
        </row>
        <row r="233">
          <cell r="A233" t="str">
            <v>2106</v>
          </cell>
          <cell r="B233" t="str">
            <v>Пищевые продукты, в другом месте не поименованные или не включенные</v>
          </cell>
          <cell r="G233">
            <v>80.37016</v>
          </cell>
          <cell r="I233">
            <v>170.07191</v>
          </cell>
        </row>
        <row r="234">
          <cell r="B234" t="str">
            <v>РОССИЯ</v>
          </cell>
          <cell r="G234">
            <v>80.37016</v>
          </cell>
          <cell r="I234">
            <v>170.07191</v>
          </cell>
        </row>
        <row r="235">
          <cell r="A235" t="str">
            <v>2201</v>
          </cell>
          <cell r="B235"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235" t="str">
            <v>Литр (куб. дм.)</v>
          </cell>
          <cell r="G235">
            <v>34.272</v>
          </cell>
          <cell r="H235">
            <v>34272</v>
          </cell>
          <cell r="I235">
            <v>9.48149</v>
          </cell>
        </row>
        <row r="236">
          <cell r="B236" t="str">
            <v>РОССИЯ</v>
          </cell>
          <cell r="G236">
            <v>34.272</v>
          </cell>
          <cell r="H236">
            <v>34272</v>
          </cell>
          <cell r="I236">
            <v>9.48149</v>
          </cell>
        </row>
        <row r="237">
          <cell r="A237" t="str">
            <v>2202</v>
          </cell>
          <cell r="B237"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237" t="str">
            <v>Литр (куб. дм.)</v>
          </cell>
          <cell r="D237">
            <v>0.32676</v>
          </cell>
          <cell r="E237">
            <v>312</v>
          </cell>
          <cell r="F237">
            <v>0.12797</v>
          </cell>
          <cell r="G237">
            <v>1382.79671</v>
          </cell>
          <cell r="H237">
            <v>1369812.4000000001</v>
          </cell>
          <cell r="I237">
            <v>411.47907</v>
          </cell>
        </row>
        <row r="238">
          <cell r="B238" t="str">
            <v>РОССИЯ</v>
          </cell>
          <cell r="D238">
            <v>0.32676</v>
          </cell>
          <cell r="E238">
            <v>312</v>
          </cell>
          <cell r="F238">
            <v>0.12797</v>
          </cell>
          <cell r="G238">
            <v>1382.79671</v>
          </cell>
          <cell r="H238">
            <v>1369812.4000000001</v>
          </cell>
          <cell r="I238">
            <v>411.47907</v>
          </cell>
        </row>
        <row r="239">
          <cell r="A239" t="str">
            <v>2203</v>
          </cell>
          <cell r="B239" t="str">
            <v>Пиво солодовое</v>
          </cell>
          <cell r="C239" t="str">
            <v>Литр (куб. дм.)</v>
          </cell>
          <cell r="G239">
            <v>101.78818</v>
          </cell>
          <cell r="H239">
            <v>92247.9</v>
          </cell>
          <cell r="I239">
            <v>61.84605</v>
          </cell>
        </row>
        <row r="240">
          <cell r="B240" t="str">
            <v>РОССИЯ</v>
          </cell>
          <cell r="G240">
            <v>101.78818</v>
          </cell>
          <cell r="H240">
            <v>92247.9</v>
          </cell>
          <cell r="I240">
            <v>61.84605</v>
          </cell>
        </row>
        <row r="241">
          <cell r="A241" t="str">
            <v>2206</v>
          </cell>
          <cell r="B241" t="str">
            <v>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v>
          </cell>
          <cell r="C241" t="str">
            <v>Литр (куб. дм.)</v>
          </cell>
          <cell r="G241">
            <v>3.3696</v>
          </cell>
          <cell r="H241">
            <v>3369.6</v>
          </cell>
          <cell r="I241">
            <v>0.8587</v>
          </cell>
        </row>
        <row r="242">
          <cell r="B242" t="str">
            <v>РОССИЯ</v>
          </cell>
          <cell r="G242">
            <v>3.3696</v>
          </cell>
          <cell r="H242">
            <v>3369.6</v>
          </cell>
          <cell r="I242">
            <v>0.8587</v>
          </cell>
        </row>
        <row r="243">
          <cell r="A243" t="str">
            <v>2209</v>
          </cell>
          <cell r="B243" t="str">
            <v>Уксус и его заменители, полученные из уксусной кислоты</v>
          </cell>
          <cell r="C243" t="str">
            <v>Литр (куб. дм.)</v>
          </cell>
          <cell r="G243">
            <v>42.10554</v>
          </cell>
          <cell r="H243">
            <v>39189.3</v>
          </cell>
          <cell r="I243">
            <v>33.57884</v>
          </cell>
        </row>
        <row r="244">
          <cell r="B244" t="str">
            <v>РОССИЯ</v>
          </cell>
          <cell r="G244">
            <v>42.10554</v>
          </cell>
          <cell r="H244">
            <v>39189.3</v>
          </cell>
          <cell r="I244">
            <v>33.57884</v>
          </cell>
        </row>
        <row r="245">
          <cell r="A245" t="str">
            <v>2301</v>
          </cell>
          <cell r="B245" t="str">
            <v>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v>
          </cell>
          <cell r="G245">
            <v>22</v>
          </cell>
          <cell r="I245">
            <v>29.643</v>
          </cell>
        </row>
        <row r="246">
          <cell r="B246" t="str">
            <v>РОССИЯ</v>
          </cell>
          <cell r="G246">
            <v>22</v>
          </cell>
          <cell r="I246">
            <v>29.643</v>
          </cell>
        </row>
        <row r="247">
          <cell r="A247" t="str">
            <v>2302</v>
          </cell>
          <cell r="B247"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G247">
            <v>5503.1026</v>
          </cell>
          <cell r="I247">
            <v>708.75565</v>
          </cell>
        </row>
        <row r="248">
          <cell r="B248" t="str">
            <v>РОССИЯ</v>
          </cell>
          <cell r="G248">
            <v>5503.1026</v>
          </cell>
          <cell r="I248">
            <v>708.75565</v>
          </cell>
        </row>
        <row r="249">
          <cell r="A249" t="str">
            <v>2303</v>
          </cell>
          <cell r="B249"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v>
          </cell>
          <cell r="G249">
            <v>0.0009</v>
          </cell>
          <cell r="I249">
            <v>0.105</v>
          </cell>
        </row>
        <row r="250">
          <cell r="B250" t="str">
            <v>КЫРГЫЗСТАH</v>
          </cell>
          <cell r="G250">
            <v>0.0009</v>
          </cell>
          <cell r="I250">
            <v>0.105</v>
          </cell>
        </row>
        <row r="251">
          <cell r="A251" t="str">
            <v>2304</v>
          </cell>
          <cell r="B251" t="str">
            <v>Жмыхи и другие твердые отходы, получаемые при извлечении соевого масла, немолотые или молотые,негранулированные или гранулированные</v>
          </cell>
          <cell r="G251">
            <v>1579.71</v>
          </cell>
          <cell r="I251">
            <v>897.11549</v>
          </cell>
        </row>
        <row r="252">
          <cell r="B252" t="str">
            <v>РОССИЯ</v>
          </cell>
          <cell r="G252">
            <v>1579.71</v>
          </cell>
          <cell r="I252">
            <v>897.11549</v>
          </cell>
        </row>
        <row r="253">
          <cell r="A253" t="str">
            <v>2306</v>
          </cell>
          <cell r="B253"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253">
            <v>705.55</v>
          </cell>
          <cell r="F253">
            <v>168.183</v>
          </cell>
        </row>
        <row r="254">
          <cell r="B254" t="str">
            <v>КЫРГЫЗСТАH</v>
          </cell>
          <cell r="D254">
            <v>705.55</v>
          </cell>
          <cell r="F254">
            <v>168.183</v>
          </cell>
        </row>
        <row r="255">
          <cell r="A255" t="str">
            <v>2309</v>
          </cell>
          <cell r="B255" t="str">
            <v>Продукты, используемые для кормления животных</v>
          </cell>
          <cell r="G255">
            <v>3260.7842</v>
          </cell>
          <cell r="I255">
            <v>965.68353</v>
          </cell>
        </row>
        <row r="256">
          <cell r="B256" t="str">
            <v>РОССИЯ</v>
          </cell>
          <cell r="G256">
            <v>3260.7842</v>
          </cell>
          <cell r="I256">
            <v>965.68353</v>
          </cell>
        </row>
        <row r="257">
          <cell r="A257" t="str">
            <v>2501</v>
          </cell>
          <cell r="B257"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D257">
            <v>215.184</v>
          </cell>
          <cell r="F257">
            <v>7.53656</v>
          </cell>
          <cell r="G257">
            <v>12.30922</v>
          </cell>
          <cell r="I257">
            <v>2.33376</v>
          </cell>
        </row>
        <row r="258">
          <cell r="B258" t="str">
            <v>РОССИЯ</v>
          </cell>
          <cell r="D258">
            <v>215.184</v>
          </cell>
          <cell r="F258">
            <v>7.53656</v>
          </cell>
          <cell r="G258">
            <v>12.30922</v>
          </cell>
          <cell r="I258">
            <v>2.33376</v>
          </cell>
        </row>
        <row r="259">
          <cell r="A259" t="str">
            <v>2505</v>
          </cell>
          <cell r="B259" t="str">
            <v>Пески природные всех видов, окрашенные или неокрашенные, кроме металлоносных песков группы 26</v>
          </cell>
          <cell r="G259">
            <v>67</v>
          </cell>
          <cell r="I259">
            <v>4.73088</v>
          </cell>
        </row>
        <row r="260">
          <cell r="B260" t="str">
            <v>РОССИЯ</v>
          </cell>
          <cell r="G260">
            <v>67</v>
          </cell>
          <cell r="I260">
            <v>4.73088</v>
          </cell>
        </row>
        <row r="261">
          <cell r="A261" t="str">
            <v>2506</v>
          </cell>
          <cell r="B261"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v>
          </cell>
          <cell r="G261">
            <v>20.07502</v>
          </cell>
          <cell r="I261">
            <v>5.05258</v>
          </cell>
        </row>
        <row r="262">
          <cell r="B262" t="str">
            <v>РОССИЯ</v>
          </cell>
          <cell r="G262">
            <v>20.07502</v>
          </cell>
          <cell r="I262">
            <v>5.05258</v>
          </cell>
        </row>
        <row r="263">
          <cell r="A263" t="str">
            <v>2508</v>
          </cell>
          <cell r="B263"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263">
            <v>0.001</v>
          </cell>
          <cell r="F263">
            <v>0.00167</v>
          </cell>
        </row>
        <row r="264">
          <cell r="B264" t="str">
            <v>РОССИЯ</v>
          </cell>
          <cell r="D264">
            <v>0.001</v>
          </cell>
          <cell r="F264">
            <v>0.00167</v>
          </cell>
        </row>
        <row r="265">
          <cell r="A265" t="str">
            <v>2509</v>
          </cell>
          <cell r="B265" t="str">
            <v>Мел</v>
          </cell>
          <cell r="G265">
            <v>132.23898</v>
          </cell>
          <cell r="I265">
            <v>23.33402</v>
          </cell>
        </row>
        <row r="266">
          <cell r="B266" t="str">
            <v>РОССИЯ</v>
          </cell>
          <cell r="G266">
            <v>132.23898</v>
          </cell>
          <cell r="I266">
            <v>23.33402</v>
          </cell>
        </row>
        <row r="267">
          <cell r="A267" t="str">
            <v>2512</v>
          </cell>
          <cell r="B267" t="str">
            <v>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v>
          </cell>
          <cell r="G267">
            <v>0.002</v>
          </cell>
          <cell r="I267">
            <v>0.524</v>
          </cell>
        </row>
        <row r="268">
          <cell r="B268" t="str">
            <v>РОССИЯ</v>
          </cell>
          <cell r="G268">
            <v>0.002</v>
          </cell>
          <cell r="I268">
            <v>0.524</v>
          </cell>
        </row>
        <row r="269">
          <cell r="A269" t="str">
            <v>2517</v>
          </cell>
          <cell r="B269"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G269">
            <v>1447.897</v>
          </cell>
          <cell r="I269">
            <v>23.71385</v>
          </cell>
        </row>
        <row r="270">
          <cell r="B270" t="str">
            <v>РОССИЯ</v>
          </cell>
          <cell r="G270">
            <v>1447.897</v>
          </cell>
          <cell r="I270">
            <v>23.71385</v>
          </cell>
        </row>
        <row r="271">
          <cell r="A271" t="str">
            <v>2519</v>
          </cell>
          <cell r="B271"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D271">
            <v>5.01891</v>
          </cell>
          <cell r="F271">
            <v>2.11806</v>
          </cell>
        </row>
        <row r="272">
          <cell r="B272" t="str">
            <v>РОССИЯ</v>
          </cell>
          <cell r="D272">
            <v>5.01891</v>
          </cell>
          <cell r="F272">
            <v>2.11806</v>
          </cell>
        </row>
        <row r="273">
          <cell r="A273" t="str">
            <v>2520</v>
          </cell>
          <cell r="B273"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D273">
            <v>36</v>
          </cell>
          <cell r="F273">
            <v>6.67723</v>
          </cell>
        </row>
        <row r="274">
          <cell r="B274" t="str">
            <v>РОССИЯ</v>
          </cell>
          <cell r="D274">
            <v>36</v>
          </cell>
          <cell r="F274">
            <v>6.67723</v>
          </cell>
        </row>
        <row r="275">
          <cell r="A275" t="str">
            <v>2522</v>
          </cell>
          <cell r="B275" t="str">
            <v>Известь негашеная, гашеная и гидравлическая, кроме оксида и гидроксида кальция, указанных в товарной позиции 2825</v>
          </cell>
          <cell r="G275">
            <v>849.85</v>
          </cell>
          <cell r="I275">
            <v>94.5591</v>
          </cell>
        </row>
        <row r="276">
          <cell r="B276" t="str">
            <v>РОССИЯ</v>
          </cell>
          <cell r="G276">
            <v>849.85</v>
          </cell>
          <cell r="I276">
            <v>94.5591</v>
          </cell>
        </row>
        <row r="277">
          <cell r="A277" t="str">
            <v>2523</v>
          </cell>
          <cell r="B277"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277">
            <v>109593.46</v>
          </cell>
          <cell r="F277">
            <v>7428.47975</v>
          </cell>
        </row>
        <row r="278">
          <cell r="B278" t="str">
            <v>РОССИЯ</v>
          </cell>
          <cell r="D278">
            <v>109593.46</v>
          </cell>
          <cell r="F278">
            <v>7428.47975</v>
          </cell>
        </row>
        <row r="279">
          <cell r="A279" t="str">
            <v>2524</v>
          </cell>
          <cell r="B279" t="str">
            <v>Асбест</v>
          </cell>
          <cell r="D279">
            <v>2860.001</v>
          </cell>
          <cell r="F279">
            <v>1278.42</v>
          </cell>
          <cell r="G279">
            <v>7930</v>
          </cell>
          <cell r="I279">
            <v>1579.89518</v>
          </cell>
        </row>
        <row r="280">
          <cell r="B280" t="str">
            <v>КЫРГЫЗСТАH</v>
          </cell>
          <cell r="D280">
            <v>2860.001</v>
          </cell>
          <cell r="F280">
            <v>1278.42</v>
          </cell>
        </row>
        <row r="281">
          <cell r="B281" t="str">
            <v>РОССИЯ</v>
          </cell>
          <cell r="G281">
            <v>7930</v>
          </cell>
          <cell r="I281">
            <v>1579.89518</v>
          </cell>
        </row>
        <row r="282">
          <cell r="A282" t="str">
            <v>2526</v>
          </cell>
          <cell r="B282"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v>
          </cell>
          <cell r="G282">
            <v>0.0025</v>
          </cell>
          <cell r="I282">
            <v>0.015</v>
          </cell>
        </row>
        <row r="283">
          <cell r="B283" t="str">
            <v>РОССИЯ</v>
          </cell>
          <cell r="G283">
            <v>0.0025</v>
          </cell>
          <cell r="I283">
            <v>0.015</v>
          </cell>
        </row>
        <row r="284">
          <cell r="A284" t="str">
            <v>2530</v>
          </cell>
          <cell r="B284" t="str">
            <v>Вещества минеральные, в другом месте не поименованные или не включенные</v>
          </cell>
          <cell r="G284">
            <v>63</v>
          </cell>
          <cell r="I284">
            <v>29.237</v>
          </cell>
        </row>
        <row r="285">
          <cell r="B285" t="str">
            <v>РОССИЯ</v>
          </cell>
          <cell r="G285">
            <v>63</v>
          </cell>
          <cell r="I285">
            <v>29.237</v>
          </cell>
        </row>
        <row r="286">
          <cell r="A286" t="str">
            <v>2616</v>
          </cell>
          <cell r="B286" t="str">
            <v>Руды и концентраты драгоценных металлов</v>
          </cell>
          <cell r="D286">
            <v>29366.38699</v>
          </cell>
          <cell r="F286">
            <v>186068.53201</v>
          </cell>
        </row>
        <row r="287">
          <cell r="B287" t="str">
            <v>РОССИЯ</v>
          </cell>
          <cell r="D287">
            <v>29366.38699</v>
          </cell>
          <cell r="F287">
            <v>186068.53201</v>
          </cell>
        </row>
        <row r="288">
          <cell r="A288" t="str">
            <v>2701</v>
          </cell>
          <cell r="B288" t="str">
            <v>Уголь каменный; брикеты, окатыши и аналогичные виды твердого топлива, полученные из каменного угля</v>
          </cell>
          <cell r="D288">
            <v>659571</v>
          </cell>
          <cell r="F288">
            <v>24176.61527</v>
          </cell>
          <cell r="G288">
            <v>2398.5</v>
          </cell>
          <cell r="I288">
            <v>718.65678</v>
          </cell>
        </row>
        <row r="289">
          <cell r="B289" t="str">
            <v>КЫРГЫЗСТАH</v>
          </cell>
          <cell r="D289">
            <v>395302</v>
          </cell>
          <cell r="F289">
            <v>18947.544</v>
          </cell>
        </row>
        <row r="290">
          <cell r="B290" t="str">
            <v>РОССИЯ</v>
          </cell>
          <cell r="D290">
            <v>264269</v>
          </cell>
          <cell r="F290">
            <v>5229.07127</v>
          </cell>
          <cell r="G290">
            <v>2398.5</v>
          </cell>
          <cell r="I290">
            <v>718.65678</v>
          </cell>
        </row>
        <row r="291">
          <cell r="A291" t="str">
            <v>2703</v>
          </cell>
          <cell r="B291" t="str">
            <v>Торф (включая торфяную крошку), агломерированный или неагломерированный</v>
          </cell>
          <cell r="G291">
            <v>36.13492</v>
          </cell>
          <cell r="I291">
            <v>2.71378</v>
          </cell>
        </row>
        <row r="292">
          <cell r="B292" t="str">
            <v>РОССИЯ</v>
          </cell>
          <cell r="G292">
            <v>36.13492</v>
          </cell>
          <cell r="I292">
            <v>2.71378</v>
          </cell>
        </row>
        <row r="293">
          <cell r="A293" t="str">
            <v>2704</v>
          </cell>
          <cell r="B293" t="str">
            <v>Кокс и полукокс из каменного угля, лигнита или торфа, агломерированные или неагломерированные; уголь ретортный</v>
          </cell>
          <cell r="G293">
            <v>49.481</v>
          </cell>
          <cell r="I293">
            <v>34.44496</v>
          </cell>
        </row>
        <row r="294">
          <cell r="B294" t="str">
            <v>РОССИЯ</v>
          </cell>
          <cell r="G294">
            <v>49.481</v>
          </cell>
          <cell r="I294">
            <v>34.44496</v>
          </cell>
        </row>
        <row r="295">
          <cell r="A295" t="str">
            <v>2710</v>
          </cell>
          <cell r="B295"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295">
            <v>18.00934</v>
          </cell>
          <cell r="F295">
            <v>109.93521</v>
          </cell>
          <cell r="G295">
            <v>61.918</v>
          </cell>
          <cell r="I295">
            <v>75.78838</v>
          </cell>
        </row>
        <row r="296">
          <cell r="B296" t="str">
            <v>РОССИЯ</v>
          </cell>
          <cell r="D296">
            <v>18.00934</v>
          </cell>
          <cell r="F296">
            <v>109.93521</v>
          </cell>
          <cell r="G296">
            <v>61.918</v>
          </cell>
          <cell r="I296">
            <v>75.78838</v>
          </cell>
        </row>
        <row r="297">
          <cell r="A297" t="str">
            <v>2711</v>
          </cell>
          <cell r="B297" t="str">
            <v>Газы нефтяные и углеводороды газообразные прочие</v>
          </cell>
          <cell r="G297">
            <v>0.17</v>
          </cell>
          <cell r="I297">
            <v>8.59236</v>
          </cell>
        </row>
        <row r="298">
          <cell r="B298" t="str">
            <v>РОССИЯ</v>
          </cell>
          <cell r="G298">
            <v>0.17</v>
          </cell>
          <cell r="I298">
            <v>8.59236</v>
          </cell>
        </row>
        <row r="299">
          <cell r="A299" t="str">
            <v>2715</v>
          </cell>
          <cell r="B299"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299">
            <v>70.675</v>
          </cell>
          <cell r="I299">
            <v>60.88404</v>
          </cell>
        </row>
        <row r="300">
          <cell r="B300" t="str">
            <v>РОССИЯ</v>
          </cell>
          <cell r="G300">
            <v>70.675</v>
          </cell>
          <cell r="I300">
            <v>60.88404</v>
          </cell>
        </row>
        <row r="301">
          <cell r="A301" t="str">
            <v>2803</v>
          </cell>
          <cell r="B301" t="str">
            <v>Углерод (сажи и прочие формы углерода, в другом месте не поименованные)</v>
          </cell>
          <cell r="G301">
            <v>1.8</v>
          </cell>
          <cell r="I301">
            <v>5.17908</v>
          </cell>
        </row>
        <row r="302">
          <cell r="B302" t="str">
            <v>РОССИЯ</v>
          </cell>
          <cell r="G302">
            <v>1.8</v>
          </cell>
          <cell r="I302">
            <v>5.17908</v>
          </cell>
        </row>
        <row r="303">
          <cell r="A303" t="str">
            <v>2804</v>
          </cell>
          <cell r="B303" t="str">
            <v>Водород, газы инертные и прочие неметаллы</v>
          </cell>
          <cell r="G303">
            <v>0.0005</v>
          </cell>
          <cell r="I303">
            <v>0.18854</v>
          </cell>
        </row>
        <row r="304">
          <cell r="B304" t="str">
            <v>РОССИЯ</v>
          </cell>
          <cell r="G304">
            <v>0.0005</v>
          </cell>
          <cell r="I304">
            <v>0.18854</v>
          </cell>
        </row>
        <row r="305">
          <cell r="A305" t="str">
            <v>2805</v>
          </cell>
          <cell r="B305" t="str">
            <v>Металлы щелочные или щелочно-земельные; металлы редкоземельные, скандий и иттрий в чистом виде, в смесях или сплавах; ртуть</v>
          </cell>
          <cell r="D305">
            <v>0.013</v>
          </cell>
          <cell r="F305">
            <v>0.01178</v>
          </cell>
        </row>
        <row r="306">
          <cell r="B306" t="str">
            <v>РОССИЯ</v>
          </cell>
          <cell r="D306">
            <v>0.013</v>
          </cell>
          <cell r="F306">
            <v>0.01178</v>
          </cell>
        </row>
        <row r="307">
          <cell r="A307" t="str">
            <v>2806</v>
          </cell>
          <cell r="B307" t="str">
            <v>Хлорид водорода (кислота соляная); кислота хлорсульфоновая</v>
          </cell>
          <cell r="G307">
            <v>128.74</v>
          </cell>
          <cell r="I307">
            <v>40.97968</v>
          </cell>
        </row>
        <row r="308">
          <cell r="B308" t="str">
            <v>РОССИЯ</v>
          </cell>
          <cell r="G308">
            <v>128.74</v>
          </cell>
          <cell r="I308">
            <v>40.97968</v>
          </cell>
        </row>
        <row r="309">
          <cell r="A309" t="str">
            <v>2810</v>
          </cell>
          <cell r="B309" t="str">
            <v>Оксиды бора; кислоты борные</v>
          </cell>
          <cell r="G309">
            <v>0.00116</v>
          </cell>
          <cell r="I309">
            <v>0.01636</v>
          </cell>
        </row>
        <row r="310">
          <cell r="B310" t="str">
            <v>РОССИЯ</v>
          </cell>
          <cell r="G310">
            <v>0.00116</v>
          </cell>
          <cell r="I310">
            <v>0.01636</v>
          </cell>
        </row>
        <row r="311">
          <cell r="A311" t="str">
            <v>2811</v>
          </cell>
          <cell r="B311" t="str">
            <v>Кислоты неорганические прочие и соединения неметаллов с кислородом неорганические прочие</v>
          </cell>
          <cell r="D311">
            <v>0.054</v>
          </cell>
          <cell r="F311">
            <v>10.24337</v>
          </cell>
          <cell r="G311">
            <v>330.92</v>
          </cell>
          <cell r="I311">
            <v>60.65171</v>
          </cell>
        </row>
        <row r="312">
          <cell r="B312" t="str">
            <v>РОССИЯ</v>
          </cell>
          <cell r="D312">
            <v>0.054</v>
          </cell>
          <cell r="F312">
            <v>10.24337</v>
          </cell>
          <cell r="G312">
            <v>330.92</v>
          </cell>
          <cell r="I312">
            <v>60.65171</v>
          </cell>
        </row>
        <row r="313">
          <cell r="A313" t="str">
            <v>2815</v>
          </cell>
          <cell r="B313" t="str">
            <v>Гидроксид натрия (сода каустическая); гидроксид калия (едкое кали); пероксиды натрия или калия</v>
          </cell>
          <cell r="G313">
            <v>67.2002</v>
          </cell>
          <cell r="H313">
            <v>1</v>
          </cell>
          <cell r="I313">
            <v>51.37212</v>
          </cell>
        </row>
        <row r="314">
          <cell r="B314" t="str">
            <v>РОССИЯ</v>
          </cell>
          <cell r="G314">
            <v>67.2002</v>
          </cell>
          <cell r="H314">
            <v>1</v>
          </cell>
          <cell r="I314">
            <v>51.37212</v>
          </cell>
        </row>
        <row r="315">
          <cell r="A315" t="str">
            <v>2816</v>
          </cell>
          <cell r="B315" t="str">
            <v>Гидроксид и пероксид магния; оксиды, гидроксиды и пероксиды стронция или бария</v>
          </cell>
          <cell r="D315">
            <v>0.012</v>
          </cell>
          <cell r="F315">
            <v>0.29888</v>
          </cell>
        </row>
        <row r="316">
          <cell r="B316" t="str">
            <v>РОССИЯ</v>
          </cell>
          <cell r="D316">
            <v>0.012</v>
          </cell>
          <cell r="F316">
            <v>0.29888</v>
          </cell>
        </row>
        <row r="317">
          <cell r="A317" t="str">
            <v>2818</v>
          </cell>
          <cell r="B317" t="str">
            <v>Искусственный корунд определенного или неопределенного химического состава; оксид алюминия; гидроксид алюминия</v>
          </cell>
          <cell r="D317">
            <v>0.074</v>
          </cell>
          <cell r="F317">
            <v>0.21947</v>
          </cell>
          <cell r="G317">
            <v>0.2175</v>
          </cell>
          <cell r="I317">
            <v>0.82497</v>
          </cell>
        </row>
        <row r="318">
          <cell r="B318" t="str">
            <v>РОССИЯ</v>
          </cell>
          <cell r="D318">
            <v>0.074</v>
          </cell>
          <cell r="F318">
            <v>0.21947</v>
          </cell>
          <cell r="G318">
            <v>0.2175</v>
          </cell>
          <cell r="I318">
            <v>0.82497</v>
          </cell>
        </row>
        <row r="319">
          <cell r="A319" t="str">
            <v>2821</v>
          </cell>
          <cell r="B319" t="str">
            <v>Оксиды и гидроксиды железа; красители минеральные, содержащие 70 мас.% или более химически связанного железа в пересчете на fе2o3</v>
          </cell>
          <cell r="D319">
            <v>0.95105</v>
          </cell>
          <cell r="F319">
            <v>3.4974</v>
          </cell>
          <cell r="G319">
            <v>448.166</v>
          </cell>
          <cell r="I319">
            <v>551.61179</v>
          </cell>
        </row>
        <row r="320">
          <cell r="B320" t="str">
            <v>РОССИЯ</v>
          </cell>
          <cell r="D320">
            <v>0.95105</v>
          </cell>
          <cell r="F320">
            <v>3.4974</v>
          </cell>
          <cell r="G320">
            <v>448.166</v>
          </cell>
          <cell r="I320">
            <v>551.61179</v>
          </cell>
        </row>
        <row r="321">
          <cell r="A321" t="str">
            <v>2823</v>
          </cell>
          <cell r="B321" t="str">
            <v>Оксиды титана</v>
          </cell>
          <cell r="G321">
            <v>0.023</v>
          </cell>
          <cell r="I321">
            <v>0.13379</v>
          </cell>
        </row>
        <row r="322">
          <cell r="B322" t="str">
            <v>РОССИЯ</v>
          </cell>
          <cell r="G322">
            <v>0.023</v>
          </cell>
          <cell r="I322">
            <v>0.13379</v>
          </cell>
        </row>
        <row r="323">
          <cell r="A323" t="str">
            <v>2824</v>
          </cell>
          <cell r="B323" t="str">
            <v>Оксиды свинца; сурик свинцовый (красный и оранжевый)</v>
          </cell>
          <cell r="G323">
            <v>2</v>
          </cell>
          <cell r="I323">
            <v>10.8122</v>
          </cell>
        </row>
        <row r="324">
          <cell r="B324" t="str">
            <v>РОССИЯ</v>
          </cell>
          <cell r="G324">
            <v>2</v>
          </cell>
          <cell r="I324">
            <v>10.8122</v>
          </cell>
        </row>
        <row r="325">
          <cell r="A325" t="str">
            <v>2827</v>
          </cell>
          <cell r="B325" t="str">
            <v>Хлориды, хлорид оксиды и хлорид гидроксиды; бромиды и бромид оксиды; йодиды и йодид оксиды</v>
          </cell>
          <cell r="G325">
            <v>0.005</v>
          </cell>
          <cell r="I325">
            <v>0.37337</v>
          </cell>
        </row>
        <row r="326">
          <cell r="B326" t="str">
            <v>РОССИЯ</v>
          </cell>
          <cell r="G326">
            <v>0.005</v>
          </cell>
          <cell r="I326">
            <v>0.37337</v>
          </cell>
        </row>
        <row r="327">
          <cell r="A327" t="str">
            <v>2828</v>
          </cell>
          <cell r="B327" t="str">
            <v>Гипохлориты; гипохлорит кальция технический; хлориты; гипобромиты</v>
          </cell>
          <cell r="G327">
            <v>0.00327</v>
          </cell>
          <cell r="I327">
            <v>0.04415</v>
          </cell>
        </row>
        <row r="328">
          <cell r="B328" t="str">
            <v>РОССИЯ</v>
          </cell>
          <cell r="G328">
            <v>0.00327</v>
          </cell>
          <cell r="I328">
            <v>0.04415</v>
          </cell>
        </row>
        <row r="329">
          <cell r="A329" t="str">
            <v>2832</v>
          </cell>
          <cell r="B329" t="str">
            <v>Сульфиты; тиосульфаты</v>
          </cell>
          <cell r="D329">
            <v>240</v>
          </cell>
          <cell r="F329">
            <v>165.6</v>
          </cell>
          <cell r="G329">
            <v>45</v>
          </cell>
          <cell r="I329">
            <v>54.036</v>
          </cell>
        </row>
        <row r="330">
          <cell r="B330" t="str">
            <v>КЫРГЫЗСТАH</v>
          </cell>
          <cell r="D330">
            <v>240</v>
          </cell>
          <cell r="F330">
            <v>165.6</v>
          </cell>
        </row>
        <row r="331">
          <cell r="B331" t="str">
            <v>РОССИЯ</v>
          </cell>
          <cell r="G331">
            <v>45</v>
          </cell>
          <cell r="I331">
            <v>54.036</v>
          </cell>
        </row>
        <row r="332">
          <cell r="A332" t="str">
            <v>2833</v>
          </cell>
          <cell r="B332" t="str">
            <v>Сульфаты; квасцы; пероксосульфаты (персульфаты)</v>
          </cell>
          <cell r="G332">
            <v>358.01452</v>
          </cell>
          <cell r="I332">
            <v>834.16412</v>
          </cell>
        </row>
        <row r="333">
          <cell r="B333" t="str">
            <v>РОССИЯ</v>
          </cell>
          <cell r="G333">
            <v>358.01452</v>
          </cell>
          <cell r="I333">
            <v>834.16412</v>
          </cell>
        </row>
        <row r="334">
          <cell r="A334" t="str">
            <v>2835</v>
          </cell>
          <cell r="B334" t="str">
            <v>Фосфинаты (гипофосфиты), фосфонаты (фосфиты) и фосфаты; полифосфаты определенного или неопределенного химического состава</v>
          </cell>
          <cell r="D334">
            <v>188</v>
          </cell>
          <cell r="F334">
            <v>232.12</v>
          </cell>
          <cell r="G334">
            <v>2593.50559</v>
          </cell>
          <cell r="I334">
            <v>2014.15039</v>
          </cell>
        </row>
        <row r="335">
          <cell r="B335" t="str">
            <v>КЫРГЫЗСТАH</v>
          </cell>
          <cell r="D335">
            <v>188</v>
          </cell>
          <cell r="F335">
            <v>232.12</v>
          </cell>
        </row>
        <row r="336">
          <cell r="B336" t="str">
            <v>РОССИЯ</v>
          </cell>
          <cell r="G336">
            <v>2593.50559</v>
          </cell>
          <cell r="I336">
            <v>2014.15039</v>
          </cell>
        </row>
        <row r="337">
          <cell r="A337" t="str">
            <v>2836</v>
          </cell>
          <cell r="B337" t="str">
            <v>Карбонаты; пероксокарбонаты (перкарбонаты); карбонат аммония технический, содержащий карбамат аммония</v>
          </cell>
          <cell r="D337">
            <v>0.0065</v>
          </cell>
          <cell r="F337">
            <v>0.0101</v>
          </cell>
          <cell r="G337">
            <v>984.8</v>
          </cell>
          <cell r="I337">
            <v>298.65998</v>
          </cell>
        </row>
        <row r="338">
          <cell r="B338" t="str">
            <v>РОССИЯ</v>
          </cell>
          <cell r="D338">
            <v>0.0065</v>
          </cell>
          <cell r="F338">
            <v>0.0101</v>
          </cell>
          <cell r="G338">
            <v>984.8</v>
          </cell>
          <cell r="I338">
            <v>298.65998</v>
          </cell>
        </row>
        <row r="339">
          <cell r="A339" t="str">
            <v>2837</v>
          </cell>
          <cell r="B339" t="str">
            <v>Цианиды, цианид оксиды, цианиды комплексные</v>
          </cell>
          <cell r="G339">
            <v>1220</v>
          </cell>
          <cell r="I339">
            <v>4376.63814</v>
          </cell>
        </row>
        <row r="340">
          <cell r="B340" t="str">
            <v>РОССИЯ</v>
          </cell>
          <cell r="G340">
            <v>1220</v>
          </cell>
          <cell r="I340">
            <v>4376.63814</v>
          </cell>
        </row>
        <row r="341">
          <cell r="A341" t="str">
            <v>2839</v>
          </cell>
          <cell r="B341" t="str">
            <v>Силикаты; силикаты щелочных металлов технические</v>
          </cell>
          <cell r="G341">
            <v>20.548</v>
          </cell>
          <cell r="I341">
            <v>10.34858</v>
          </cell>
        </row>
        <row r="342">
          <cell r="B342" t="str">
            <v>РОССИЯ</v>
          </cell>
          <cell r="G342">
            <v>20.548</v>
          </cell>
          <cell r="I342">
            <v>10.34858</v>
          </cell>
        </row>
        <row r="343">
          <cell r="A343" t="str">
            <v>2840</v>
          </cell>
          <cell r="B343" t="str">
            <v>Бораты; пероксобораты (пербораты)</v>
          </cell>
          <cell r="G343">
            <v>1.222</v>
          </cell>
          <cell r="I343">
            <v>6.46045</v>
          </cell>
        </row>
        <row r="344">
          <cell r="B344" t="str">
            <v>РОССИЯ</v>
          </cell>
          <cell r="G344">
            <v>1.222</v>
          </cell>
          <cell r="I344">
            <v>6.46045</v>
          </cell>
        </row>
        <row r="345">
          <cell r="A345" t="str">
            <v>2841</v>
          </cell>
          <cell r="B345" t="str">
            <v>Соли оксометаллических или пероксометаллических кислот</v>
          </cell>
          <cell r="G345">
            <v>0.00466</v>
          </cell>
          <cell r="I345">
            <v>0.41659</v>
          </cell>
        </row>
        <row r="346">
          <cell r="B346" t="str">
            <v>РОССИЯ</v>
          </cell>
          <cell r="G346">
            <v>0.00466</v>
          </cell>
          <cell r="I346">
            <v>0.41659</v>
          </cell>
        </row>
        <row r="347">
          <cell r="A347" t="str">
            <v>2845</v>
          </cell>
          <cell r="B347" t="str">
            <v>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v>
          </cell>
          <cell r="D347">
            <v>0.001</v>
          </cell>
          <cell r="F347">
            <v>43.43586</v>
          </cell>
        </row>
        <row r="348">
          <cell r="B348" t="str">
            <v>БЕЛАРУСЬ</v>
          </cell>
          <cell r="D348">
            <v>0.001</v>
          </cell>
          <cell r="F348">
            <v>43.43586</v>
          </cell>
        </row>
        <row r="349">
          <cell r="A349" t="str">
            <v>2852</v>
          </cell>
          <cell r="B349" t="str">
            <v>Соединения ртути, неорганические или органические,кроме амальгам</v>
          </cell>
          <cell r="G349">
            <v>0.003</v>
          </cell>
          <cell r="I349">
            <v>0.38072</v>
          </cell>
        </row>
        <row r="350">
          <cell r="B350" t="str">
            <v>РОССИЯ</v>
          </cell>
          <cell r="G350">
            <v>0.003</v>
          </cell>
          <cell r="I350">
            <v>0.38072</v>
          </cell>
        </row>
        <row r="351">
          <cell r="A351" t="str">
            <v>2901</v>
          </cell>
          <cell r="B351" t="str">
            <v>Углеводороды ациклические</v>
          </cell>
          <cell r="G351">
            <v>0.018</v>
          </cell>
          <cell r="I351">
            <v>0.18356</v>
          </cell>
        </row>
        <row r="352">
          <cell r="B352" t="str">
            <v>РОССИЯ</v>
          </cell>
          <cell r="G352">
            <v>0.018</v>
          </cell>
          <cell r="I352">
            <v>0.18356</v>
          </cell>
        </row>
        <row r="353">
          <cell r="A353" t="str">
            <v>2903</v>
          </cell>
          <cell r="B353" t="str">
            <v>Галогенированные производные углеводородов</v>
          </cell>
          <cell r="D353">
            <v>5.2</v>
          </cell>
          <cell r="F353">
            <v>6.941</v>
          </cell>
          <cell r="G353">
            <v>18.543</v>
          </cell>
          <cell r="I353">
            <v>27.70196</v>
          </cell>
        </row>
        <row r="354">
          <cell r="B354" t="str">
            <v>РОССИЯ</v>
          </cell>
          <cell r="D354">
            <v>5.2</v>
          </cell>
          <cell r="F354">
            <v>6.941</v>
          </cell>
          <cell r="G354">
            <v>18.543</v>
          </cell>
          <cell r="I354">
            <v>27.70196</v>
          </cell>
        </row>
        <row r="355">
          <cell r="A355" t="str">
            <v>2905</v>
          </cell>
          <cell r="B355" t="str">
            <v>Спирты ациклические и их галогенированные, сульфированные, нитрованные или нитрозированные производные</v>
          </cell>
          <cell r="D355">
            <v>0.84577</v>
          </cell>
          <cell r="F355">
            <v>2.38024</v>
          </cell>
          <cell r="G355">
            <v>50.24574</v>
          </cell>
          <cell r="I355">
            <v>40.63395</v>
          </cell>
        </row>
        <row r="356">
          <cell r="B356" t="str">
            <v>АРМЕHИЯ</v>
          </cell>
          <cell r="D356">
            <v>0.0462</v>
          </cell>
          <cell r="F356">
            <v>0.772</v>
          </cell>
        </row>
        <row r="357">
          <cell r="B357" t="str">
            <v>РОССИЯ</v>
          </cell>
          <cell r="D357">
            <v>0.79957</v>
          </cell>
          <cell r="F357">
            <v>1.60824</v>
          </cell>
          <cell r="G357">
            <v>50.24574</v>
          </cell>
          <cell r="I357">
            <v>40.63395</v>
          </cell>
        </row>
        <row r="358">
          <cell r="A358" t="str">
            <v>2909</v>
          </cell>
          <cell r="B358"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D358">
            <v>6.437</v>
          </cell>
          <cell r="F358">
            <v>21.46987</v>
          </cell>
          <cell r="G358">
            <v>0.00655</v>
          </cell>
          <cell r="I358">
            <v>2.96972</v>
          </cell>
        </row>
        <row r="359">
          <cell r="B359" t="str">
            <v>РОССИЯ</v>
          </cell>
          <cell r="D359">
            <v>6.437</v>
          </cell>
          <cell r="F359">
            <v>21.46987</v>
          </cell>
          <cell r="G359">
            <v>0.00655</v>
          </cell>
          <cell r="I359">
            <v>2.96972</v>
          </cell>
        </row>
        <row r="360">
          <cell r="A360" t="str">
            <v>2912</v>
          </cell>
          <cell r="B360" t="str">
            <v>Альдегиды, содержащие или не содержащие другую кислородсодержащую функциональную группу; полимеры альдегидов циклические; параформальдегид</v>
          </cell>
          <cell r="G360">
            <v>0.131</v>
          </cell>
          <cell r="I360">
            <v>2.9734</v>
          </cell>
        </row>
        <row r="361">
          <cell r="B361" t="str">
            <v>РОССИЯ</v>
          </cell>
          <cell r="G361">
            <v>0.131</v>
          </cell>
          <cell r="I361">
            <v>2.9734</v>
          </cell>
        </row>
        <row r="362">
          <cell r="A362" t="str">
            <v>2915</v>
          </cell>
          <cell r="B362"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362">
            <v>64.248</v>
          </cell>
          <cell r="I362">
            <v>126.15871</v>
          </cell>
        </row>
        <row r="363">
          <cell r="B363" t="str">
            <v>РОССИЯ</v>
          </cell>
          <cell r="G363">
            <v>64.248</v>
          </cell>
          <cell r="I363">
            <v>126.15871</v>
          </cell>
        </row>
        <row r="364">
          <cell r="A364" t="str">
            <v>2916</v>
          </cell>
          <cell r="B364"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364">
            <v>0.0015</v>
          </cell>
          <cell r="I364">
            <v>0.139</v>
          </cell>
        </row>
        <row r="365">
          <cell r="B365" t="str">
            <v>РОССИЯ</v>
          </cell>
          <cell r="G365">
            <v>0.0015</v>
          </cell>
          <cell r="I365">
            <v>0.139</v>
          </cell>
        </row>
        <row r="366">
          <cell r="A366" t="str">
            <v>2917</v>
          </cell>
          <cell r="B366"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D366">
            <v>0.18</v>
          </cell>
          <cell r="F366">
            <v>1.04333</v>
          </cell>
          <cell r="G366">
            <v>0.00052</v>
          </cell>
          <cell r="I366">
            <v>0.01736</v>
          </cell>
        </row>
        <row r="367">
          <cell r="B367" t="str">
            <v>РОССИЯ</v>
          </cell>
          <cell r="D367">
            <v>0.18</v>
          </cell>
          <cell r="F367">
            <v>1.04333</v>
          </cell>
          <cell r="G367">
            <v>0.00052</v>
          </cell>
          <cell r="I367">
            <v>0.01736</v>
          </cell>
        </row>
        <row r="368">
          <cell r="A368" t="str">
            <v>2918</v>
          </cell>
          <cell r="B368"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G368">
            <v>1.0491</v>
          </cell>
          <cell r="I368">
            <v>4.20754</v>
          </cell>
        </row>
        <row r="369">
          <cell r="B369" t="str">
            <v>РОССИЯ</v>
          </cell>
          <cell r="G369">
            <v>1.0491</v>
          </cell>
          <cell r="I369">
            <v>4.20754</v>
          </cell>
        </row>
        <row r="370">
          <cell r="A370" t="str">
            <v>2919</v>
          </cell>
          <cell r="B370" t="str">
            <v>Эфиры фосфорной кислоты сложные и их соли, включая лактофосфаты; их галогенированные, сульфированные, нитрованные или нитрозированные производные</v>
          </cell>
          <cell r="D370">
            <v>0.787</v>
          </cell>
          <cell r="F370">
            <v>3.73837</v>
          </cell>
        </row>
        <row r="371">
          <cell r="B371" t="str">
            <v>РОССИЯ</v>
          </cell>
          <cell r="D371">
            <v>0.787</v>
          </cell>
          <cell r="F371">
            <v>3.73837</v>
          </cell>
        </row>
        <row r="372">
          <cell r="A372" t="str">
            <v>2920</v>
          </cell>
          <cell r="B372" t="str">
            <v>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v>
          </cell>
          <cell r="G372">
            <v>0.02</v>
          </cell>
          <cell r="I372">
            <v>0.11053</v>
          </cell>
        </row>
        <row r="373">
          <cell r="B373" t="str">
            <v>РОССИЯ</v>
          </cell>
          <cell r="G373">
            <v>0.02</v>
          </cell>
          <cell r="I373">
            <v>0.11053</v>
          </cell>
        </row>
        <row r="374">
          <cell r="A374" t="str">
            <v>2921</v>
          </cell>
          <cell r="B374" t="str">
            <v>Соединения с аминной функциональной группой</v>
          </cell>
          <cell r="G374">
            <v>0.00275</v>
          </cell>
          <cell r="I374">
            <v>1.02898</v>
          </cell>
        </row>
        <row r="375">
          <cell r="B375" t="str">
            <v>РОССИЯ</v>
          </cell>
          <cell r="G375">
            <v>0.00275</v>
          </cell>
          <cell r="I375">
            <v>1.02898</v>
          </cell>
        </row>
        <row r="376">
          <cell r="A376" t="str">
            <v>2922</v>
          </cell>
          <cell r="B376" t="str">
            <v>Аминосоединения, включающие кислородсодержащую функциональную группу</v>
          </cell>
          <cell r="D376">
            <v>0.018</v>
          </cell>
          <cell r="F376">
            <v>0.04676</v>
          </cell>
          <cell r="G376">
            <v>23.36</v>
          </cell>
          <cell r="I376">
            <v>48.175</v>
          </cell>
        </row>
        <row r="377">
          <cell r="B377" t="str">
            <v>БЕЛАРУСЬ</v>
          </cell>
          <cell r="G377">
            <v>15</v>
          </cell>
          <cell r="I377">
            <v>24.8</v>
          </cell>
        </row>
        <row r="378">
          <cell r="B378" t="str">
            <v>РОССИЯ</v>
          </cell>
          <cell r="D378">
            <v>0.018</v>
          </cell>
          <cell r="F378">
            <v>0.04676</v>
          </cell>
          <cell r="G378">
            <v>8.36</v>
          </cell>
          <cell r="I378">
            <v>23.375</v>
          </cell>
        </row>
        <row r="379">
          <cell r="A379" t="str">
            <v>2923</v>
          </cell>
          <cell r="B379" t="str">
            <v>Соли и гидроксиды четвертичного аммониевого основания; лецитины и фосфоаминолипиды прочие, определенного или неопределенного химического состава</v>
          </cell>
          <cell r="D379">
            <v>80.38</v>
          </cell>
          <cell r="F379">
            <v>120.03</v>
          </cell>
        </row>
        <row r="380">
          <cell r="B380" t="str">
            <v>РОССИЯ</v>
          </cell>
          <cell r="D380">
            <v>80.38</v>
          </cell>
          <cell r="F380">
            <v>120.03</v>
          </cell>
        </row>
        <row r="381">
          <cell r="A381" t="str">
            <v>2929</v>
          </cell>
          <cell r="B381" t="str">
            <v>Соединения, содержащие другие азотсодержащие функциональные группы</v>
          </cell>
          <cell r="D381">
            <v>1665.182</v>
          </cell>
          <cell r="F381">
            <v>5904.78598</v>
          </cell>
          <cell r="G381">
            <v>80</v>
          </cell>
          <cell r="I381">
            <v>228.845</v>
          </cell>
        </row>
        <row r="382">
          <cell r="B382" t="str">
            <v>РОССИЯ</v>
          </cell>
          <cell r="D382">
            <v>1665.182</v>
          </cell>
          <cell r="F382">
            <v>5904.78598</v>
          </cell>
          <cell r="G382">
            <v>80</v>
          </cell>
          <cell r="I382">
            <v>228.845</v>
          </cell>
        </row>
        <row r="383">
          <cell r="A383" t="str">
            <v>2930</v>
          </cell>
          <cell r="B383" t="str">
            <v>Соединения сероорганические</v>
          </cell>
          <cell r="D383">
            <v>128.49</v>
          </cell>
          <cell r="F383">
            <v>414.33681</v>
          </cell>
          <cell r="G383">
            <v>458.001</v>
          </cell>
          <cell r="I383">
            <v>939.72433</v>
          </cell>
        </row>
        <row r="384">
          <cell r="B384" t="str">
            <v>БЕЛАРУСЬ</v>
          </cell>
          <cell r="G384">
            <v>5</v>
          </cell>
          <cell r="I384">
            <v>13.137</v>
          </cell>
        </row>
        <row r="385">
          <cell r="B385" t="str">
            <v>РОССИЯ</v>
          </cell>
          <cell r="D385">
            <v>128.49</v>
          </cell>
          <cell r="F385">
            <v>414.33681</v>
          </cell>
          <cell r="G385">
            <v>453.001</v>
          </cell>
          <cell r="I385">
            <v>926.58733</v>
          </cell>
        </row>
        <row r="386">
          <cell r="A386" t="str">
            <v>2933</v>
          </cell>
          <cell r="B386" t="str">
            <v>Соединения гетероциклические, содержащие лишь гетероатом(ы) азота</v>
          </cell>
          <cell r="D386">
            <v>13.493</v>
          </cell>
          <cell r="F386">
            <v>42.44268</v>
          </cell>
          <cell r="G386">
            <v>0.00285</v>
          </cell>
          <cell r="I386">
            <v>0.11183</v>
          </cell>
        </row>
        <row r="387">
          <cell r="B387" t="str">
            <v>РОССИЯ</v>
          </cell>
          <cell r="D387">
            <v>13.493</v>
          </cell>
          <cell r="F387">
            <v>42.44268</v>
          </cell>
          <cell r="G387">
            <v>0.00285</v>
          </cell>
          <cell r="I387">
            <v>0.11183</v>
          </cell>
        </row>
        <row r="388">
          <cell r="A388" t="str">
            <v>2936</v>
          </cell>
          <cell r="B388"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388">
            <v>1.253</v>
          </cell>
          <cell r="I388">
            <v>8.46564</v>
          </cell>
        </row>
        <row r="389">
          <cell r="B389" t="str">
            <v>РОССИЯ</v>
          </cell>
          <cell r="G389">
            <v>1.253</v>
          </cell>
          <cell r="I389">
            <v>8.46564</v>
          </cell>
        </row>
        <row r="390">
          <cell r="A390" t="str">
            <v>3002</v>
          </cell>
          <cell r="B390"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390">
            <v>0.1002</v>
          </cell>
          <cell r="I390">
            <v>8.02909</v>
          </cell>
        </row>
        <row r="391">
          <cell r="B391" t="str">
            <v>РОССИЯ</v>
          </cell>
          <cell r="G391">
            <v>0.1002</v>
          </cell>
          <cell r="I391">
            <v>8.02909</v>
          </cell>
        </row>
        <row r="392">
          <cell r="A392" t="str">
            <v>3003</v>
          </cell>
          <cell r="B392"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392">
            <v>0.3</v>
          </cell>
          <cell r="I392">
            <v>1.097</v>
          </cell>
        </row>
        <row r="393">
          <cell r="B393" t="str">
            <v>РОССИЯ</v>
          </cell>
          <cell r="G393">
            <v>0.3</v>
          </cell>
          <cell r="I393">
            <v>1.097</v>
          </cell>
        </row>
        <row r="394">
          <cell r="A394" t="str">
            <v>3004</v>
          </cell>
          <cell r="B394"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G394">
            <v>1.773</v>
          </cell>
          <cell r="I394">
            <v>25.88712</v>
          </cell>
        </row>
        <row r="395">
          <cell r="B395" t="str">
            <v>РОССИЯ</v>
          </cell>
          <cell r="G395">
            <v>1.773</v>
          </cell>
          <cell r="I395">
            <v>25.88712</v>
          </cell>
        </row>
        <row r="396">
          <cell r="A396" t="str">
            <v>3101</v>
          </cell>
          <cell r="B396" t="str">
            <v>Удобрения животного (растительного происхождения, смешанные или несмешанные, химически обработанные или необработанные...</v>
          </cell>
          <cell r="G396">
            <v>9.544</v>
          </cell>
          <cell r="I396">
            <v>51.336</v>
          </cell>
        </row>
        <row r="397">
          <cell r="B397" t="str">
            <v>РОССИЯ</v>
          </cell>
          <cell r="G397">
            <v>9.544</v>
          </cell>
          <cell r="I397">
            <v>51.336</v>
          </cell>
        </row>
        <row r="398">
          <cell r="A398" t="str">
            <v>3102</v>
          </cell>
          <cell r="B398" t="str">
            <v>Удобрения минеральные или химические, азотные</v>
          </cell>
          <cell r="G398">
            <v>2400.64</v>
          </cell>
          <cell r="H398">
            <v>2238406</v>
          </cell>
          <cell r="I398">
            <v>730.63419</v>
          </cell>
        </row>
        <row r="399">
          <cell r="B399" t="str">
            <v>РОССИЯ</v>
          </cell>
          <cell r="G399">
            <v>2400.64</v>
          </cell>
          <cell r="H399">
            <v>2238406</v>
          </cell>
          <cell r="I399">
            <v>730.63419</v>
          </cell>
        </row>
        <row r="400">
          <cell r="A400" t="str">
            <v>3104</v>
          </cell>
          <cell r="B400" t="str">
            <v>Удобрения минеральные или химические, калийные</v>
          </cell>
          <cell r="C400" t="str">
            <v>Килограмм оксида калия</v>
          </cell>
          <cell r="G400">
            <v>0.001</v>
          </cell>
          <cell r="H400">
            <v>1</v>
          </cell>
          <cell r="I400">
            <v>0.04108</v>
          </cell>
        </row>
        <row r="401">
          <cell r="B401" t="str">
            <v>РОССИЯ</v>
          </cell>
          <cell r="G401">
            <v>0.001</v>
          </cell>
          <cell r="H401">
            <v>1</v>
          </cell>
          <cell r="I401">
            <v>0.04108</v>
          </cell>
        </row>
        <row r="402">
          <cell r="A402" t="str">
            <v>3105</v>
          </cell>
          <cell r="B402"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G402">
            <v>0.53353</v>
          </cell>
          <cell r="I402">
            <v>1.57081</v>
          </cell>
        </row>
        <row r="403">
          <cell r="B403" t="str">
            <v>РОССИЯ</v>
          </cell>
          <cell r="G403">
            <v>0.53353</v>
          </cell>
          <cell r="I403">
            <v>1.57081</v>
          </cell>
        </row>
        <row r="404">
          <cell r="A404" t="str">
            <v>3202</v>
          </cell>
          <cell r="B404" t="str">
            <v>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v>
          </cell>
          <cell r="D404">
            <v>21.35</v>
          </cell>
          <cell r="F404">
            <v>87.562</v>
          </cell>
        </row>
        <row r="405">
          <cell r="B405" t="str">
            <v>РОССИЯ</v>
          </cell>
          <cell r="D405">
            <v>21.35</v>
          </cell>
          <cell r="F405">
            <v>87.562</v>
          </cell>
        </row>
        <row r="406">
          <cell r="A406" t="str">
            <v>3204</v>
          </cell>
          <cell r="B406"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G406">
            <v>0.42401</v>
          </cell>
          <cell r="I406">
            <v>6.05162</v>
          </cell>
        </row>
        <row r="407">
          <cell r="B407" t="str">
            <v>РОССИЯ</v>
          </cell>
          <cell r="G407">
            <v>0.42401</v>
          </cell>
          <cell r="I407">
            <v>6.05162</v>
          </cell>
        </row>
        <row r="408">
          <cell r="A408" t="str">
            <v>3207</v>
          </cell>
          <cell r="B408"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v>
          </cell>
          <cell r="D408">
            <v>1.02615</v>
          </cell>
          <cell r="F408">
            <v>3.31606</v>
          </cell>
          <cell r="G408">
            <v>0.36</v>
          </cell>
          <cell r="I408">
            <v>0.668</v>
          </cell>
        </row>
        <row r="409">
          <cell r="B409" t="str">
            <v>РОССИЯ</v>
          </cell>
          <cell r="D409">
            <v>1.02615</v>
          </cell>
          <cell r="F409">
            <v>3.31606</v>
          </cell>
          <cell r="G409">
            <v>0.36</v>
          </cell>
          <cell r="I409">
            <v>0.668</v>
          </cell>
        </row>
        <row r="410">
          <cell r="A410" t="str">
            <v>3208</v>
          </cell>
          <cell r="B410"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D410">
            <v>2.04995</v>
          </cell>
          <cell r="F410">
            <v>3.43129</v>
          </cell>
          <cell r="G410">
            <v>155.38174</v>
          </cell>
          <cell r="I410">
            <v>256.74875</v>
          </cell>
        </row>
        <row r="411">
          <cell r="B411" t="str">
            <v>РОССИЯ</v>
          </cell>
          <cell r="D411">
            <v>2.04995</v>
          </cell>
          <cell r="F411">
            <v>3.43129</v>
          </cell>
          <cell r="G411">
            <v>155.38174</v>
          </cell>
          <cell r="I411">
            <v>256.74875</v>
          </cell>
        </row>
        <row r="412">
          <cell r="A412" t="str">
            <v>3209</v>
          </cell>
          <cell r="B412"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G412">
            <v>1.26084</v>
          </cell>
          <cell r="I412">
            <v>2.63433</v>
          </cell>
        </row>
        <row r="413">
          <cell r="B413" t="str">
            <v>РОССИЯ</v>
          </cell>
          <cell r="G413">
            <v>1.26084</v>
          </cell>
          <cell r="I413">
            <v>2.63433</v>
          </cell>
        </row>
        <row r="414">
          <cell r="A414" t="str">
            <v>3210</v>
          </cell>
          <cell r="B414" t="str">
            <v>Прочие краски и лаки (включая эмали, политуры и клеевые краски); готовые водные пигменты типа используемых для отделки кож</v>
          </cell>
          <cell r="G414">
            <v>3.09</v>
          </cell>
          <cell r="I414">
            <v>2.8534</v>
          </cell>
        </row>
        <row r="415">
          <cell r="B415" t="str">
            <v>РОССИЯ</v>
          </cell>
          <cell r="G415">
            <v>3.09</v>
          </cell>
          <cell r="I415">
            <v>2.8534</v>
          </cell>
        </row>
        <row r="416">
          <cell r="A416" t="str">
            <v>3212</v>
          </cell>
          <cell r="B416"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416">
            <v>2.441</v>
          </cell>
          <cell r="I416">
            <v>6.698</v>
          </cell>
        </row>
        <row r="417">
          <cell r="B417" t="str">
            <v>РОССИЯ</v>
          </cell>
          <cell r="G417">
            <v>2.441</v>
          </cell>
          <cell r="I417">
            <v>6.698</v>
          </cell>
        </row>
        <row r="418">
          <cell r="A418" t="str">
            <v>3213</v>
          </cell>
          <cell r="B418"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D418">
            <v>1.102</v>
          </cell>
          <cell r="F418">
            <v>3.54102</v>
          </cell>
          <cell r="G418">
            <v>1.47198</v>
          </cell>
          <cell r="I418">
            <v>6.56886</v>
          </cell>
        </row>
        <row r="419">
          <cell r="B419" t="str">
            <v>РОССИЯ</v>
          </cell>
          <cell r="D419">
            <v>1.102</v>
          </cell>
          <cell r="F419">
            <v>3.54102</v>
          </cell>
          <cell r="G419">
            <v>1.47198</v>
          </cell>
          <cell r="I419">
            <v>6.56886</v>
          </cell>
        </row>
        <row r="420">
          <cell r="A420" t="str">
            <v>3214</v>
          </cell>
          <cell r="B420"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D420">
            <v>0.2636</v>
          </cell>
          <cell r="F420">
            <v>1.60911</v>
          </cell>
          <cell r="G420">
            <v>164.27145</v>
          </cell>
          <cell r="I420">
            <v>122.28313</v>
          </cell>
        </row>
        <row r="421">
          <cell r="B421" t="str">
            <v>РОССИЯ</v>
          </cell>
          <cell r="D421">
            <v>0.2636</v>
          </cell>
          <cell r="F421">
            <v>1.60911</v>
          </cell>
          <cell r="G421">
            <v>164.27145</v>
          </cell>
          <cell r="I421">
            <v>122.28313</v>
          </cell>
        </row>
        <row r="422">
          <cell r="A422" t="str">
            <v>3215</v>
          </cell>
          <cell r="B422"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D422">
            <v>11.36193</v>
          </cell>
          <cell r="F422">
            <v>27.08309</v>
          </cell>
          <cell r="G422">
            <v>1.10225</v>
          </cell>
          <cell r="I422">
            <v>14.85304</v>
          </cell>
        </row>
        <row r="423">
          <cell r="B423" t="str">
            <v>КЫРГЫЗСТАH</v>
          </cell>
          <cell r="G423">
            <v>0.007</v>
          </cell>
          <cell r="I423">
            <v>0.42</v>
          </cell>
        </row>
        <row r="424">
          <cell r="B424" t="str">
            <v>РОССИЯ</v>
          </cell>
          <cell r="D424">
            <v>11.36193</v>
          </cell>
          <cell r="F424">
            <v>27.08309</v>
          </cell>
          <cell r="G424">
            <v>1.09525</v>
          </cell>
          <cell r="I424">
            <v>14.43304</v>
          </cell>
        </row>
        <row r="425">
          <cell r="A425" t="str">
            <v>3301</v>
          </cell>
          <cell r="B425"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v>
          </cell>
          <cell r="G425">
            <v>0.05404</v>
          </cell>
          <cell r="I425">
            <v>0.21797</v>
          </cell>
        </row>
        <row r="426">
          <cell r="B426" t="str">
            <v>РОССИЯ</v>
          </cell>
          <cell r="G426">
            <v>0.05404</v>
          </cell>
          <cell r="I426">
            <v>0.21797</v>
          </cell>
        </row>
        <row r="427">
          <cell r="A427" t="str">
            <v>3302</v>
          </cell>
          <cell r="B427"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G427">
            <v>0.2</v>
          </cell>
          <cell r="I427">
            <v>2.9</v>
          </cell>
        </row>
        <row r="428">
          <cell r="B428" t="str">
            <v>РОССИЯ</v>
          </cell>
          <cell r="G428">
            <v>0.2</v>
          </cell>
          <cell r="I428">
            <v>2.9</v>
          </cell>
        </row>
        <row r="429">
          <cell r="A429" t="str">
            <v>3303</v>
          </cell>
          <cell r="B429" t="str">
            <v>Духи и туалетная вода</v>
          </cell>
          <cell r="G429">
            <v>0.0305</v>
          </cell>
          <cell r="I429">
            <v>6.5914</v>
          </cell>
        </row>
        <row r="430">
          <cell r="B430" t="str">
            <v>РОССИЯ</v>
          </cell>
          <cell r="G430">
            <v>0.0305</v>
          </cell>
          <cell r="I430">
            <v>6.5914</v>
          </cell>
        </row>
        <row r="431">
          <cell r="A431" t="str">
            <v>3304</v>
          </cell>
          <cell r="B431"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431">
            <v>3.27396</v>
          </cell>
          <cell r="F431">
            <v>14.95867</v>
          </cell>
          <cell r="G431">
            <v>14.89443</v>
          </cell>
          <cell r="I431">
            <v>109.16823</v>
          </cell>
        </row>
        <row r="432">
          <cell r="B432" t="str">
            <v>БЕЛАРУСЬ</v>
          </cell>
          <cell r="G432">
            <v>0.9949</v>
          </cell>
          <cell r="I432">
            <v>55.8708</v>
          </cell>
        </row>
        <row r="433">
          <cell r="B433" t="str">
            <v>РОССИЯ</v>
          </cell>
          <cell r="D433">
            <v>3.27396</v>
          </cell>
          <cell r="F433">
            <v>14.95867</v>
          </cell>
          <cell r="G433">
            <v>13.89953</v>
          </cell>
          <cell r="I433">
            <v>53.29743</v>
          </cell>
        </row>
        <row r="434">
          <cell r="A434" t="str">
            <v>3305</v>
          </cell>
          <cell r="B434" t="str">
            <v>Средства для волос</v>
          </cell>
          <cell r="D434">
            <v>2.051</v>
          </cell>
          <cell r="F434">
            <v>2.85467</v>
          </cell>
          <cell r="G434">
            <v>3.04024</v>
          </cell>
          <cell r="I434">
            <v>9.63222</v>
          </cell>
        </row>
        <row r="435">
          <cell r="B435" t="str">
            <v>РОССИЯ</v>
          </cell>
          <cell r="D435">
            <v>2.051</v>
          </cell>
          <cell r="F435">
            <v>2.85467</v>
          </cell>
          <cell r="G435">
            <v>3.04024</v>
          </cell>
          <cell r="I435">
            <v>9.63222</v>
          </cell>
        </row>
        <row r="436">
          <cell r="A436" t="str">
            <v>3306</v>
          </cell>
          <cell r="B436"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G436">
            <v>5.9955</v>
          </cell>
          <cell r="I436">
            <v>19.64133</v>
          </cell>
        </row>
        <row r="437">
          <cell r="B437" t="str">
            <v>РОССИЯ</v>
          </cell>
          <cell r="G437">
            <v>5.9955</v>
          </cell>
          <cell r="I437">
            <v>19.64133</v>
          </cell>
        </row>
        <row r="438">
          <cell r="A438" t="str">
            <v>3307</v>
          </cell>
          <cell r="B438"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438">
            <v>1.18116</v>
          </cell>
          <cell r="F438">
            <v>6.37455</v>
          </cell>
          <cell r="G438">
            <v>10.54723</v>
          </cell>
          <cell r="I438">
            <v>19.17234</v>
          </cell>
        </row>
        <row r="439">
          <cell r="B439" t="str">
            <v>РОССИЯ</v>
          </cell>
          <cell r="D439">
            <v>1.18116</v>
          </cell>
          <cell r="F439">
            <v>6.37455</v>
          </cell>
          <cell r="G439">
            <v>10.54723</v>
          </cell>
          <cell r="I439">
            <v>19.17234</v>
          </cell>
        </row>
        <row r="440">
          <cell r="A440" t="str">
            <v>3401</v>
          </cell>
          <cell r="B440"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440">
            <v>2.0152</v>
          </cell>
          <cell r="F440">
            <v>1.56194</v>
          </cell>
          <cell r="G440">
            <v>114.69368</v>
          </cell>
          <cell r="I440">
            <v>187.70636</v>
          </cell>
        </row>
        <row r="441">
          <cell r="B441" t="str">
            <v>РОССИЯ</v>
          </cell>
          <cell r="D441">
            <v>2.0152</v>
          </cell>
          <cell r="F441">
            <v>1.56194</v>
          </cell>
          <cell r="G441">
            <v>114.69368</v>
          </cell>
          <cell r="I441">
            <v>187.70636</v>
          </cell>
        </row>
        <row r="442">
          <cell r="A442" t="str">
            <v>3402</v>
          </cell>
          <cell r="B442"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442">
            <v>95.452</v>
          </cell>
          <cell r="F442">
            <v>997.77981</v>
          </cell>
          <cell r="G442">
            <v>165.06405</v>
          </cell>
          <cell r="I442">
            <v>217.91986</v>
          </cell>
        </row>
        <row r="443">
          <cell r="B443" t="str">
            <v>БЕЛАРУСЬ</v>
          </cell>
          <cell r="G443">
            <v>2.142</v>
          </cell>
          <cell r="I443">
            <v>2.5604</v>
          </cell>
        </row>
        <row r="444">
          <cell r="B444" t="str">
            <v>РОССИЯ</v>
          </cell>
          <cell r="D444">
            <v>95.452</v>
          </cell>
          <cell r="F444">
            <v>997.77981</v>
          </cell>
          <cell r="G444">
            <v>162.92205</v>
          </cell>
          <cell r="I444">
            <v>215.35946</v>
          </cell>
        </row>
        <row r="445">
          <cell r="A445" t="str">
            <v>3403</v>
          </cell>
          <cell r="B445"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G445">
            <v>17.36204</v>
          </cell>
          <cell r="I445">
            <v>81.46291</v>
          </cell>
        </row>
        <row r="446">
          <cell r="B446" t="str">
            <v>РОССИЯ</v>
          </cell>
          <cell r="G446">
            <v>17.36204</v>
          </cell>
          <cell r="I446">
            <v>81.46291</v>
          </cell>
        </row>
        <row r="447">
          <cell r="A447" t="str">
            <v>3404</v>
          </cell>
          <cell r="B447" t="str">
            <v>Воски искусственные и готовые воски</v>
          </cell>
          <cell r="D447">
            <v>3.60936</v>
          </cell>
          <cell r="F447">
            <v>11.70977</v>
          </cell>
          <cell r="G447">
            <v>1.0701</v>
          </cell>
          <cell r="I447">
            <v>3.89871</v>
          </cell>
        </row>
        <row r="448">
          <cell r="B448" t="str">
            <v>РОССИЯ</v>
          </cell>
          <cell r="D448">
            <v>3.60936</v>
          </cell>
          <cell r="F448">
            <v>11.70977</v>
          </cell>
          <cell r="G448">
            <v>1.0701</v>
          </cell>
          <cell r="I448">
            <v>3.89871</v>
          </cell>
        </row>
        <row r="449">
          <cell r="A449" t="str">
            <v>3405</v>
          </cell>
          <cell r="B449"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449">
            <v>1.32616</v>
          </cell>
          <cell r="I449">
            <v>3.4414</v>
          </cell>
        </row>
        <row r="450">
          <cell r="B450" t="str">
            <v>РОССИЯ</v>
          </cell>
          <cell r="G450">
            <v>1.32616</v>
          </cell>
          <cell r="I450">
            <v>3.4414</v>
          </cell>
        </row>
        <row r="451">
          <cell r="A451" t="str">
            <v>3406</v>
          </cell>
          <cell r="B451" t="str">
            <v>Свечи, тонкие восковые свечки и аналогичные изделия</v>
          </cell>
          <cell r="D451">
            <v>0.2965</v>
          </cell>
          <cell r="F451">
            <v>0.99841</v>
          </cell>
          <cell r="G451">
            <v>0.16782</v>
          </cell>
          <cell r="I451">
            <v>2.39094</v>
          </cell>
        </row>
        <row r="452">
          <cell r="B452" t="str">
            <v>РОССИЯ</v>
          </cell>
          <cell r="D452">
            <v>0.2965</v>
          </cell>
          <cell r="F452">
            <v>0.99841</v>
          </cell>
          <cell r="G452">
            <v>0.16782</v>
          </cell>
          <cell r="I452">
            <v>2.39094</v>
          </cell>
        </row>
        <row r="453">
          <cell r="A453" t="str">
            <v>3407</v>
          </cell>
          <cell r="B453"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D453">
            <v>0.20808</v>
          </cell>
          <cell r="F453">
            <v>0.68984</v>
          </cell>
          <cell r="G453">
            <v>1.8622</v>
          </cell>
          <cell r="I453">
            <v>5.33254</v>
          </cell>
        </row>
        <row r="454">
          <cell r="B454" t="str">
            <v>РОССИЯ</v>
          </cell>
          <cell r="D454">
            <v>0.20808</v>
          </cell>
          <cell r="F454">
            <v>0.68984</v>
          </cell>
          <cell r="G454">
            <v>1.8622</v>
          </cell>
          <cell r="I454">
            <v>5.33254</v>
          </cell>
        </row>
        <row r="455">
          <cell r="A455" t="str">
            <v>3503</v>
          </cell>
          <cell r="B455"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455">
            <v>0.243</v>
          </cell>
          <cell r="I455">
            <v>2.0984</v>
          </cell>
        </row>
        <row r="456">
          <cell r="B456" t="str">
            <v>РОССИЯ</v>
          </cell>
          <cell r="G456">
            <v>0.243</v>
          </cell>
          <cell r="I456">
            <v>2.0984</v>
          </cell>
        </row>
        <row r="457">
          <cell r="A457" t="str">
            <v>3505</v>
          </cell>
          <cell r="B457"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457">
            <v>0.00024</v>
          </cell>
          <cell r="I457">
            <v>0.00396</v>
          </cell>
        </row>
        <row r="458">
          <cell r="B458" t="str">
            <v>РОССИЯ</v>
          </cell>
          <cell r="G458">
            <v>0.00024</v>
          </cell>
          <cell r="I458">
            <v>0.00396</v>
          </cell>
        </row>
        <row r="459">
          <cell r="A459" t="str">
            <v>3506</v>
          </cell>
          <cell r="B459"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D459">
            <v>1.33956</v>
          </cell>
          <cell r="F459">
            <v>3.78662</v>
          </cell>
          <cell r="G459">
            <v>51.31599</v>
          </cell>
          <cell r="I459">
            <v>152.86621</v>
          </cell>
        </row>
        <row r="460">
          <cell r="B460" t="str">
            <v>КЫРГЫЗСТАH</v>
          </cell>
          <cell r="G460">
            <v>0.736</v>
          </cell>
          <cell r="I460">
            <v>0.58637</v>
          </cell>
        </row>
        <row r="461">
          <cell r="B461" t="str">
            <v>РОССИЯ</v>
          </cell>
          <cell r="D461">
            <v>1.33956</v>
          </cell>
          <cell r="F461">
            <v>3.78662</v>
          </cell>
          <cell r="G461">
            <v>50.57999</v>
          </cell>
          <cell r="I461">
            <v>152.27984</v>
          </cell>
        </row>
        <row r="462">
          <cell r="A462" t="str">
            <v>3507</v>
          </cell>
          <cell r="B462" t="str">
            <v>Ферменты; ферментные препараты, в другом месте не поименованные или не включенные</v>
          </cell>
          <cell r="G462">
            <v>1.025</v>
          </cell>
          <cell r="I462">
            <v>9.27456</v>
          </cell>
        </row>
        <row r="463">
          <cell r="B463" t="str">
            <v>РОССИЯ</v>
          </cell>
          <cell r="G463">
            <v>1.025</v>
          </cell>
          <cell r="I463">
            <v>9.27456</v>
          </cell>
        </row>
        <row r="464">
          <cell r="A464" t="str">
            <v>3605</v>
          </cell>
          <cell r="B464" t="str">
            <v>Спички, кроме пиротехнических изделий товарной позиции 3604</v>
          </cell>
          <cell r="G464">
            <v>69.278</v>
          </cell>
          <cell r="I464">
            <v>100.49026</v>
          </cell>
        </row>
        <row r="465">
          <cell r="B465" t="str">
            <v>РОССИЯ</v>
          </cell>
          <cell r="G465">
            <v>69.278</v>
          </cell>
          <cell r="I465">
            <v>100.49026</v>
          </cell>
        </row>
        <row r="466">
          <cell r="A466" t="str">
            <v>3606</v>
          </cell>
          <cell r="B466" t="str">
            <v>Ферроцерий и сплавы пирофорные прочие в любых формах; изделия из горючих материалов, указанные в примечании 2 к данной группе</v>
          </cell>
          <cell r="D466">
            <v>0.061</v>
          </cell>
          <cell r="F466">
            <v>0.06723</v>
          </cell>
        </row>
        <row r="467">
          <cell r="B467" t="str">
            <v>РОССИЯ</v>
          </cell>
          <cell r="D467">
            <v>0.061</v>
          </cell>
          <cell r="F467">
            <v>0.06723</v>
          </cell>
        </row>
        <row r="468">
          <cell r="A468" t="str">
            <v>3701</v>
          </cell>
          <cell r="B468"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468">
            <v>0.40978</v>
          </cell>
          <cell r="H468">
            <v>238.1</v>
          </cell>
          <cell r="I468">
            <v>8.82031</v>
          </cell>
        </row>
        <row r="469">
          <cell r="B469" t="str">
            <v>РОССИЯ</v>
          </cell>
          <cell r="G469">
            <v>0.40978</v>
          </cell>
          <cell r="H469">
            <v>238.1</v>
          </cell>
          <cell r="I469">
            <v>8.82031</v>
          </cell>
        </row>
        <row r="470">
          <cell r="A470" t="str">
            <v>3802</v>
          </cell>
          <cell r="B470" t="str">
            <v>Уголь активированный; продукты минеральные природные активированные; уголь животный, включая использованный животный уголь</v>
          </cell>
          <cell r="D470">
            <v>199.2</v>
          </cell>
          <cell r="F470">
            <v>39.802</v>
          </cell>
          <cell r="G470">
            <v>3.23809</v>
          </cell>
          <cell r="I470">
            <v>1.63677</v>
          </cell>
        </row>
        <row r="471">
          <cell r="B471" t="str">
            <v>БЕЛАРУСЬ</v>
          </cell>
          <cell r="D471">
            <v>199.2</v>
          </cell>
          <cell r="F471">
            <v>39.802</v>
          </cell>
        </row>
        <row r="472">
          <cell r="B472" t="str">
            <v>РОССИЯ</v>
          </cell>
          <cell r="G472">
            <v>3.23809</v>
          </cell>
          <cell r="I472">
            <v>1.63677</v>
          </cell>
        </row>
        <row r="473">
          <cell r="A473" t="str">
            <v>3806</v>
          </cell>
          <cell r="B473" t="str">
            <v>Канифоль и смоляные кислоты, и их производные; спирт канифольный и масла канифольные; переплавленные смолы</v>
          </cell>
          <cell r="G473">
            <v>0.00653</v>
          </cell>
          <cell r="I473">
            <v>0.09167</v>
          </cell>
        </row>
        <row r="474">
          <cell r="B474" t="str">
            <v>РОССИЯ</v>
          </cell>
          <cell r="G474">
            <v>0.00653</v>
          </cell>
          <cell r="I474">
            <v>0.09167</v>
          </cell>
        </row>
        <row r="475">
          <cell r="A475" t="str">
            <v>3807</v>
          </cell>
          <cell r="B475" t="str">
            <v>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v>
          </cell>
          <cell r="G475">
            <v>0.252</v>
          </cell>
          <cell r="I475">
            <v>0.2996</v>
          </cell>
        </row>
        <row r="476">
          <cell r="B476" t="str">
            <v>РОССИЯ</v>
          </cell>
          <cell r="G476">
            <v>0.252</v>
          </cell>
          <cell r="I476">
            <v>0.2996</v>
          </cell>
        </row>
        <row r="477">
          <cell r="A477" t="str">
            <v>3808</v>
          </cell>
          <cell r="B477"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477">
            <v>0.15</v>
          </cell>
          <cell r="F477">
            <v>1.0143</v>
          </cell>
          <cell r="G477">
            <v>7.28065</v>
          </cell>
          <cell r="I477">
            <v>33.38856</v>
          </cell>
        </row>
        <row r="478">
          <cell r="B478" t="str">
            <v>РОССИЯ</v>
          </cell>
          <cell r="D478">
            <v>0.15</v>
          </cell>
          <cell r="F478">
            <v>1.0143</v>
          </cell>
          <cell r="G478">
            <v>7.28065</v>
          </cell>
          <cell r="I478">
            <v>33.38856</v>
          </cell>
        </row>
        <row r="479">
          <cell r="A479" t="str">
            <v>3810</v>
          </cell>
          <cell r="B479"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D479">
            <v>0.1905</v>
          </cell>
          <cell r="F479">
            <v>1.45239</v>
          </cell>
          <cell r="G479">
            <v>0.00455</v>
          </cell>
          <cell r="I479">
            <v>0.15801</v>
          </cell>
        </row>
        <row r="480">
          <cell r="B480" t="str">
            <v>РОССИЯ</v>
          </cell>
          <cell r="D480">
            <v>0.1905</v>
          </cell>
          <cell r="F480">
            <v>1.45239</v>
          </cell>
          <cell r="G480">
            <v>0.00455</v>
          </cell>
          <cell r="I480">
            <v>0.15801</v>
          </cell>
        </row>
        <row r="481">
          <cell r="A481" t="str">
            <v>3811</v>
          </cell>
          <cell r="B481"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481">
            <v>0.901</v>
          </cell>
          <cell r="I481">
            <v>9.09493</v>
          </cell>
        </row>
        <row r="482">
          <cell r="B482" t="str">
            <v>РОССИЯ</v>
          </cell>
          <cell r="G482">
            <v>0.901</v>
          </cell>
          <cell r="I482">
            <v>9.09493</v>
          </cell>
        </row>
        <row r="483">
          <cell r="A483" t="str">
            <v>3812</v>
          </cell>
          <cell r="B483"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D483">
            <v>15.952</v>
          </cell>
          <cell r="F483">
            <v>211.87</v>
          </cell>
          <cell r="G483">
            <v>2.6</v>
          </cell>
          <cell r="I483">
            <v>7.138</v>
          </cell>
        </row>
        <row r="484">
          <cell r="B484" t="str">
            <v>РОССИЯ</v>
          </cell>
          <cell r="D484">
            <v>15.952</v>
          </cell>
          <cell r="F484">
            <v>211.87</v>
          </cell>
          <cell r="G484">
            <v>2.6</v>
          </cell>
          <cell r="I484">
            <v>7.138</v>
          </cell>
        </row>
        <row r="485">
          <cell r="A485" t="str">
            <v>3813</v>
          </cell>
          <cell r="B485" t="str">
            <v>Составы и заряды для огнетушителей; заряженные гранаты для тушения пожаров</v>
          </cell>
          <cell r="G485">
            <v>0.24802</v>
          </cell>
          <cell r="I485">
            <v>5.95229</v>
          </cell>
        </row>
        <row r="486">
          <cell r="B486" t="str">
            <v>РОССИЯ</v>
          </cell>
          <cell r="G486">
            <v>0.24802</v>
          </cell>
          <cell r="I486">
            <v>5.95229</v>
          </cell>
        </row>
        <row r="487">
          <cell r="A487" t="str">
            <v>3814</v>
          </cell>
          <cell r="B487" t="str">
            <v>Растворители и разбавители сложные органические, в другом месте не поименованные; готовые составы для удаления красок или лаков</v>
          </cell>
          <cell r="D487">
            <v>0.92383</v>
          </cell>
          <cell r="F487">
            <v>2.2343</v>
          </cell>
          <cell r="G487">
            <v>127.33982</v>
          </cell>
          <cell r="I487">
            <v>112.85203</v>
          </cell>
        </row>
        <row r="488">
          <cell r="B488" t="str">
            <v>КЫРГЫЗСТАH</v>
          </cell>
          <cell r="G488">
            <v>0.015</v>
          </cell>
          <cell r="I488">
            <v>0.84</v>
          </cell>
        </row>
        <row r="489">
          <cell r="B489" t="str">
            <v>РОССИЯ</v>
          </cell>
          <cell r="D489">
            <v>0.92383</v>
          </cell>
          <cell r="F489">
            <v>2.2343</v>
          </cell>
          <cell r="G489">
            <v>127.32482</v>
          </cell>
          <cell r="I489">
            <v>112.01203</v>
          </cell>
        </row>
        <row r="490">
          <cell r="A490" t="str">
            <v>3815</v>
          </cell>
          <cell r="B490" t="str">
            <v>Инициаторы реакций, ускорители реакций и катализаторы, в другом месте не поименованные или не включенные</v>
          </cell>
          <cell r="D490">
            <v>0.224</v>
          </cell>
          <cell r="F490">
            <v>6.36258</v>
          </cell>
          <cell r="G490">
            <v>2.62575</v>
          </cell>
          <cell r="I490">
            <v>27.52048</v>
          </cell>
        </row>
        <row r="491">
          <cell r="B491" t="str">
            <v>РОССИЯ</v>
          </cell>
          <cell r="D491">
            <v>0.224</v>
          </cell>
          <cell r="F491">
            <v>6.36258</v>
          </cell>
          <cell r="G491">
            <v>2.62575</v>
          </cell>
          <cell r="I491">
            <v>27.52048</v>
          </cell>
        </row>
        <row r="492">
          <cell r="A492" t="str">
            <v>3816</v>
          </cell>
          <cell r="B492" t="str">
            <v>Цементы огнеупорные, растворы строительные, бетоны и аналогичные составы, кроме товаров товарной позиции 3801</v>
          </cell>
          <cell r="G492">
            <v>49.02</v>
          </cell>
          <cell r="I492">
            <v>54.70744</v>
          </cell>
        </row>
        <row r="493">
          <cell r="B493" t="str">
            <v>РОССИЯ</v>
          </cell>
          <cell r="G493">
            <v>49.02</v>
          </cell>
          <cell r="I493">
            <v>54.70744</v>
          </cell>
        </row>
        <row r="494">
          <cell r="A494" t="str">
            <v>3819</v>
          </cell>
          <cell r="B494"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v>
          </cell>
          <cell r="G494">
            <v>14.65975</v>
          </cell>
          <cell r="I494">
            <v>18.18928</v>
          </cell>
        </row>
        <row r="495">
          <cell r="B495" t="str">
            <v>РОССИЯ</v>
          </cell>
          <cell r="G495">
            <v>14.65975</v>
          </cell>
          <cell r="I495">
            <v>18.18928</v>
          </cell>
        </row>
        <row r="496">
          <cell r="A496" t="str">
            <v>3820</v>
          </cell>
          <cell r="B496" t="str">
            <v>Антифризы и жидкости антиобледенительные готовые</v>
          </cell>
          <cell r="G496">
            <v>71.2222</v>
          </cell>
          <cell r="I496">
            <v>62.65384</v>
          </cell>
        </row>
        <row r="497">
          <cell r="B497" t="str">
            <v>РОССИЯ</v>
          </cell>
          <cell r="G497">
            <v>71.2222</v>
          </cell>
          <cell r="I497">
            <v>62.65384</v>
          </cell>
        </row>
        <row r="498">
          <cell r="A498" t="str">
            <v>3822</v>
          </cell>
          <cell r="B498"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D498">
            <v>0.0291</v>
          </cell>
          <cell r="F498">
            <v>268.40007</v>
          </cell>
          <cell r="G498">
            <v>0.68056</v>
          </cell>
          <cell r="I498">
            <v>68.45433</v>
          </cell>
        </row>
        <row r="499">
          <cell r="B499" t="str">
            <v>РОССИЯ</v>
          </cell>
          <cell r="D499">
            <v>0.0291</v>
          </cell>
          <cell r="F499">
            <v>268.40007</v>
          </cell>
          <cell r="G499">
            <v>0.68056</v>
          </cell>
          <cell r="I499">
            <v>68.45433</v>
          </cell>
        </row>
        <row r="500">
          <cell r="A500" t="str">
            <v>3823</v>
          </cell>
          <cell r="B500" t="str">
            <v>Промышленные монокарбоновые жирные кислоты; кислотные масла после рафинирования; промышленные жирные спирты</v>
          </cell>
          <cell r="G500">
            <v>0.6</v>
          </cell>
          <cell r="I500">
            <v>1.702</v>
          </cell>
        </row>
        <row r="501">
          <cell r="B501" t="str">
            <v>РОССИЯ</v>
          </cell>
          <cell r="G501">
            <v>0.6</v>
          </cell>
          <cell r="I501">
            <v>1.702</v>
          </cell>
        </row>
        <row r="502">
          <cell r="A502" t="str">
            <v>3824</v>
          </cell>
          <cell r="B502"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D502">
            <v>250.3634</v>
          </cell>
          <cell r="F502">
            <v>2174.14443</v>
          </cell>
          <cell r="G502">
            <v>89.66258</v>
          </cell>
          <cell r="I502">
            <v>41.18198</v>
          </cell>
        </row>
        <row r="503">
          <cell r="B503" t="str">
            <v>БЕЛАРУСЬ</v>
          </cell>
          <cell r="G503">
            <v>3.059</v>
          </cell>
          <cell r="I503">
            <v>1.644</v>
          </cell>
        </row>
        <row r="504">
          <cell r="B504" t="str">
            <v>РОССИЯ</v>
          </cell>
          <cell r="D504">
            <v>250.3634</v>
          </cell>
          <cell r="F504">
            <v>2174.14443</v>
          </cell>
          <cell r="G504">
            <v>86.60358</v>
          </cell>
          <cell r="I504">
            <v>39.53798</v>
          </cell>
        </row>
        <row r="505">
          <cell r="A505" t="str">
            <v>3826</v>
          </cell>
          <cell r="B505" t="str">
            <v>Биодизель и его смеси, не содержащие или содержащие менее 70 мас.% нефти или нефтепродуктов, полученных из битуминозных пород</v>
          </cell>
          <cell r="G505">
            <v>0.38</v>
          </cell>
          <cell r="I505">
            <v>0.817</v>
          </cell>
        </row>
        <row r="506">
          <cell r="B506" t="str">
            <v>РОССИЯ</v>
          </cell>
          <cell r="G506">
            <v>0.38</v>
          </cell>
          <cell r="I506">
            <v>0.817</v>
          </cell>
        </row>
        <row r="507">
          <cell r="A507" t="str">
            <v>3901</v>
          </cell>
          <cell r="B507" t="str">
            <v>Полимеры этилена в первичных формах</v>
          </cell>
          <cell r="G507">
            <v>7.7</v>
          </cell>
          <cell r="I507">
            <v>16.32</v>
          </cell>
        </row>
        <row r="508">
          <cell r="B508" t="str">
            <v>РОССИЯ</v>
          </cell>
          <cell r="G508">
            <v>7.7</v>
          </cell>
          <cell r="I508">
            <v>16.32</v>
          </cell>
        </row>
        <row r="509">
          <cell r="A509" t="str">
            <v>3902</v>
          </cell>
          <cell r="B509" t="str">
            <v>Полимеры пропилена или прочих олефинов в первичных формах</v>
          </cell>
          <cell r="G509">
            <v>11.8624</v>
          </cell>
          <cell r="I509">
            <v>40.29553</v>
          </cell>
        </row>
        <row r="510">
          <cell r="B510" t="str">
            <v>РОССИЯ</v>
          </cell>
          <cell r="G510">
            <v>11.8624</v>
          </cell>
          <cell r="I510">
            <v>40.29553</v>
          </cell>
        </row>
        <row r="511">
          <cell r="A511" t="str">
            <v>3903</v>
          </cell>
          <cell r="B511" t="str">
            <v>Полимеры стирола в первичных формах</v>
          </cell>
          <cell r="G511">
            <v>0.55</v>
          </cell>
          <cell r="I511">
            <v>0.77287</v>
          </cell>
        </row>
        <row r="512">
          <cell r="B512" t="str">
            <v>РОССИЯ</v>
          </cell>
          <cell r="G512">
            <v>0.55</v>
          </cell>
          <cell r="I512">
            <v>0.77287</v>
          </cell>
        </row>
        <row r="513">
          <cell r="A513" t="str">
            <v>3904</v>
          </cell>
          <cell r="B513" t="str">
            <v>Полимеры винилхлорида или прочих галогенированных олефинов, в первичных формах</v>
          </cell>
          <cell r="G513">
            <v>363.25</v>
          </cell>
          <cell r="I513">
            <v>378.80843</v>
          </cell>
        </row>
        <row r="514">
          <cell r="B514" t="str">
            <v>РОССИЯ</v>
          </cell>
          <cell r="G514">
            <v>363.25</v>
          </cell>
          <cell r="I514">
            <v>378.80843</v>
          </cell>
        </row>
        <row r="515">
          <cell r="A515" t="str">
            <v>3905</v>
          </cell>
          <cell r="B515" t="str">
            <v>Полимеры винилацетата или прочих сложных виниловых эфиров, в первичных формах; прочие винильные полимеры в первичных формах</v>
          </cell>
          <cell r="G515">
            <v>0.15503</v>
          </cell>
          <cell r="I515">
            <v>0.38818</v>
          </cell>
        </row>
        <row r="516">
          <cell r="B516" t="str">
            <v>РОССИЯ</v>
          </cell>
          <cell r="G516">
            <v>0.15503</v>
          </cell>
          <cell r="I516">
            <v>0.38818</v>
          </cell>
        </row>
        <row r="517">
          <cell r="A517" t="str">
            <v>3906</v>
          </cell>
          <cell r="B517" t="str">
            <v>Акриловые полимеры в первичных формах</v>
          </cell>
          <cell r="G517">
            <v>19.159</v>
          </cell>
          <cell r="I517">
            <v>67.77508</v>
          </cell>
        </row>
        <row r="518">
          <cell r="B518" t="str">
            <v>РОССИЯ</v>
          </cell>
          <cell r="G518">
            <v>19.159</v>
          </cell>
          <cell r="I518">
            <v>67.77508</v>
          </cell>
        </row>
        <row r="519">
          <cell r="A519" t="str">
            <v>3907</v>
          </cell>
          <cell r="B519"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D519">
            <v>132.562</v>
          </cell>
          <cell r="F519">
            <v>420.4913</v>
          </cell>
          <cell r="G519">
            <v>994.625</v>
          </cell>
          <cell r="I519">
            <v>4084.59155</v>
          </cell>
        </row>
        <row r="520">
          <cell r="B520" t="str">
            <v>РОССИЯ</v>
          </cell>
          <cell r="D520">
            <v>132.562</v>
          </cell>
          <cell r="F520">
            <v>420.4913</v>
          </cell>
          <cell r="G520">
            <v>994.625</v>
          </cell>
          <cell r="I520">
            <v>4084.59155</v>
          </cell>
        </row>
        <row r="521">
          <cell r="A521" t="str">
            <v>3909</v>
          </cell>
          <cell r="B521" t="str">
            <v>Амино-альдегидные смолы, феноло-альдегидные смолы и полиуретаны в первичных формах</v>
          </cell>
          <cell r="D521">
            <v>0.488</v>
          </cell>
          <cell r="F521">
            <v>1.51889</v>
          </cell>
          <cell r="G521">
            <v>0.28</v>
          </cell>
          <cell r="I521">
            <v>2.9293</v>
          </cell>
        </row>
        <row r="522">
          <cell r="B522" t="str">
            <v>РОССИЯ</v>
          </cell>
          <cell r="D522">
            <v>0.488</v>
          </cell>
          <cell r="F522">
            <v>1.51889</v>
          </cell>
          <cell r="G522">
            <v>0.28</v>
          </cell>
          <cell r="I522">
            <v>2.9293</v>
          </cell>
        </row>
        <row r="523">
          <cell r="A523" t="str">
            <v>3910</v>
          </cell>
          <cell r="B523" t="str">
            <v>Силиконы в первичных формах</v>
          </cell>
          <cell r="D523">
            <v>3.5983</v>
          </cell>
          <cell r="F523">
            <v>8.72137</v>
          </cell>
          <cell r="G523">
            <v>0.01</v>
          </cell>
          <cell r="I523">
            <v>0.064</v>
          </cell>
        </row>
        <row r="524">
          <cell r="B524" t="str">
            <v>РОССИЯ</v>
          </cell>
          <cell r="D524">
            <v>3.5983</v>
          </cell>
          <cell r="F524">
            <v>8.72137</v>
          </cell>
          <cell r="G524">
            <v>0.01</v>
          </cell>
          <cell r="I524">
            <v>0.064</v>
          </cell>
        </row>
        <row r="525">
          <cell r="A525" t="str">
            <v>3912</v>
          </cell>
          <cell r="B525" t="str">
            <v>Целлюлоза и ее химические производные, в первичных формах, в другом месте не поименованные или не включенные</v>
          </cell>
          <cell r="G525">
            <v>0.03956</v>
          </cell>
          <cell r="I525">
            <v>0.16293</v>
          </cell>
        </row>
        <row r="526">
          <cell r="B526" t="str">
            <v>РОССИЯ</v>
          </cell>
          <cell r="G526">
            <v>0.03956</v>
          </cell>
          <cell r="I526">
            <v>0.16293</v>
          </cell>
        </row>
        <row r="527">
          <cell r="A527" t="str">
            <v>3913</v>
          </cell>
          <cell r="B527"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v>
          </cell>
          <cell r="G527">
            <v>0.00058</v>
          </cell>
          <cell r="I527">
            <v>0.0101</v>
          </cell>
        </row>
        <row r="528">
          <cell r="B528" t="str">
            <v>РОССИЯ</v>
          </cell>
          <cell r="G528">
            <v>0.00058</v>
          </cell>
          <cell r="I528">
            <v>0.0101</v>
          </cell>
        </row>
        <row r="529">
          <cell r="A529" t="str">
            <v>3914</v>
          </cell>
          <cell r="B529" t="str">
            <v>Смолы ионообменные, полученные на основе полимеров товарных позиций 3901-3913, в первичных формах</v>
          </cell>
          <cell r="G529">
            <v>0.006</v>
          </cell>
          <cell r="I529">
            <v>0.088</v>
          </cell>
        </row>
        <row r="530">
          <cell r="B530" t="str">
            <v>РОССИЯ</v>
          </cell>
          <cell r="G530">
            <v>0.006</v>
          </cell>
          <cell r="I530">
            <v>0.088</v>
          </cell>
        </row>
        <row r="531">
          <cell r="A531" t="str">
            <v>3916</v>
          </cell>
          <cell r="B531"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D531">
            <v>1.86841</v>
          </cell>
          <cell r="F531">
            <v>5.26328</v>
          </cell>
          <cell r="G531">
            <v>147.31366</v>
          </cell>
          <cell r="I531">
            <v>258.79763</v>
          </cell>
        </row>
        <row r="532">
          <cell r="B532" t="str">
            <v>РОССИЯ</v>
          </cell>
          <cell r="D532">
            <v>1.86841</v>
          </cell>
          <cell r="F532">
            <v>5.26328</v>
          </cell>
          <cell r="G532">
            <v>147.31366</v>
          </cell>
          <cell r="I532">
            <v>258.79763</v>
          </cell>
        </row>
        <row r="533">
          <cell r="A533" t="str">
            <v>3917</v>
          </cell>
          <cell r="B533" t="str">
            <v>Трубы, трубки, шланги и их фитинги (например, соединения, колена, фланцы), из пластмасс</v>
          </cell>
          <cell r="D533">
            <v>20.26066</v>
          </cell>
          <cell r="F533">
            <v>76.35947</v>
          </cell>
          <cell r="G533">
            <v>43.45381</v>
          </cell>
          <cell r="I533">
            <v>132.78747</v>
          </cell>
        </row>
        <row r="534">
          <cell r="B534" t="str">
            <v>РОССИЯ</v>
          </cell>
          <cell r="D534">
            <v>20.26066</v>
          </cell>
          <cell r="F534">
            <v>76.35947</v>
          </cell>
          <cell r="G534">
            <v>43.45381</v>
          </cell>
          <cell r="I534">
            <v>132.78747</v>
          </cell>
        </row>
        <row r="535">
          <cell r="A535" t="str">
            <v>3919</v>
          </cell>
          <cell r="B535" t="str">
            <v>Плиты, листы, пленка, лента, полоса и прочие плоские формы, из пластмасс, самоклеящиеся, в рулонах или не в рулонах</v>
          </cell>
          <cell r="D535">
            <v>6.5936</v>
          </cell>
          <cell r="F535">
            <v>18.38958</v>
          </cell>
          <cell r="G535">
            <v>7.21909</v>
          </cell>
          <cell r="I535">
            <v>47.81521</v>
          </cell>
        </row>
        <row r="536">
          <cell r="B536" t="str">
            <v>РОССИЯ</v>
          </cell>
          <cell r="D536">
            <v>6.5936</v>
          </cell>
          <cell r="F536">
            <v>18.38958</v>
          </cell>
          <cell r="G536">
            <v>7.21909</v>
          </cell>
          <cell r="I536">
            <v>47.81521</v>
          </cell>
        </row>
        <row r="537">
          <cell r="A537" t="str">
            <v>3920</v>
          </cell>
          <cell r="B537"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537">
            <v>33.52559</v>
          </cell>
          <cell r="F537">
            <v>38.32152</v>
          </cell>
          <cell r="G537">
            <v>425.66657</v>
          </cell>
          <cell r="I537">
            <v>1111.88604</v>
          </cell>
        </row>
        <row r="538">
          <cell r="B538" t="str">
            <v>РОССИЯ</v>
          </cell>
          <cell r="D538">
            <v>33.52559</v>
          </cell>
          <cell r="F538">
            <v>38.32152</v>
          </cell>
          <cell r="G538">
            <v>425.66657</v>
          </cell>
          <cell r="I538">
            <v>1111.88604</v>
          </cell>
        </row>
        <row r="539">
          <cell r="A539" t="str">
            <v>3921</v>
          </cell>
          <cell r="B539" t="str">
            <v>Плиты, листы, пленка и полосы или ленты из пластмасс, прочие</v>
          </cell>
          <cell r="D539">
            <v>251.42991</v>
          </cell>
          <cell r="F539">
            <v>987.25409</v>
          </cell>
          <cell r="G539">
            <v>217.22795</v>
          </cell>
          <cell r="I539">
            <v>878.16885</v>
          </cell>
        </row>
        <row r="540">
          <cell r="B540" t="str">
            <v>БЕЛАРУСЬ</v>
          </cell>
          <cell r="G540">
            <v>0.001</v>
          </cell>
          <cell r="I540">
            <v>0.8135</v>
          </cell>
        </row>
        <row r="541">
          <cell r="B541" t="str">
            <v>КЫРГЫЗСТАH</v>
          </cell>
          <cell r="D541">
            <v>249.99959</v>
          </cell>
          <cell r="F541">
            <v>983.84048</v>
          </cell>
          <cell r="G541">
            <v>30.033</v>
          </cell>
          <cell r="I541">
            <v>29.50678</v>
          </cell>
        </row>
        <row r="542">
          <cell r="B542" t="str">
            <v>РОССИЯ</v>
          </cell>
          <cell r="D542">
            <v>1.43032</v>
          </cell>
          <cell r="F542">
            <v>3.41361</v>
          </cell>
          <cell r="G542">
            <v>187.19395</v>
          </cell>
          <cell r="I542">
            <v>847.84857</v>
          </cell>
        </row>
        <row r="543">
          <cell r="A543" t="str">
            <v>3922</v>
          </cell>
          <cell r="B543"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D543">
            <v>0.526</v>
          </cell>
          <cell r="F543">
            <v>1.95341</v>
          </cell>
          <cell r="G543">
            <v>0.68157</v>
          </cell>
          <cell r="I543">
            <v>4.41896</v>
          </cell>
        </row>
        <row r="544">
          <cell r="B544" t="str">
            <v>РОССИЯ</v>
          </cell>
          <cell r="D544">
            <v>0.526</v>
          </cell>
          <cell r="F544">
            <v>1.95341</v>
          </cell>
          <cell r="G544">
            <v>0.68157</v>
          </cell>
          <cell r="I544">
            <v>4.41896</v>
          </cell>
        </row>
        <row r="545">
          <cell r="A545" t="str">
            <v>3923</v>
          </cell>
          <cell r="B545" t="str">
            <v>Изделия для транспортировки или упаковки товаров, из пластмасс; пробки, крышки, колпаки и другие укупорочные средства, из пластмасс</v>
          </cell>
          <cell r="D545">
            <v>13.42838</v>
          </cell>
          <cell r="F545">
            <v>43.06859</v>
          </cell>
          <cell r="G545">
            <v>211.77025</v>
          </cell>
          <cell r="I545">
            <v>373.90216</v>
          </cell>
        </row>
        <row r="546">
          <cell r="B546" t="str">
            <v>КЫРГЫЗСТАH</v>
          </cell>
          <cell r="G546">
            <v>0.008</v>
          </cell>
          <cell r="I546">
            <v>0.00368</v>
          </cell>
        </row>
        <row r="547">
          <cell r="B547" t="str">
            <v>РОССИЯ</v>
          </cell>
          <cell r="D547">
            <v>13.42838</v>
          </cell>
          <cell r="F547">
            <v>43.06859</v>
          </cell>
          <cell r="G547">
            <v>211.76225</v>
          </cell>
          <cell r="I547">
            <v>373.89848</v>
          </cell>
        </row>
        <row r="548">
          <cell r="A548" t="str">
            <v>3924</v>
          </cell>
          <cell r="B548"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548">
            <v>72.70194</v>
          </cell>
          <cell r="F548">
            <v>112.72556</v>
          </cell>
          <cell r="G548">
            <v>55.86103</v>
          </cell>
          <cell r="I548">
            <v>182.928</v>
          </cell>
        </row>
        <row r="549">
          <cell r="B549" t="str">
            <v>РОССИЯ</v>
          </cell>
          <cell r="D549">
            <v>72.70194</v>
          </cell>
          <cell r="F549">
            <v>112.72556</v>
          </cell>
          <cell r="G549">
            <v>55.86103</v>
          </cell>
          <cell r="I549">
            <v>182.928</v>
          </cell>
        </row>
        <row r="550">
          <cell r="A550" t="str">
            <v>3925</v>
          </cell>
          <cell r="B550" t="str">
            <v>Детали строительные из пластмасс, в другом месте не поименованные или не включенные</v>
          </cell>
          <cell r="D550">
            <v>3.75072</v>
          </cell>
          <cell r="F550">
            <v>3.2465</v>
          </cell>
          <cell r="G550">
            <v>75.05432</v>
          </cell>
          <cell r="I550">
            <v>243.90708</v>
          </cell>
        </row>
        <row r="551">
          <cell r="B551" t="str">
            <v>БЕЛАРУСЬ</v>
          </cell>
          <cell r="G551">
            <v>0.02868</v>
          </cell>
          <cell r="I551">
            <v>0.23136</v>
          </cell>
        </row>
        <row r="552">
          <cell r="B552" t="str">
            <v>РОССИЯ</v>
          </cell>
          <cell r="D552">
            <v>3.75072</v>
          </cell>
          <cell r="F552">
            <v>3.2465</v>
          </cell>
          <cell r="G552">
            <v>75.02564</v>
          </cell>
          <cell r="I552">
            <v>243.67572</v>
          </cell>
        </row>
        <row r="553">
          <cell r="A553" t="str">
            <v>3926</v>
          </cell>
          <cell r="B553" t="str">
            <v>Изделия прочие из пластмасс и изделия из прочих материалов товарных позиций 3901 - 3914</v>
          </cell>
          <cell r="D553">
            <v>46.27699</v>
          </cell>
          <cell r="F553">
            <v>227.83199</v>
          </cell>
          <cell r="G553">
            <v>79.67846</v>
          </cell>
          <cell r="I553">
            <v>481.53377</v>
          </cell>
        </row>
        <row r="554">
          <cell r="B554" t="str">
            <v>БЕЛАРУСЬ</v>
          </cell>
          <cell r="G554">
            <v>0.09692</v>
          </cell>
          <cell r="I554">
            <v>0.2488</v>
          </cell>
        </row>
        <row r="555">
          <cell r="B555" t="str">
            <v>КЫРГЫЗСТАH</v>
          </cell>
          <cell r="G555">
            <v>0.183</v>
          </cell>
          <cell r="I555">
            <v>0.36057</v>
          </cell>
        </row>
        <row r="556">
          <cell r="B556" t="str">
            <v>РОССИЯ</v>
          </cell>
          <cell r="D556">
            <v>46.27699</v>
          </cell>
          <cell r="F556">
            <v>227.83199</v>
          </cell>
          <cell r="G556">
            <v>79.39854</v>
          </cell>
          <cell r="I556">
            <v>480.9244</v>
          </cell>
        </row>
        <row r="557">
          <cell r="A557" t="str">
            <v>4002</v>
          </cell>
          <cell r="B557"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v>
          </cell>
          <cell r="D557">
            <v>0.348</v>
          </cell>
          <cell r="F557">
            <v>0.71041</v>
          </cell>
          <cell r="G557">
            <v>11.025</v>
          </cell>
          <cell r="I557">
            <v>17.15493</v>
          </cell>
        </row>
        <row r="558">
          <cell r="B558" t="str">
            <v>РОССИЯ</v>
          </cell>
          <cell r="D558">
            <v>0.348</v>
          </cell>
          <cell r="F558">
            <v>0.71041</v>
          </cell>
          <cell r="G558">
            <v>11.025</v>
          </cell>
          <cell r="I558">
            <v>17.15493</v>
          </cell>
        </row>
        <row r="559">
          <cell r="A559" t="str">
            <v>4005</v>
          </cell>
          <cell r="B559" t="str">
            <v>Невулканизованная резиновая смесь, в первичных формах или в виде пластин, листов или полос, или лент</v>
          </cell>
          <cell r="G559">
            <v>40.038</v>
          </cell>
          <cell r="I559">
            <v>74.39448</v>
          </cell>
        </row>
        <row r="560">
          <cell r="B560" t="str">
            <v>РОССИЯ</v>
          </cell>
          <cell r="G560">
            <v>40.038</v>
          </cell>
          <cell r="I560">
            <v>74.39448</v>
          </cell>
        </row>
        <row r="561">
          <cell r="A561" t="str">
            <v>4006</v>
          </cell>
          <cell r="B561" t="str">
            <v>Прочие формы (например, прутки, трубы и профили фасонные) и изделия (например, диски и кольца) из невулканизованной резины</v>
          </cell>
          <cell r="G561">
            <v>0.039</v>
          </cell>
          <cell r="I561">
            <v>8.70331</v>
          </cell>
        </row>
        <row r="562">
          <cell r="B562" t="str">
            <v>РОССИЯ</v>
          </cell>
          <cell r="G562">
            <v>0.039</v>
          </cell>
          <cell r="I562">
            <v>8.70331</v>
          </cell>
        </row>
        <row r="563">
          <cell r="A563" t="str">
            <v>4008</v>
          </cell>
          <cell r="B563" t="str">
            <v>Пластины, листы, полосы или ленты, прутки и профили фасонные из вулканизованной резины, кроме твердой резины</v>
          </cell>
          <cell r="D563">
            <v>0.186</v>
          </cell>
          <cell r="F563">
            <v>0.81889</v>
          </cell>
          <cell r="G563">
            <v>0.914</v>
          </cell>
          <cell r="I563">
            <v>3.7175</v>
          </cell>
        </row>
        <row r="564">
          <cell r="B564" t="str">
            <v>РОССИЯ</v>
          </cell>
          <cell r="D564">
            <v>0.186</v>
          </cell>
          <cell r="F564">
            <v>0.81889</v>
          </cell>
          <cell r="G564">
            <v>0.914</v>
          </cell>
          <cell r="I564">
            <v>3.7175</v>
          </cell>
        </row>
        <row r="565">
          <cell r="A565" t="str">
            <v>4009</v>
          </cell>
          <cell r="B565"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565">
            <v>0.64217</v>
          </cell>
          <cell r="F565">
            <v>7.10588</v>
          </cell>
          <cell r="G565">
            <v>10.16751</v>
          </cell>
          <cell r="I565">
            <v>49.72113</v>
          </cell>
        </row>
        <row r="566">
          <cell r="B566" t="str">
            <v>АРМЕHИЯ</v>
          </cell>
          <cell r="D566">
            <v>0.022</v>
          </cell>
          <cell r="F566">
            <v>4.89</v>
          </cell>
        </row>
        <row r="567">
          <cell r="B567" t="str">
            <v>РОССИЯ</v>
          </cell>
          <cell r="D567">
            <v>0.62017</v>
          </cell>
          <cell r="F567">
            <v>2.21588</v>
          </cell>
          <cell r="G567">
            <v>10.16751</v>
          </cell>
          <cell r="I567">
            <v>49.72113</v>
          </cell>
        </row>
        <row r="568">
          <cell r="A568" t="str">
            <v>4010</v>
          </cell>
          <cell r="B568" t="str">
            <v>Ленты конвейерные или ремни приводные, или бельтинг, из вулканизованной резины</v>
          </cell>
          <cell r="D568">
            <v>0.57265</v>
          </cell>
          <cell r="F568">
            <v>2.32739</v>
          </cell>
          <cell r="G568">
            <v>5.14463</v>
          </cell>
          <cell r="I568">
            <v>28.78501</v>
          </cell>
        </row>
        <row r="569">
          <cell r="B569" t="str">
            <v>РОССИЯ</v>
          </cell>
          <cell r="D569">
            <v>0.57265</v>
          </cell>
          <cell r="F569">
            <v>2.32739</v>
          </cell>
          <cell r="G569">
            <v>5.14463</v>
          </cell>
          <cell r="I569">
            <v>28.78501</v>
          </cell>
        </row>
        <row r="570">
          <cell r="A570" t="str">
            <v>4011</v>
          </cell>
          <cell r="B570" t="str">
            <v>Шины и покрышки пневматические резиновые новые</v>
          </cell>
          <cell r="C570" t="str">
            <v>Штука</v>
          </cell>
          <cell r="D570">
            <v>408.71325</v>
          </cell>
          <cell r="E570">
            <v>2039</v>
          </cell>
          <cell r="F570">
            <v>4653.23517</v>
          </cell>
          <cell r="G570">
            <v>9850.65905</v>
          </cell>
          <cell r="H570">
            <v>588477</v>
          </cell>
          <cell r="I570">
            <v>29747.45516</v>
          </cell>
        </row>
        <row r="571">
          <cell r="B571" t="str">
            <v>РОССИЯ</v>
          </cell>
          <cell r="D571">
            <v>408.71325</v>
          </cell>
          <cell r="E571">
            <v>2039</v>
          </cell>
          <cell r="F571">
            <v>4653.23517</v>
          </cell>
          <cell r="G571">
            <v>9850.65905</v>
          </cell>
          <cell r="H571">
            <v>588477</v>
          </cell>
          <cell r="I571">
            <v>29747.45516</v>
          </cell>
        </row>
        <row r="572">
          <cell r="A572" t="str">
            <v>4012</v>
          </cell>
          <cell r="B572"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572" t="str">
            <v>Штука</v>
          </cell>
          <cell r="G572">
            <v>2.25335</v>
          </cell>
          <cell r="H572">
            <v>1097</v>
          </cell>
          <cell r="I572">
            <v>5.27794</v>
          </cell>
        </row>
        <row r="573">
          <cell r="B573" t="str">
            <v>РОССИЯ</v>
          </cell>
          <cell r="G573">
            <v>2.25335</v>
          </cell>
          <cell r="H573">
            <v>1097</v>
          </cell>
          <cell r="I573">
            <v>5.27794</v>
          </cell>
        </row>
        <row r="574">
          <cell r="A574" t="str">
            <v>4013</v>
          </cell>
          <cell r="B574" t="str">
            <v>Камеры резиновые</v>
          </cell>
          <cell r="C574" t="str">
            <v>Штука</v>
          </cell>
          <cell r="G574">
            <v>178.16231</v>
          </cell>
          <cell r="H574">
            <v>113972</v>
          </cell>
          <cell r="I574">
            <v>582.98996</v>
          </cell>
        </row>
        <row r="575">
          <cell r="B575" t="str">
            <v>РОССИЯ</v>
          </cell>
          <cell r="G575">
            <v>178.16231</v>
          </cell>
          <cell r="H575">
            <v>113972</v>
          </cell>
          <cell r="I575">
            <v>582.98996</v>
          </cell>
        </row>
        <row r="576">
          <cell r="A576" t="str">
            <v>4014</v>
          </cell>
          <cell r="B576"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576">
            <v>0.00112</v>
          </cell>
          <cell r="I576">
            <v>0.03541</v>
          </cell>
        </row>
        <row r="577">
          <cell r="B577" t="str">
            <v>РОССИЯ</v>
          </cell>
          <cell r="G577">
            <v>0.00112</v>
          </cell>
          <cell r="I577">
            <v>0.03541</v>
          </cell>
        </row>
        <row r="578">
          <cell r="A578" t="str">
            <v>4015</v>
          </cell>
          <cell r="B578" t="str">
            <v>Одежда и принадлежности к одежде (включая перчатки, рукавицы и митенки) из вулканизованной резины, кроме твердой резины, для различных целей</v>
          </cell>
          <cell r="D578">
            <v>0.0025</v>
          </cell>
          <cell r="E578">
            <v>33</v>
          </cell>
          <cell r="F578">
            <v>0.01277</v>
          </cell>
          <cell r="G578">
            <v>0.13233</v>
          </cell>
          <cell r="H578">
            <v>2920</v>
          </cell>
          <cell r="I578">
            <v>1.64399</v>
          </cell>
        </row>
        <row r="579">
          <cell r="B579" t="str">
            <v>РОССИЯ</v>
          </cell>
          <cell r="D579">
            <v>0.0025</v>
          </cell>
          <cell r="E579">
            <v>33</v>
          </cell>
          <cell r="F579">
            <v>0.01277</v>
          </cell>
          <cell r="G579">
            <v>0.13233</v>
          </cell>
          <cell r="H579">
            <v>2920</v>
          </cell>
          <cell r="I579">
            <v>1.64399</v>
          </cell>
        </row>
        <row r="580">
          <cell r="A580" t="str">
            <v>4016</v>
          </cell>
          <cell r="B580" t="str">
            <v>Изделия из вулканизованной резины, кроме твердой резины, прочие</v>
          </cell>
          <cell r="D580">
            <v>4.12924</v>
          </cell>
          <cell r="F580">
            <v>35.91317</v>
          </cell>
          <cell r="G580">
            <v>19.92738</v>
          </cell>
          <cell r="I580">
            <v>146.97494</v>
          </cell>
        </row>
        <row r="581">
          <cell r="B581" t="str">
            <v>РОССИЯ</v>
          </cell>
          <cell r="D581">
            <v>4.12924</v>
          </cell>
          <cell r="F581">
            <v>35.91317</v>
          </cell>
          <cell r="G581">
            <v>19.92738</v>
          </cell>
          <cell r="I581">
            <v>146.97494</v>
          </cell>
        </row>
        <row r="582">
          <cell r="A582" t="str">
            <v>4017</v>
          </cell>
          <cell r="B582" t="str">
            <v>Резина твердая (например, эбонит) во всех формах, включая отходы и скрап; изделия из твердой резины</v>
          </cell>
          <cell r="G582">
            <v>0.015</v>
          </cell>
          <cell r="I582">
            <v>0.505</v>
          </cell>
        </row>
        <row r="583">
          <cell r="B583" t="str">
            <v>РОССИЯ</v>
          </cell>
          <cell r="G583">
            <v>0.015</v>
          </cell>
          <cell r="I583">
            <v>0.505</v>
          </cell>
        </row>
        <row r="584">
          <cell r="A584" t="str">
            <v>4107</v>
          </cell>
          <cell r="B584"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D584">
            <v>49.978</v>
          </cell>
          <cell r="E584">
            <v>43020</v>
          </cell>
          <cell r="F584">
            <v>36.16139</v>
          </cell>
          <cell r="G584">
            <v>4.37</v>
          </cell>
          <cell r="H584">
            <v>279790</v>
          </cell>
          <cell r="I584">
            <v>54.569</v>
          </cell>
        </row>
        <row r="585">
          <cell r="B585" t="str">
            <v>РОССИЯ</v>
          </cell>
          <cell r="D585">
            <v>49.978</v>
          </cell>
          <cell r="E585">
            <v>43020</v>
          </cell>
          <cell r="F585">
            <v>36.16139</v>
          </cell>
          <cell r="G585">
            <v>4.37</v>
          </cell>
          <cell r="H585">
            <v>279790</v>
          </cell>
          <cell r="I585">
            <v>54.569</v>
          </cell>
        </row>
        <row r="586">
          <cell r="A586" t="str">
            <v>4113</v>
          </cell>
          <cell r="B586" t="str">
            <v>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v>
          </cell>
          <cell r="C586" t="str">
            <v>Метр квадратный</v>
          </cell>
          <cell r="G586">
            <v>0.3</v>
          </cell>
          <cell r="H586">
            <v>616</v>
          </cell>
          <cell r="I586">
            <v>9.166</v>
          </cell>
        </row>
        <row r="587">
          <cell r="B587" t="str">
            <v>РОССИЯ</v>
          </cell>
          <cell r="G587">
            <v>0.3</v>
          </cell>
          <cell r="H587">
            <v>616</v>
          </cell>
          <cell r="I587">
            <v>9.166</v>
          </cell>
        </row>
        <row r="588">
          <cell r="A588" t="str">
            <v>4201</v>
          </cell>
          <cell r="B588"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D588">
            <v>1.24339</v>
          </cell>
          <cell r="F588">
            <v>8.22861</v>
          </cell>
        </row>
        <row r="589">
          <cell r="B589" t="str">
            <v>РОССИЯ</v>
          </cell>
          <cell r="D589">
            <v>1.24339</v>
          </cell>
          <cell r="F589">
            <v>8.22861</v>
          </cell>
        </row>
        <row r="590">
          <cell r="A590" t="str">
            <v>4202</v>
          </cell>
          <cell r="B590"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D590">
            <v>3.14822</v>
          </cell>
          <cell r="E590">
            <v>67161</v>
          </cell>
          <cell r="F590">
            <v>33.90088</v>
          </cell>
          <cell r="G590">
            <v>0.43297</v>
          </cell>
          <cell r="H590">
            <v>961</v>
          </cell>
          <cell r="I590">
            <v>9.13458</v>
          </cell>
        </row>
        <row r="591">
          <cell r="B591" t="str">
            <v>РОССИЯ</v>
          </cell>
          <cell r="D591">
            <v>3.14822</v>
          </cell>
          <cell r="E591">
            <v>67161</v>
          </cell>
          <cell r="F591">
            <v>33.90088</v>
          </cell>
          <cell r="G591">
            <v>0.43297</v>
          </cell>
          <cell r="H591">
            <v>961</v>
          </cell>
          <cell r="I591">
            <v>9.13458</v>
          </cell>
        </row>
        <row r="592">
          <cell r="A592" t="str">
            <v>4203</v>
          </cell>
          <cell r="B592" t="str">
            <v>Предметы одежды и принадлежности к одежде, из натуральной кожи или композиционной кожи</v>
          </cell>
          <cell r="G592">
            <v>0.14015</v>
          </cell>
          <cell r="H592">
            <v>201</v>
          </cell>
          <cell r="I592">
            <v>2.67984</v>
          </cell>
        </row>
        <row r="593">
          <cell r="B593" t="str">
            <v>РОССИЯ</v>
          </cell>
          <cell r="G593">
            <v>0.14015</v>
          </cell>
          <cell r="H593">
            <v>201</v>
          </cell>
          <cell r="I593">
            <v>2.67984</v>
          </cell>
        </row>
        <row r="594">
          <cell r="A594" t="str">
            <v>4205</v>
          </cell>
          <cell r="B594" t="str">
            <v>Прочие изделия из натуральной кожи или композиционной кожи</v>
          </cell>
          <cell r="G594">
            <v>0.3026</v>
          </cell>
          <cell r="I594">
            <v>1.288</v>
          </cell>
        </row>
        <row r="595">
          <cell r="B595" t="str">
            <v>РОССИЯ</v>
          </cell>
          <cell r="G595">
            <v>0.3026</v>
          </cell>
          <cell r="I595">
            <v>1.288</v>
          </cell>
        </row>
        <row r="596">
          <cell r="A596" t="str">
            <v>4401</v>
          </cell>
          <cell r="B596" t="str">
            <v>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v>
          </cell>
          <cell r="G596">
            <v>704.05947</v>
          </cell>
          <cell r="I596">
            <v>7.12148</v>
          </cell>
        </row>
        <row r="597">
          <cell r="B597" t="str">
            <v>РОССИЯ</v>
          </cell>
          <cell r="G597">
            <v>704.05947</v>
          </cell>
          <cell r="I597">
            <v>7.12148</v>
          </cell>
        </row>
        <row r="598">
          <cell r="A598" t="str">
            <v>4402</v>
          </cell>
          <cell r="B598" t="str">
            <v>Уголь древесный (включая уголь, полученный из скорлупы или орехов), агломерированный или неагломерированный</v>
          </cell>
          <cell r="G598">
            <v>20.2319</v>
          </cell>
          <cell r="I598">
            <v>13.00085</v>
          </cell>
        </row>
        <row r="599">
          <cell r="B599" t="str">
            <v>РОССИЯ</v>
          </cell>
          <cell r="G599">
            <v>20.2319</v>
          </cell>
          <cell r="I599">
            <v>13.00085</v>
          </cell>
        </row>
        <row r="600">
          <cell r="A600" t="str">
            <v>4403</v>
          </cell>
          <cell r="B600" t="str">
            <v>Лесоматериалы необработанные, с удаленной или неудаленной корой или заболонью или грубо брусованные или небрусованные</v>
          </cell>
          <cell r="C600" t="str">
            <v>Метр кубический</v>
          </cell>
          <cell r="G600">
            <v>22414.7159</v>
          </cell>
          <cell r="H600">
            <v>35249.8</v>
          </cell>
          <cell r="I600">
            <v>2219.03326</v>
          </cell>
        </row>
        <row r="601">
          <cell r="B601" t="str">
            <v>РОССИЯ</v>
          </cell>
          <cell r="G601">
            <v>22414.7159</v>
          </cell>
          <cell r="H601">
            <v>35249.8</v>
          </cell>
          <cell r="I601">
            <v>2219.03326</v>
          </cell>
        </row>
        <row r="602">
          <cell r="A602" t="str">
            <v>4404</v>
          </cell>
          <cell r="B602"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v>
          </cell>
          <cell r="G602">
            <v>81.702</v>
          </cell>
          <cell r="I602">
            <v>34.43205</v>
          </cell>
        </row>
        <row r="603">
          <cell r="B603" t="str">
            <v>РОССИЯ</v>
          </cell>
          <cell r="G603">
            <v>81.702</v>
          </cell>
          <cell r="I603">
            <v>34.43205</v>
          </cell>
        </row>
        <row r="604">
          <cell r="A604" t="str">
            <v>4406</v>
          </cell>
          <cell r="B604" t="str">
            <v>Шпалы деревянные для железнодорожных или трамвайных путей</v>
          </cell>
          <cell r="C604" t="str">
            <v>Метр кубический</v>
          </cell>
          <cell r="G604">
            <v>7440.5608</v>
          </cell>
          <cell r="H604">
            <v>18758.100000000002</v>
          </cell>
          <cell r="I604">
            <v>1112.02418</v>
          </cell>
        </row>
        <row r="605">
          <cell r="B605" t="str">
            <v>РОССИЯ</v>
          </cell>
          <cell r="G605">
            <v>7440.5608</v>
          </cell>
          <cell r="H605">
            <v>18758.100000000002</v>
          </cell>
          <cell r="I605">
            <v>1112.02418</v>
          </cell>
        </row>
        <row r="606">
          <cell r="A606" t="str">
            <v>4407</v>
          </cell>
          <cell r="B606"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606">
            <v>31841.22164</v>
          </cell>
          <cell r="H606">
            <v>54228.1</v>
          </cell>
          <cell r="I606">
            <v>6577.04428</v>
          </cell>
        </row>
        <row r="607">
          <cell r="B607" t="str">
            <v>РОССИЯ</v>
          </cell>
          <cell r="G607">
            <v>31841.22164</v>
          </cell>
          <cell r="H607">
            <v>54228.1</v>
          </cell>
          <cell r="I607">
            <v>6577.04428</v>
          </cell>
        </row>
        <row r="608">
          <cell r="A608" t="str">
            <v>4409</v>
          </cell>
          <cell r="B608"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608">
            <v>537.20326</v>
          </cell>
          <cell r="I608">
            <v>305.81672</v>
          </cell>
        </row>
        <row r="609">
          <cell r="B609" t="str">
            <v>РОССИЯ</v>
          </cell>
          <cell r="G609">
            <v>537.20326</v>
          </cell>
          <cell r="I609">
            <v>305.81672</v>
          </cell>
        </row>
        <row r="610">
          <cell r="A610" t="str">
            <v>4410</v>
          </cell>
          <cell r="B610"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610" t="str">
            <v>Метр кубический</v>
          </cell>
          <cell r="G610">
            <v>7614.52555</v>
          </cell>
          <cell r="H610">
            <v>14245.699999999999</v>
          </cell>
          <cell r="I610">
            <v>2515.86498</v>
          </cell>
        </row>
        <row r="611">
          <cell r="B611" t="str">
            <v>РОССИЯ</v>
          </cell>
          <cell r="G611">
            <v>7614.52555</v>
          </cell>
          <cell r="H611">
            <v>14245.699999999999</v>
          </cell>
          <cell r="I611">
            <v>2515.86498</v>
          </cell>
        </row>
        <row r="612">
          <cell r="A612" t="str">
            <v>4411</v>
          </cell>
          <cell r="B612"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612" t="str">
            <v>Метр квадратный</v>
          </cell>
          <cell r="G612">
            <v>998.22109</v>
          </cell>
          <cell r="H612">
            <v>68983.9</v>
          </cell>
          <cell r="I612">
            <v>395.90932</v>
          </cell>
        </row>
        <row r="613">
          <cell r="B613" t="str">
            <v>БЕЛАРУСЬ</v>
          </cell>
          <cell r="G613">
            <v>62.973</v>
          </cell>
          <cell r="H613">
            <v>659.8</v>
          </cell>
          <cell r="I613">
            <v>30.64633</v>
          </cell>
        </row>
        <row r="614">
          <cell r="B614" t="str">
            <v>РОССИЯ</v>
          </cell>
          <cell r="G614">
            <v>935.24809</v>
          </cell>
          <cell r="H614">
            <v>68324.1</v>
          </cell>
          <cell r="I614">
            <v>365.26299</v>
          </cell>
        </row>
        <row r="615">
          <cell r="A615" t="str">
            <v>4412</v>
          </cell>
          <cell r="B615" t="str">
            <v>Фанера клееная, панели фанерованные и аналогичные материалы из слоистой древесины</v>
          </cell>
          <cell r="C615" t="str">
            <v>Метр кубический</v>
          </cell>
          <cell r="G615">
            <v>42.88</v>
          </cell>
          <cell r="H615">
            <v>58.9</v>
          </cell>
          <cell r="I615">
            <v>33.34226</v>
          </cell>
        </row>
        <row r="616">
          <cell r="B616" t="str">
            <v>РОССИЯ</v>
          </cell>
          <cell r="G616">
            <v>42.88</v>
          </cell>
          <cell r="H616">
            <v>58.9</v>
          </cell>
          <cell r="I616">
            <v>33.34226</v>
          </cell>
        </row>
        <row r="617">
          <cell r="A617" t="str">
            <v>4414</v>
          </cell>
          <cell r="B617" t="str">
            <v>Рамы деревянные для картин, фотографий, зеркал или аналогичных предметов</v>
          </cell>
          <cell r="D617">
            <v>0.75367</v>
          </cell>
          <cell r="F617">
            <v>2.54778</v>
          </cell>
          <cell r="G617">
            <v>0.07098</v>
          </cell>
          <cell r="I617">
            <v>0.13453</v>
          </cell>
        </row>
        <row r="618">
          <cell r="B618" t="str">
            <v>РОССИЯ</v>
          </cell>
          <cell r="D618">
            <v>0.75367</v>
          </cell>
          <cell r="F618">
            <v>2.54778</v>
          </cell>
          <cell r="G618">
            <v>0.07098</v>
          </cell>
          <cell r="I618">
            <v>0.13453</v>
          </cell>
        </row>
        <row r="619">
          <cell r="A619" t="str">
            <v>4415</v>
          </cell>
          <cell r="B619"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G619">
            <v>24.73</v>
          </cell>
          <cell r="I619">
            <v>8.75882</v>
          </cell>
        </row>
        <row r="620">
          <cell r="B620" t="str">
            <v>РОССИЯ</v>
          </cell>
          <cell r="G620">
            <v>24.73</v>
          </cell>
          <cell r="I620">
            <v>8.75882</v>
          </cell>
        </row>
        <row r="621">
          <cell r="A621" t="str">
            <v>4416</v>
          </cell>
          <cell r="B621" t="str">
            <v>Бочки, бочонки, чаны, кадки и прочие бондарные изделия и их части, из древесины, включая клепку</v>
          </cell>
          <cell r="G621">
            <v>0.00215</v>
          </cell>
          <cell r="I621">
            <v>0.03853</v>
          </cell>
        </row>
        <row r="622">
          <cell r="B622" t="str">
            <v>РОССИЯ</v>
          </cell>
          <cell r="G622">
            <v>0.00215</v>
          </cell>
          <cell r="I622">
            <v>0.03853</v>
          </cell>
        </row>
        <row r="623">
          <cell r="A623" t="str">
            <v>4417</v>
          </cell>
          <cell r="B623"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623">
            <v>8.68</v>
          </cell>
          <cell r="I623">
            <v>1.45262</v>
          </cell>
        </row>
        <row r="624">
          <cell r="B624" t="str">
            <v>РОССИЯ</v>
          </cell>
          <cell r="G624">
            <v>8.68</v>
          </cell>
          <cell r="I624">
            <v>1.45262</v>
          </cell>
        </row>
        <row r="625">
          <cell r="A625" t="str">
            <v>4418</v>
          </cell>
          <cell r="B625"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625">
            <v>104.25843</v>
          </cell>
          <cell r="I625">
            <v>79.29748</v>
          </cell>
        </row>
        <row r="626">
          <cell r="B626" t="str">
            <v>РОССИЯ</v>
          </cell>
          <cell r="G626">
            <v>104.25843</v>
          </cell>
          <cell r="I626">
            <v>79.29748</v>
          </cell>
        </row>
        <row r="627">
          <cell r="A627" t="str">
            <v>4419</v>
          </cell>
          <cell r="B627" t="str">
            <v>Принадлежности столовые и кухонные, деревянные</v>
          </cell>
          <cell r="D627">
            <v>2.93881</v>
          </cell>
          <cell r="F627">
            <v>6.92508</v>
          </cell>
          <cell r="G627">
            <v>1.80193</v>
          </cell>
          <cell r="I627">
            <v>6.14048</v>
          </cell>
        </row>
        <row r="628">
          <cell r="B628" t="str">
            <v>РОССИЯ</v>
          </cell>
          <cell r="D628">
            <v>2.93881</v>
          </cell>
          <cell r="F628">
            <v>6.92508</v>
          </cell>
          <cell r="G628">
            <v>1.80193</v>
          </cell>
          <cell r="I628">
            <v>6.14048</v>
          </cell>
        </row>
        <row r="629">
          <cell r="A629" t="str">
            <v>4420</v>
          </cell>
          <cell r="B629"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D629">
            <v>0.02416</v>
          </cell>
          <cell r="F629">
            <v>0.05805</v>
          </cell>
          <cell r="G629">
            <v>0.11259</v>
          </cell>
          <cell r="I629">
            <v>0.2153</v>
          </cell>
        </row>
        <row r="630">
          <cell r="B630" t="str">
            <v>БЕЛАРУСЬ</v>
          </cell>
          <cell r="G630">
            <v>0.1098</v>
          </cell>
          <cell r="I630">
            <v>0.184</v>
          </cell>
        </row>
        <row r="631">
          <cell r="B631" t="str">
            <v>РОССИЯ</v>
          </cell>
          <cell r="D631">
            <v>0.02416</v>
          </cell>
          <cell r="F631">
            <v>0.05805</v>
          </cell>
          <cell r="G631">
            <v>0.00279</v>
          </cell>
          <cell r="I631">
            <v>0.0313</v>
          </cell>
        </row>
        <row r="632">
          <cell r="A632" t="str">
            <v>4421</v>
          </cell>
          <cell r="B632" t="str">
            <v>Изделия деревянные прочие</v>
          </cell>
          <cell r="D632">
            <v>0.7812</v>
          </cell>
          <cell r="E632">
            <v>100</v>
          </cell>
          <cell r="F632">
            <v>3.58027</v>
          </cell>
          <cell r="G632">
            <v>14.4988</v>
          </cell>
          <cell r="H632">
            <v>5</v>
          </cell>
          <cell r="I632">
            <v>9.50641</v>
          </cell>
        </row>
        <row r="633">
          <cell r="B633" t="str">
            <v>РОССИЯ</v>
          </cell>
          <cell r="D633">
            <v>0.7812</v>
          </cell>
          <cell r="E633">
            <v>100</v>
          </cell>
          <cell r="F633">
            <v>3.58027</v>
          </cell>
          <cell r="G633">
            <v>14.4988</v>
          </cell>
          <cell r="H633">
            <v>5</v>
          </cell>
          <cell r="I633">
            <v>9.50641</v>
          </cell>
        </row>
        <row r="634">
          <cell r="A634" t="str">
            <v>4504</v>
          </cell>
          <cell r="B634" t="str">
            <v>Пробка агломерированная (со связующим веществом или без него) и изделия из нее</v>
          </cell>
          <cell r="D634">
            <v>0.1125</v>
          </cell>
          <cell r="F634">
            <v>0.43972</v>
          </cell>
        </row>
        <row r="635">
          <cell r="B635" t="str">
            <v>РОССИЯ</v>
          </cell>
          <cell r="D635">
            <v>0.1125</v>
          </cell>
          <cell r="F635">
            <v>0.43972</v>
          </cell>
        </row>
        <row r="636">
          <cell r="A636" t="str">
            <v>4602</v>
          </cell>
          <cell r="B636"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D636">
            <v>0.018</v>
          </cell>
          <cell r="F636">
            <v>0.03931</v>
          </cell>
          <cell r="G636">
            <v>0.00148</v>
          </cell>
          <cell r="I636">
            <v>0.07734</v>
          </cell>
        </row>
        <row r="637">
          <cell r="B637" t="str">
            <v>РОССИЯ</v>
          </cell>
          <cell r="D637">
            <v>0.018</v>
          </cell>
          <cell r="F637">
            <v>0.03931</v>
          </cell>
          <cell r="G637">
            <v>0.00148</v>
          </cell>
          <cell r="I637">
            <v>0.07734</v>
          </cell>
        </row>
        <row r="638">
          <cell r="A638" t="str">
            <v>4802</v>
          </cell>
          <cell r="B638"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D638">
            <v>0.08</v>
          </cell>
          <cell r="F638">
            <v>0.10785</v>
          </cell>
          <cell r="G638">
            <v>149.57879</v>
          </cell>
          <cell r="I638">
            <v>184.80464</v>
          </cell>
        </row>
        <row r="639">
          <cell r="B639" t="str">
            <v>РОССИЯ</v>
          </cell>
          <cell r="D639">
            <v>0.08</v>
          </cell>
          <cell r="F639">
            <v>0.10785</v>
          </cell>
          <cell r="G639">
            <v>149.57879</v>
          </cell>
          <cell r="I639">
            <v>184.80464</v>
          </cell>
        </row>
        <row r="640">
          <cell r="A640" t="str">
            <v>4803</v>
          </cell>
          <cell r="B640"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G640">
            <v>62.568</v>
          </cell>
          <cell r="I640">
            <v>15.24775</v>
          </cell>
        </row>
        <row r="641">
          <cell r="B641" t="str">
            <v>РОССИЯ</v>
          </cell>
          <cell r="G641">
            <v>62.568</v>
          </cell>
          <cell r="I641">
            <v>15.24775</v>
          </cell>
        </row>
        <row r="642">
          <cell r="A642" t="str">
            <v>4804</v>
          </cell>
          <cell r="B642" t="str">
            <v>Крафт-бумага и крафт-картон немелованные, в рулонах или листах, кроме указанных в товарной позиции 4802 или 4803</v>
          </cell>
          <cell r="D642">
            <v>0.0215</v>
          </cell>
          <cell r="F642">
            <v>0.07257</v>
          </cell>
          <cell r="G642">
            <v>58.3659</v>
          </cell>
          <cell r="I642">
            <v>50.69123</v>
          </cell>
        </row>
        <row r="643">
          <cell r="B643" t="str">
            <v>РОССИЯ</v>
          </cell>
          <cell r="D643">
            <v>0.0215</v>
          </cell>
          <cell r="F643">
            <v>0.07257</v>
          </cell>
          <cell r="G643">
            <v>58.3659</v>
          </cell>
          <cell r="I643">
            <v>50.69123</v>
          </cell>
        </row>
        <row r="644">
          <cell r="A644" t="str">
            <v>4805</v>
          </cell>
          <cell r="B644"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G644">
            <v>504.931</v>
          </cell>
          <cell r="I644">
            <v>233.58996</v>
          </cell>
        </row>
        <row r="645">
          <cell r="B645" t="str">
            <v>КЫРГЫЗСТАH</v>
          </cell>
          <cell r="G645">
            <v>197.168</v>
          </cell>
          <cell r="I645">
            <v>111.49136</v>
          </cell>
        </row>
        <row r="646">
          <cell r="B646" t="str">
            <v>РОССИЯ</v>
          </cell>
          <cell r="G646">
            <v>307.763</v>
          </cell>
          <cell r="I646">
            <v>122.0986</v>
          </cell>
        </row>
        <row r="647">
          <cell r="A647" t="str">
            <v>4806</v>
          </cell>
          <cell r="B647"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D647">
            <v>0.7625</v>
          </cell>
          <cell r="F647">
            <v>1.24563</v>
          </cell>
          <cell r="G647">
            <v>0.11629</v>
          </cell>
          <cell r="I647">
            <v>0.44647</v>
          </cell>
        </row>
        <row r="648">
          <cell r="B648" t="str">
            <v>РОССИЯ</v>
          </cell>
          <cell r="D648">
            <v>0.7625</v>
          </cell>
          <cell r="F648">
            <v>1.24563</v>
          </cell>
          <cell r="G648">
            <v>0.11629</v>
          </cell>
          <cell r="I648">
            <v>0.44647</v>
          </cell>
        </row>
        <row r="649">
          <cell r="A649" t="str">
            <v>4807</v>
          </cell>
          <cell r="B649"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649">
            <v>0.464</v>
          </cell>
          <cell r="I649">
            <v>0.486</v>
          </cell>
        </row>
        <row r="650">
          <cell r="B650" t="str">
            <v>РОССИЯ</v>
          </cell>
          <cell r="G650">
            <v>0.464</v>
          </cell>
          <cell r="I650">
            <v>0.486</v>
          </cell>
        </row>
        <row r="651">
          <cell r="A651" t="str">
            <v>4808</v>
          </cell>
          <cell r="B651"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v>
          </cell>
          <cell r="G651">
            <v>0.00761</v>
          </cell>
          <cell r="I651">
            <v>0.06201</v>
          </cell>
        </row>
        <row r="652">
          <cell r="B652" t="str">
            <v>РОССИЯ</v>
          </cell>
          <cell r="G652">
            <v>0.00761</v>
          </cell>
          <cell r="I652">
            <v>0.06201</v>
          </cell>
        </row>
        <row r="653">
          <cell r="A653" t="str">
            <v>4810</v>
          </cell>
          <cell r="B653"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653">
            <v>0.3563</v>
          </cell>
          <cell r="I653">
            <v>2.0049</v>
          </cell>
        </row>
        <row r="654">
          <cell r="B654" t="str">
            <v>РОССИЯ</v>
          </cell>
          <cell r="G654">
            <v>0.3563</v>
          </cell>
          <cell r="I654">
            <v>2.0049</v>
          </cell>
        </row>
        <row r="655">
          <cell r="A655" t="str">
            <v>4811</v>
          </cell>
          <cell r="B655"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D655">
            <v>40.73922</v>
          </cell>
          <cell r="F655">
            <v>131.76811</v>
          </cell>
          <cell r="G655">
            <v>9.0138</v>
          </cell>
          <cell r="I655">
            <v>31.41342</v>
          </cell>
        </row>
        <row r="656">
          <cell r="B656" t="str">
            <v>РОССИЯ</v>
          </cell>
          <cell r="D656">
            <v>40.73922</v>
          </cell>
          <cell r="F656">
            <v>131.76811</v>
          </cell>
          <cell r="G656">
            <v>9.0138</v>
          </cell>
          <cell r="I656">
            <v>31.41342</v>
          </cell>
        </row>
        <row r="657">
          <cell r="A657" t="str">
            <v>4816</v>
          </cell>
          <cell r="B657"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657">
            <v>0.00867</v>
          </cell>
          <cell r="I657">
            <v>0.07678</v>
          </cell>
        </row>
        <row r="658">
          <cell r="B658" t="str">
            <v>РОССИЯ</v>
          </cell>
          <cell r="G658">
            <v>0.00867</v>
          </cell>
          <cell r="I658">
            <v>0.07678</v>
          </cell>
        </row>
        <row r="659">
          <cell r="A659" t="str">
            <v>4817</v>
          </cell>
          <cell r="B659"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659">
            <v>0.35261</v>
          </cell>
          <cell r="I659">
            <v>1.17591</v>
          </cell>
        </row>
        <row r="660">
          <cell r="B660" t="str">
            <v>РОССИЯ</v>
          </cell>
          <cell r="G660">
            <v>0.35261</v>
          </cell>
          <cell r="I660">
            <v>1.17591</v>
          </cell>
        </row>
        <row r="661">
          <cell r="A661" t="str">
            <v>4818</v>
          </cell>
          <cell r="B661"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G661">
            <v>737.22627</v>
          </cell>
          <cell r="I661">
            <v>107.28577</v>
          </cell>
        </row>
        <row r="662">
          <cell r="B662" t="str">
            <v>РОССИЯ</v>
          </cell>
          <cell r="G662">
            <v>737.22627</v>
          </cell>
          <cell r="I662">
            <v>107.28577</v>
          </cell>
        </row>
        <row r="663">
          <cell r="A663" t="str">
            <v>4819</v>
          </cell>
          <cell r="B663"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D663">
            <v>533.05781</v>
          </cell>
          <cell r="F663">
            <v>1933.15966</v>
          </cell>
          <cell r="G663">
            <v>2.66403</v>
          </cell>
          <cell r="I663">
            <v>4.1155</v>
          </cell>
        </row>
        <row r="664">
          <cell r="B664" t="str">
            <v>КЫРГЫЗСТАH</v>
          </cell>
          <cell r="D664">
            <v>288.34141</v>
          </cell>
          <cell r="F664">
            <v>849.45584</v>
          </cell>
        </row>
        <row r="665">
          <cell r="B665" t="str">
            <v>РОССИЯ</v>
          </cell>
          <cell r="D665">
            <v>244.7164</v>
          </cell>
          <cell r="F665">
            <v>1083.70382</v>
          </cell>
          <cell r="G665">
            <v>2.66403</v>
          </cell>
          <cell r="I665">
            <v>4.1155</v>
          </cell>
        </row>
        <row r="666">
          <cell r="A666" t="str">
            <v>4820</v>
          </cell>
          <cell r="B666"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D666">
            <v>1.21972</v>
          </cell>
          <cell r="F666">
            <v>4.12955</v>
          </cell>
          <cell r="G666">
            <v>5.5715</v>
          </cell>
          <cell r="I666">
            <v>15.39252</v>
          </cell>
        </row>
        <row r="667">
          <cell r="B667" t="str">
            <v>РОССИЯ</v>
          </cell>
          <cell r="D667">
            <v>1.21972</v>
          </cell>
          <cell r="F667">
            <v>4.12955</v>
          </cell>
          <cell r="G667">
            <v>5.5715</v>
          </cell>
          <cell r="I667">
            <v>15.39252</v>
          </cell>
        </row>
        <row r="668">
          <cell r="A668" t="str">
            <v>4821</v>
          </cell>
          <cell r="B668" t="str">
            <v>Ярлыки и этикетки всех видов, из бумаги или картона, напечатанные или ненапечатанные</v>
          </cell>
          <cell r="D668">
            <v>0.458</v>
          </cell>
          <cell r="F668">
            <v>1.02068</v>
          </cell>
          <cell r="G668">
            <v>1.94883</v>
          </cell>
          <cell r="I668">
            <v>3.43806</v>
          </cell>
        </row>
        <row r="669">
          <cell r="B669" t="str">
            <v>РОССИЯ</v>
          </cell>
          <cell r="D669">
            <v>0.458</v>
          </cell>
          <cell r="F669">
            <v>1.02068</v>
          </cell>
          <cell r="G669">
            <v>1.94883</v>
          </cell>
          <cell r="I669">
            <v>3.43806</v>
          </cell>
        </row>
        <row r="670">
          <cell r="A670" t="str">
            <v>4822</v>
          </cell>
          <cell r="B670"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670">
            <v>0.072</v>
          </cell>
          <cell r="I670">
            <v>0.933</v>
          </cell>
        </row>
        <row r="671">
          <cell r="B671" t="str">
            <v>РОССИЯ</v>
          </cell>
          <cell r="G671">
            <v>0.072</v>
          </cell>
          <cell r="I671">
            <v>0.933</v>
          </cell>
        </row>
        <row r="672">
          <cell r="A672" t="str">
            <v>4823</v>
          </cell>
          <cell r="B672"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672">
            <v>2.41216</v>
          </cell>
          <cell r="F672">
            <v>15.03217</v>
          </cell>
          <cell r="G672">
            <v>2.61557</v>
          </cell>
          <cell r="I672">
            <v>12.03459</v>
          </cell>
        </row>
        <row r="673">
          <cell r="B673" t="str">
            <v>РОССИЯ</v>
          </cell>
          <cell r="D673">
            <v>2.41216</v>
          </cell>
          <cell r="F673">
            <v>15.03217</v>
          </cell>
          <cell r="G673">
            <v>2.61557</v>
          </cell>
          <cell r="I673">
            <v>12.03459</v>
          </cell>
        </row>
        <row r="674">
          <cell r="A674" t="str">
            <v>4901</v>
          </cell>
          <cell r="B674" t="str">
            <v>Печатные книги, брошюры, листовки и аналогичные печатные материалы, сброшюрованные или в виде отдельных листов</v>
          </cell>
          <cell r="D674">
            <v>0.0006</v>
          </cell>
          <cell r="F674">
            <v>1.078</v>
          </cell>
          <cell r="G674">
            <v>0.0624</v>
          </cell>
          <cell r="I674">
            <v>17.97381</v>
          </cell>
        </row>
        <row r="675">
          <cell r="B675" t="str">
            <v>БЕЛАРУСЬ</v>
          </cell>
          <cell r="D675">
            <v>0.0006</v>
          </cell>
          <cell r="F675">
            <v>1.078</v>
          </cell>
        </row>
        <row r="676">
          <cell r="B676" t="str">
            <v>РОССИЯ</v>
          </cell>
          <cell r="G676">
            <v>0.0624</v>
          </cell>
          <cell r="I676">
            <v>17.97381</v>
          </cell>
        </row>
        <row r="677">
          <cell r="A677" t="str">
            <v>4903</v>
          </cell>
          <cell r="B677" t="str">
            <v>Книги-картинки, книги для рисования или для раскрашивания, детские</v>
          </cell>
          <cell r="G677">
            <v>0.03455</v>
          </cell>
          <cell r="I677">
            <v>0.29181</v>
          </cell>
        </row>
        <row r="678">
          <cell r="B678" t="str">
            <v>РОССИЯ</v>
          </cell>
          <cell r="G678">
            <v>0.03455</v>
          </cell>
          <cell r="I678">
            <v>0.29181</v>
          </cell>
        </row>
        <row r="679">
          <cell r="A679" t="str">
            <v>4905</v>
          </cell>
          <cell r="B679"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679">
            <v>0.01859</v>
          </cell>
          <cell r="I679">
            <v>0.1909</v>
          </cell>
        </row>
        <row r="680">
          <cell r="B680" t="str">
            <v>РОССИЯ</v>
          </cell>
          <cell r="G680">
            <v>0.01859</v>
          </cell>
          <cell r="I680">
            <v>0.1909</v>
          </cell>
        </row>
        <row r="681">
          <cell r="A681" t="str">
            <v>4908</v>
          </cell>
          <cell r="B681" t="str">
            <v>Картинки переводные (декалькомания)</v>
          </cell>
          <cell r="D681">
            <v>0.12874</v>
          </cell>
          <cell r="F681">
            <v>0.36937</v>
          </cell>
        </row>
        <row r="682">
          <cell r="B682" t="str">
            <v>РОССИЯ</v>
          </cell>
          <cell r="D682">
            <v>0.12874</v>
          </cell>
          <cell r="F682">
            <v>0.36937</v>
          </cell>
        </row>
        <row r="683">
          <cell r="A683" t="str">
            <v>4909</v>
          </cell>
          <cell r="B683" t="str">
            <v>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v>
          </cell>
          <cell r="D683">
            <v>0.001</v>
          </cell>
          <cell r="F683">
            <v>0.00497</v>
          </cell>
          <cell r="G683">
            <v>0.11446</v>
          </cell>
          <cell r="I683">
            <v>0.11813</v>
          </cell>
        </row>
        <row r="684">
          <cell r="B684" t="str">
            <v>РОССИЯ</v>
          </cell>
          <cell r="D684">
            <v>0.001</v>
          </cell>
          <cell r="F684">
            <v>0.00497</v>
          </cell>
          <cell r="G684">
            <v>0.11446</v>
          </cell>
          <cell r="I684">
            <v>0.11813</v>
          </cell>
        </row>
        <row r="685">
          <cell r="A685" t="str">
            <v>4910</v>
          </cell>
          <cell r="B685" t="str">
            <v>Печатные календари всех видов, включая отрывные</v>
          </cell>
          <cell r="G685">
            <v>0.00176</v>
          </cell>
          <cell r="I685">
            <v>0.01834</v>
          </cell>
        </row>
        <row r="686">
          <cell r="B686" t="str">
            <v>РОССИЯ</v>
          </cell>
          <cell r="G686">
            <v>0.00176</v>
          </cell>
          <cell r="I686">
            <v>0.01834</v>
          </cell>
        </row>
        <row r="687">
          <cell r="A687" t="str">
            <v>4911</v>
          </cell>
          <cell r="B687" t="str">
            <v>Прочая печатная продукция, включая печатные репродукции и фотографии</v>
          </cell>
          <cell r="D687">
            <v>0.00306</v>
          </cell>
          <cell r="F687">
            <v>0.01154</v>
          </cell>
          <cell r="G687">
            <v>0.04007</v>
          </cell>
          <cell r="I687">
            <v>0.32826</v>
          </cell>
        </row>
        <row r="688">
          <cell r="B688" t="str">
            <v>БЕЛАРУСЬ</v>
          </cell>
          <cell r="G688">
            <v>0.03169</v>
          </cell>
          <cell r="I688">
            <v>0.19361</v>
          </cell>
        </row>
        <row r="689">
          <cell r="B689" t="str">
            <v>РОССИЯ</v>
          </cell>
          <cell r="D689">
            <v>0.00306</v>
          </cell>
          <cell r="F689">
            <v>0.01154</v>
          </cell>
          <cell r="G689">
            <v>0.00838</v>
          </cell>
          <cell r="I689">
            <v>0.13465</v>
          </cell>
        </row>
        <row r="690">
          <cell r="A690" t="str">
            <v>5109</v>
          </cell>
          <cell r="B690" t="str">
            <v>Пряжа из шерсти или тонкого волоса животных, расфасованная для розничной продажи</v>
          </cell>
          <cell r="G690">
            <v>6.83012</v>
          </cell>
          <cell r="I690">
            <v>66.325</v>
          </cell>
        </row>
        <row r="691">
          <cell r="B691" t="str">
            <v>БЕЛАРУСЬ</v>
          </cell>
          <cell r="G691">
            <v>5.4324</v>
          </cell>
          <cell r="I691">
            <v>51.096</v>
          </cell>
        </row>
        <row r="692">
          <cell r="B692" t="str">
            <v>РОССИЯ</v>
          </cell>
          <cell r="G692">
            <v>1.39772</v>
          </cell>
          <cell r="I692">
            <v>15.229</v>
          </cell>
        </row>
        <row r="693">
          <cell r="A693" t="str">
            <v>5204</v>
          </cell>
          <cell r="B693" t="str">
            <v>Нитки хлопчатобумажные швейные, расфасованные или не расфасованные для розничной продажи</v>
          </cell>
          <cell r="G693">
            <v>0.001</v>
          </cell>
          <cell r="I693">
            <v>0.00128</v>
          </cell>
        </row>
        <row r="694">
          <cell r="B694" t="str">
            <v>РОССИЯ</v>
          </cell>
          <cell r="G694">
            <v>0.001</v>
          </cell>
          <cell r="I694">
            <v>0.00128</v>
          </cell>
        </row>
        <row r="695">
          <cell r="A695" t="str">
            <v>5205</v>
          </cell>
          <cell r="B695" t="str">
            <v>Пряжа хлопчатобумажная (кроме швейных ниток), содержащая хлопковых волокон 85 мас.% или более, не расфасованная для розничной продажи</v>
          </cell>
          <cell r="D695">
            <v>0.6516</v>
          </cell>
          <cell r="F695">
            <v>1.47051</v>
          </cell>
          <cell r="G695">
            <v>0.15</v>
          </cell>
          <cell r="I695">
            <v>0.087</v>
          </cell>
        </row>
        <row r="696">
          <cell r="B696" t="str">
            <v>РОССИЯ</v>
          </cell>
          <cell r="D696">
            <v>0.6516</v>
          </cell>
          <cell r="F696">
            <v>1.47051</v>
          </cell>
          <cell r="G696">
            <v>0.15</v>
          </cell>
          <cell r="I696">
            <v>0.087</v>
          </cell>
        </row>
        <row r="697">
          <cell r="A697" t="str">
            <v>5206</v>
          </cell>
          <cell r="B697" t="str">
            <v>Пряжа хлопчатобумажная (кроме швейных ниток), содержащая менее 85 мас.% хлопковых волокон, не расфасованная для розничной продажи</v>
          </cell>
          <cell r="G697">
            <v>3.002</v>
          </cell>
          <cell r="I697">
            <v>5.01272</v>
          </cell>
        </row>
        <row r="698">
          <cell r="B698" t="str">
            <v>РОССИЯ</v>
          </cell>
          <cell r="G698">
            <v>3.002</v>
          </cell>
          <cell r="I698">
            <v>5.01272</v>
          </cell>
        </row>
        <row r="699">
          <cell r="A699" t="str">
            <v>5207</v>
          </cell>
          <cell r="B699" t="str">
            <v>Пряжа хлопчатобумажная (кроме швейных ниток), расфасованная для розничной продажи</v>
          </cell>
          <cell r="G699">
            <v>0.00585</v>
          </cell>
          <cell r="I699">
            <v>0.061</v>
          </cell>
        </row>
        <row r="700">
          <cell r="B700" t="str">
            <v>РОССИЯ</v>
          </cell>
          <cell r="G700">
            <v>0.00585</v>
          </cell>
          <cell r="I700">
            <v>0.061</v>
          </cell>
        </row>
        <row r="701">
          <cell r="A701" t="str">
            <v>5208</v>
          </cell>
          <cell r="B701" t="str">
            <v>Ткани хлопчатобумажные, содержащие 85 мас.% или более хлопковых волокон, с поверхностной плотностью не более 200 г/м2</v>
          </cell>
          <cell r="C701" t="str">
            <v>Метр квадратный</v>
          </cell>
          <cell r="G701">
            <v>6.45171</v>
          </cell>
          <cell r="H701">
            <v>10062.7</v>
          </cell>
          <cell r="I701">
            <v>12.24054</v>
          </cell>
        </row>
        <row r="702">
          <cell r="B702" t="str">
            <v>РОССИЯ</v>
          </cell>
          <cell r="G702">
            <v>6.45171</v>
          </cell>
          <cell r="H702">
            <v>10062.7</v>
          </cell>
          <cell r="I702">
            <v>12.24054</v>
          </cell>
        </row>
        <row r="703">
          <cell r="A703" t="str">
            <v>5209</v>
          </cell>
          <cell r="B703" t="str">
            <v>Ткани хлопчатобумажные, содержащие 85 мас.% или более хлопковых волокон, с поверхностной плотностью более 200 г/м2</v>
          </cell>
          <cell r="C703" t="str">
            <v>Метр квадратный</v>
          </cell>
          <cell r="G703">
            <v>9.3751</v>
          </cell>
          <cell r="H703">
            <v>51602</v>
          </cell>
          <cell r="I703">
            <v>24.31815</v>
          </cell>
        </row>
        <row r="704">
          <cell r="B704" t="str">
            <v>РОССИЯ</v>
          </cell>
          <cell r="G704">
            <v>9.3751</v>
          </cell>
          <cell r="H704">
            <v>51602</v>
          </cell>
          <cell r="I704">
            <v>24.31815</v>
          </cell>
        </row>
        <row r="705">
          <cell r="A705" t="str">
            <v>5210</v>
          </cell>
          <cell r="B705"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v>
          </cell>
          <cell r="C705" t="str">
            <v>Метр квадратный</v>
          </cell>
          <cell r="G705">
            <v>0.0739</v>
          </cell>
          <cell r="H705">
            <v>528</v>
          </cell>
          <cell r="I705">
            <v>0.50864</v>
          </cell>
        </row>
        <row r="706">
          <cell r="B706" t="str">
            <v>РОССИЯ</v>
          </cell>
          <cell r="G706">
            <v>0.0739</v>
          </cell>
          <cell r="H706">
            <v>528</v>
          </cell>
          <cell r="I706">
            <v>0.50864</v>
          </cell>
        </row>
        <row r="707">
          <cell r="A707" t="str">
            <v>5211</v>
          </cell>
          <cell r="B707"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707" t="str">
            <v>Метр квадратный</v>
          </cell>
          <cell r="G707">
            <v>3.02057</v>
          </cell>
          <cell r="H707">
            <v>7717.7</v>
          </cell>
          <cell r="I707">
            <v>14.471</v>
          </cell>
        </row>
        <row r="708">
          <cell r="B708" t="str">
            <v>РОССИЯ</v>
          </cell>
          <cell r="G708">
            <v>3.02057</v>
          </cell>
          <cell r="H708">
            <v>7717.7</v>
          </cell>
          <cell r="I708">
            <v>14.471</v>
          </cell>
        </row>
        <row r="709">
          <cell r="A709" t="str">
            <v>5305</v>
          </cell>
          <cell r="B709" t="str">
            <v>Волокно кокосового ореха,абаки,рами и другие растительные текстильные волокна</v>
          </cell>
          <cell r="G709">
            <v>0.27</v>
          </cell>
          <cell r="I709">
            <v>1.49021</v>
          </cell>
        </row>
        <row r="710">
          <cell r="B710" t="str">
            <v>РОССИЯ</v>
          </cell>
          <cell r="G710">
            <v>0.27</v>
          </cell>
          <cell r="I710">
            <v>1.49021</v>
          </cell>
        </row>
        <row r="711">
          <cell r="A711" t="str">
            <v>5309</v>
          </cell>
          <cell r="B711" t="str">
            <v>Ткани льняные</v>
          </cell>
          <cell r="C711" t="str">
            <v>Метр квадратный</v>
          </cell>
          <cell r="G711">
            <v>3.3461</v>
          </cell>
          <cell r="H711">
            <v>7810</v>
          </cell>
          <cell r="I711">
            <v>10.29504</v>
          </cell>
        </row>
        <row r="712">
          <cell r="B712" t="str">
            <v>РОССИЯ</v>
          </cell>
          <cell r="G712">
            <v>3.3461</v>
          </cell>
          <cell r="H712">
            <v>7810</v>
          </cell>
          <cell r="I712">
            <v>10.29504</v>
          </cell>
        </row>
        <row r="713">
          <cell r="A713" t="str">
            <v>5401</v>
          </cell>
          <cell r="B713" t="str">
            <v>Нитки швейные из химических нитей, расфасованные или не расфасованные для розничной продажи</v>
          </cell>
          <cell r="D713">
            <v>0.264</v>
          </cell>
          <cell r="F713">
            <v>0.84591</v>
          </cell>
          <cell r="G713">
            <v>1.16708</v>
          </cell>
          <cell r="I713">
            <v>7.97259</v>
          </cell>
        </row>
        <row r="714">
          <cell r="B714" t="str">
            <v>РОССИЯ</v>
          </cell>
          <cell r="D714">
            <v>0.264</v>
          </cell>
          <cell r="F714">
            <v>0.84591</v>
          </cell>
          <cell r="G714">
            <v>1.16708</v>
          </cell>
          <cell r="I714">
            <v>7.97259</v>
          </cell>
        </row>
        <row r="715">
          <cell r="A715" t="str">
            <v>5402</v>
          </cell>
          <cell r="B715"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D715">
            <v>0.0355</v>
          </cell>
          <cell r="F715">
            <v>0.11511</v>
          </cell>
          <cell r="G715">
            <v>24.2518</v>
          </cell>
          <cell r="I715">
            <v>53.83795</v>
          </cell>
        </row>
        <row r="716">
          <cell r="B716" t="str">
            <v>КЫРГЫЗСТАH</v>
          </cell>
          <cell r="G716">
            <v>0.128</v>
          </cell>
          <cell r="I716">
            <v>0.07436</v>
          </cell>
        </row>
        <row r="717">
          <cell r="B717" t="str">
            <v>РОССИЯ</v>
          </cell>
          <cell r="D717">
            <v>0.0355</v>
          </cell>
          <cell r="F717">
            <v>0.11511</v>
          </cell>
          <cell r="G717">
            <v>24.1238</v>
          </cell>
          <cell r="I717">
            <v>53.76359</v>
          </cell>
        </row>
        <row r="718">
          <cell r="A718" t="str">
            <v>5404</v>
          </cell>
          <cell r="B718"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D718">
            <v>0.8885</v>
          </cell>
          <cell r="F718">
            <v>2.86831</v>
          </cell>
          <cell r="G718">
            <v>0.03047</v>
          </cell>
          <cell r="I718">
            <v>0.39112</v>
          </cell>
        </row>
        <row r="719">
          <cell r="B719" t="str">
            <v>РОССИЯ</v>
          </cell>
          <cell r="D719">
            <v>0.8885</v>
          </cell>
          <cell r="F719">
            <v>2.86831</v>
          </cell>
          <cell r="G719">
            <v>0.03047</v>
          </cell>
          <cell r="I719">
            <v>0.39112</v>
          </cell>
        </row>
        <row r="720">
          <cell r="A720" t="str">
            <v>5407</v>
          </cell>
          <cell r="B720" t="str">
            <v>Ткани из синтетических комплексных нитей, включая ткани, изготавливаемые из материалов товарной позиции 5404</v>
          </cell>
          <cell r="C720" t="str">
            <v>Метр квадратный</v>
          </cell>
          <cell r="D720">
            <v>0.28</v>
          </cell>
          <cell r="E720">
            <v>307</v>
          </cell>
          <cell r="F720">
            <v>0.97398</v>
          </cell>
          <cell r="G720">
            <v>34.45473</v>
          </cell>
          <cell r="H720">
            <v>135270.6</v>
          </cell>
          <cell r="I720">
            <v>48.7534</v>
          </cell>
        </row>
        <row r="721">
          <cell r="B721" t="str">
            <v>КЫРГЫЗСТАH</v>
          </cell>
          <cell r="G721">
            <v>13.681</v>
          </cell>
          <cell r="H721">
            <v>27776</v>
          </cell>
          <cell r="I721">
            <v>12.04929</v>
          </cell>
        </row>
        <row r="722">
          <cell r="B722" t="str">
            <v>РОССИЯ</v>
          </cell>
          <cell r="D722">
            <v>0.28</v>
          </cell>
          <cell r="E722">
            <v>307</v>
          </cell>
          <cell r="F722">
            <v>0.97398</v>
          </cell>
          <cell r="G722">
            <v>20.77373</v>
          </cell>
          <cell r="H722">
            <v>107494.6</v>
          </cell>
          <cell r="I722">
            <v>36.70411</v>
          </cell>
        </row>
        <row r="723">
          <cell r="A723" t="str">
            <v>5501</v>
          </cell>
          <cell r="B723" t="str">
            <v>Жгут синтетических нитей</v>
          </cell>
          <cell r="G723">
            <v>0.003</v>
          </cell>
          <cell r="I723">
            <v>0.24672</v>
          </cell>
        </row>
        <row r="724">
          <cell r="B724" t="str">
            <v>РОССИЯ</v>
          </cell>
          <cell r="G724">
            <v>0.003</v>
          </cell>
          <cell r="I724">
            <v>0.24672</v>
          </cell>
        </row>
        <row r="725">
          <cell r="A725" t="str">
            <v>5508</v>
          </cell>
          <cell r="B725" t="str">
            <v>Нитки швейные из химических волокон, расфасованные или не расфасованные для розничной продажи</v>
          </cell>
          <cell r="G725">
            <v>3.94007</v>
          </cell>
          <cell r="I725">
            <v>11.75642</v>
          </cell>
        </row>
        <row r="726">
          <cell r="B726" t="str">
            <v>РОССИЯ</v>
          </cell>
          <cell r="G726">
            <v>3.94007</v>
          </cell>
          <cell r="I726">
            <v>11.75642</v>
          </cell>
        </row>
        <row r="727">
          <cell r="A727" t="str">
            <v>5509</v>
          </cell>
          <cell r="B727" t="str">
            <v>Пряжа из синтетических волокон (кроме швейных ниток), не расфасованная для розничной продажи</v>
          </cell>
          <cell r="G727">
            <v>13.4806</v>
          </cell>
          <cell r="I727">
            <v>117.55664</v>
          </cell>
        </row>
        <row r="728">
          <cell r="B728" t="str">
            <v>РОССИЯ</v>
          </cell>
          <cell r="G728">
            <v>13.4806</v>
          </cell>
          <cell r="I728">
            <v>117.55664</v>
          </cell>
        </row>
        <row r="729">
          <cell r="A729" t="str">
            <v>5511</v>
          </cell>
          <cell r="B729" t="str">
            <v>Пряжа из химических волокон (кроме швейных ниток), расфасованная для розничной продажи</v>
          </cell>
          <cell r="D729">
            <v>0.0235</v>
          </cell>
          <cell r="F729">
            <v>0.07725</v>
          </cell>
          <cell r="G729">
            <v>0.035</v>
          </cell>
          <cell r="I729">
            <v>0.309</v>
          </cell>
        </row>
        <row r="730">
          <cell r="B730" t="str">
            <v>РОССИЯ</v>
          </cell>
          <cell r="D730">
            <v>0.0235</v>
          </cell>
          <cell r="F730">
            <v>0.07725</v>
          </cell>
          <cell r="G730">
            <v>0.035</v>
          </cell>
          <cell r="I730">
            <v>0.309</v>
          </cell>
        </row>
        <row r="731">
          <cell r="A731" t="str">
            <v>5512</v>
          </cell>
          <cell r="B731" t="str">
            <v>Ткани из синтетических волокон, содержащие 85 мас.% или более этих волокон</v>
          </cell>
          <cell r="C731" t="str">
            <v>Метр квадратный</v>
          </cell>
          <cell r="D731">
            <v>7.7392</v>
          </cell>
          <cell r="E731">
            <v>13969.4</v>
          </cell>
          <cell r="F731">
            <v>24.08579</v>
          </cell>
          <cell r="G731">
            <v>0.04844</v>
          </cell>
          <cell r="H731">
            <v>239</v>
          </cell>
          <cell r="I731">
            <v>0.315</v>
          </cell>
        </row>
        <row r="732">
          <cell r="B732" t="str">
            <v>РОССИЯ</v>
          </cell>
          <cell r="D732">
            <v>7.7392</v>
          </cell>
          <cell r="E732">
            <v>13969.4</v>
          </cell>
          <cell r="F732">
            <v>24.08579</v>
          </cell>
          <cell r="G732">
            <v>0.04844</v>
          </cell>
          <cell r="H732">
            <v>239</v>
          </cell>
          <cell r="I732">
            <v>0.315</v>
          </cell>
        </row>
        <row r="733">
          <cell r="A733" t="str">
            <v>5514</v>
          </cell>
          <cell r="B733"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733" t="str">
            <v>Метр квадратный</v>
          </cell>
          <cell r="G733">
            <v>48.74046</v>
          </cell>
          <cell r="H733">
            <v>222556.6</v>
          </cell>
          <cell r="I733">
            <v>426.02292</v>
          </cell>
        </row>
        <row r="734">
          <cell r="B734" t="str">
            <v>РОССИЯ</v>
          </cell>
          <cell r="G734">
            <v>48.74046</v>
          </cell>
          <cell r="H734">
            <v>222556.6</v>
          </cell>
          <cell r="I734">
            <v>426.02292</v>
          </cell>
        </row>
        <row r="735">
          <cell r="A735" t="str">
            <v>5515</v>
          </cell>
          <cell r="B735" t="str">
            <v>Ткани из синтетических волокон прочие</v>
          </cell>
          <cell r="C735" t="str">
            <v>Метр квадратный</v>
          </cell>
          <cell r="G735">
            <v>96.50894</v>
          </cell>
          <cell r="H735">
            <v>215544.5</v>
          </cell>
          <cell r="I735">
            <v>92.05713</v>
          </cell>
        </row>
        <row r="736">
          <cell r="B736" t="str">
            <v>КЫРГЫЗСТАH</v>
          </cell>
          <cell r="G736">
            <v>82.842</v>
          </cell>
          <cell r="H736">
            <v>172665</v>
          </cell>
          <cell r="I736">
            <v>16.52843</v>
          </cell>
        </row>
        <row r="737">
          <cell r="B737" t="str">
            <v>РОССИЯ</v>
          </cell>
          <cell r="G737">
            <v>13.66694</v>
          </cell>
          <cell r="H737">
            <v>42879.5</v>
          </cell>
          <cell r="I737">
            <v>75.5287</v>
          </cell>
        </row>
        <row r="738">
          <cell r="A738" t="str">
            <v>5601</v>
          </cell>
          <cell r="B738" t="str">
            <v>Вата из текстильных материалов и изделия из нее; текстильные волокна, не превышающие по длине 5 мм (пух), текстильная пыль и узелки</v>
          </cell>
          <cell r="D738">
            <v>0.04369</v>
          </cell>
          <cell r="F738">
            <v>0.14103</v>
          </cell>
          <cell r="G738">
            <v>0.756</v>
          </cell>
          <cell r="I738">
            <v>6.513</v>
          </cell>
        </row>
        <row r="739">
          <cell r="B739" t="str">
            <v>РОССИЯ</v>
          </cell>
          <cell r="D739">
            <v>0.04369</v>
          </cell>
          <cell r="F739">
            <v>0.14103</v>
          </cell>
          <cell r="G739">
            <v>0.756</v>
          </cell>
          <cell r="I739">
            <v>6.513</v>
          </cell>
        </row>
        <row r="740">
          <cell r="A740" t="str">
            <v>5602</v>
          </cell>
          <cell r="B740" t="str">
            <v>Войлок или фетр, пропитанные или непропитанные, с покрытием или без покрытия, дублированные или недублированные</v>
          </cell>
          <cell r="D740">
            <v>2.23</v>
          </cell>
          <cell r="F740">
            <v>8.13116</v>
          </cell>
          <cell r="G740">
            <v>1.127</v>
          </cell>
          <cell r="I740">
            <v>5.80032</v>
          </cell>
        </row>
        <row r="741">
          <cell r="B741" t="str">
            <v>РОССИЯ</v>
          </cell>
          <cell r="D741">
            <v>2.23</v>
          </cell>
          <cell r="F741">
            <v>8.13116</v>
          </cell>
          <cell r="G741">
            <v>1.127</v>
          </cell>
          <cell r="I741">
            <v>5.80032</v>
          </cell>
        </row>
        <row r="742">
          <cell r="A742" t="str">
            <v>5603</v>
          </cell>
          <cell r="B742" t="str">
            <v>Нетканые материалы, пропитанные или непропитанные, с покрытием или без покрытия, дублированные или недублированные</v>
          </cell>
          <cell r="G742">
            <v>8.61287</v>
          </cell>
          <cell r="I742">
            <v>18.26594</v>
          </cell>
        </row>
        <row r="743">
          <cell r="B743" t="str">
            <v>РОССИЯ</v>
          </cell>
          <cell r="G743">
            <v>8.61287</v>
          </cell>
          <cell r="I743">
            <v>18.26594</v>
          </cell>
        </row>
        <row r="744">
          <cell r="A744" t="str">
            <v>5604</v>
          </cell>
          <cell r="B744"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D744">
            <v>0.2775</v>
          </cell>
          <cell r="F744">
            <v>0.90039</v>
          </cell>
          <cell r="G744">
            <v>1.63217</v>
          </cell>
          <cell r="I744">
            <v>9.16907</v>
          </cell>
        </row>
        <row r="745">
          <cell r="B745" t="str">
            <v>РОССИЯ</v>
          </cell>
          <cell r="D745">
            <v>0.2775</v>
          </cell>
          <cell r="F745">
            <v>0.90039</v>
          </cell>
          <cell r="G745">
            <v>1.63217</v>
          </cell>
          <cell r="I745">
            <v>9.16907</v>
          </cell>
        </row>
        <row r="746">
          <cell r="A746" t="str">
            <v>5607</v>
          </cell>
          <cell r="B746"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D746">
            <v>0.719</v>
          </cell>
          <cell r="F746">
            <v>2.43878</v>
          </cell>
          <cell r="G746">
            <v>1.19654</v>
          </cell>
          <cell r="I746">
            <v>1.72529</v>
          </cell>
        </row>
        <row r="747">
          <cell r="B747" t="str">
            <v>РОССИЯ</v>
          </cell>
          <cell r="D747">
            <v>0.719</v>
          </cell>
          <cell r="F747">
            <v>2.43878</v>
          </cell>
          <cell r="G747">
            <v>1.19654</v>
          </cell>
          <cell r="I747">
            <v>1.72529</v>
          </cell>
        </row>
        <row r="748">
          <cell r="A748" t="str">
            <v>5608</v>
          </cell>
          <cell r="B748" t="str">
            <v>Сетки и сети, плетеные из бечевок, веревок или канатов; готовые рыболовные сети и другие готовые сети, из текстильных материалов</v>
          </cell>
          <cell r="D748">
            <v>0.061</v>
          </cell>
          <cell r="F748">
            <v>0.19807</v>
          </cell>
        </row>
        <row r="749">
          <cell r="B749" t="str">
            <v>РОССИЯ</v>
          </cell>
          <cell r="D749">
            <v>0.061</v>
          </cell>
          <cell r="F749">
            <v>0.19807</v>
          </cell>
        </row>
        <row r="750">
          <cell r="A750" t="str">
            <v>5609</v>
          </cell>
          <cell r="B750" t="str">
            <v>Изделия из нитей, лент и аналогичных нитей, указанных в тов. Поз. 5404, 5405, бечевка, шнуры, веревки или канаты, в другом месте не поименованные</v>
          </cell>
          <cell r="G750">
            <v>0.39339</v>
          </cell>
          <cell r="I750">
            <v>3.47518</v>
          </cell>
        </row>
        <row r="751">
          <cell r="B751" t="str">
            <v>РОССИЯ</v>
          </cell>
          <cell r="G751">
            <v>0.39339</v>
          </cell>
          <cell r="I751">
            <v>3.47518</v>
          </cell>
        </row>
        <row r="752">
          <cell r="A752" t="str">
            <v>5701</v>
          </cell>
          <cell r="B752" t="str">
            <v>Узелковые ковры и прочие текстильные напольные покрытия, готовые или неготовые</v>
          </cell>
          <cell r="C752" t="str">
            <v>Метр квадратный</v>
          </cell>
          <cell r="D752">
            <v>1.19217</v>
          </cell>
          <cell r="E752">
            <v>1460.1</v>
          </cell>
          <cell r="F752">
            <v>6.19301</v>
          </cell>
        </row>
        <row r="753">
          <cell r="B753" t="str">
            <v>РОССИЯ</v>
          </cell>
          <cell r="D753">
            <v>1.19217</v>
          </cell>
          <cell r="E753">
            <v>1460.1</v>
          </cell>
          <cell r="F753">
            <v>6.19301</v>
          </cell>
        </row>
        <row r="754">
          <cell r="A754" t="str">
            <v>5703</v>
          </cell>
          <cell r="B754" t="str">
            <v>Ковры и прочие текстильные напольные покрытия тафтинговые, готовые или неготовые</v>
          </cell>
          <cell r="C754" t="str">
            <v>Метр квадратный</v>
          </cell>
          <cell r="D754">
            <v>0.00323</v>
          </cell>
          <cell r="E754">
            <v>5</v>
          </cell>
          <cell r="F754">
            <v>0.01202</v>
          </cell>
          <cell r="G754">
            <v>0.04</v>
          </cell>
          <cell r="H754">
            <v>30</v>
          </cell>
          <cell r="I754">
            <v>0.414</v>
          </cell>
        </row>
        <row r="755">
          <cell r="B755" t="str">
            <v>РОССИЯ</v>
          </cell>
          <cell r="D755">
            <v>0.00323</v>
          </cell>
          <cell r="E755">
            <v>5</v>
          </cell>
          <cell r="F755">
            <v>0.01202</v>
          </cell>
          <cell r="G755">
            <v>0.04</v>
          </cell>
          <cell r="H755">
            <v>30</v>
          </cell>
          <cell r="I755">
            <v>0.414</v>
          </cell>
        </row>
        <row r="756">
          <cell r="A756" t="str">
            <v>5705</v>
          </cell>
          <cell r="B756" t="str">
            <v>Ковры и текстильные напольные покрытия прочие, отделанные или неотделанные</v>
          </cell>
          <cell r="C756" t="str">
            <v>Метр квадратный</v>
          </cell>
          <cell r="G756">
            <v>0.76124</v>
          </cell>
          <cell r="H756">
            <v>18.5</v>
          </cell>
          <cell r="I756">
            <v>3.49266</v>
          </cell>
        </row>
        <row r="757">
          <cell r="B757" t="str">
            <v>РОССИЯ</v>
          </cell>
          <cell r="G757">
            <v>0.76124</v>
          </cell>
          <cell r="H757">
            <v>18.5</v>
          </cell>
          <cell r="I757">
            <v>3.49266</v>
          </cell>
        </row>
        <row r="758">
          <cell r="A758" t="str">
            <v>5801</v>
          </cell>
          <cell r="B758" t="str">
            <v>Ткани ворсовые и ткани из синели, кроме тканей товарной позиции 5802 или 5806</v>
          </cell>
          <cell r="C758" t="str">
            <v>Метр квадратный</v>
          </cell>
          <cell r="G758">
            <v>0.05</v>
          </cell>
          <cell r="H758">
            <v>44.8</v>
          </cell>
          <cell r="I758">
            <v>0.27276</v>
          </cell>
        </row>
        <row r="759">
          <cell r="B759" t="str">
            <v>РОССИЯ</v>
          </cell>
          <cell r="G759">
            <v>0.05</v>
          </cell>
          <cell r="H759">
            <v>44.8</v>
          </cell>
          <cell r="I759">
            <v>0.27276</v>
          </cell>
        </row>
        <row r="760">
          <cell r="A760" t="str">
            <v>5804</v>
          </cell>
          <cell r="B760" t="str">
            <v>ш?лтер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D760">
            <v>0.0602</v>
          </cell>
          <cell r="F760">
            <v>0.23898</v>
          </cell>
        </row>
        <row r="761">
          <cell r="B761" t="str">
            <v>РОССИЯ</v>
          </cell>
          <cell r="D761">
            <v>0.0602</v>
          </cell>
          <cell r="F761">
            <v>0.23898</v>
          </cell>
        </row>
        <row r="762">
          <cell r="A762" t="str">
            <v>5806</v>
          </cell>
          <cell r="B762" t="str">
            <v>Узкие ткани, кроме изделий товарной позиции 5807; узкие ткани безуточные, скрепленные склеиванием (болдюк)</v>
          </cell>
          <cell r="D762">
            <v>9.27556</v>
          </cell>
          <cell r="F762">
            <v>14.41902</v>
          </cell>
          <cell r="G762">
            <v>2.50417</v>
          </cell>
          <cell r="I762">
            <v>5.10502</v>
          </cell>
        </row>
        <row r="763">
          <cell r="B763" t="str">
            <v>КЫРГЫЗСТАH</v>
          </cell>
          <cell r="G763">
            <v>0.008</v>
          </cell>
          <cell r="I763">
            <v>0.0065</v>
          </cell>
        </row>
        <row r="764">
          <cell r="B764" t="str">
            <v>РОССИЯ</v>
          </cell>
          <cell r="D764">
            <v>9.27556</v>
          </cell>
          <cell r="F764">
            <v>14.41902</v>
          </cell>
          <cell r="G764">
            <v>2.49617</v>
          </cell>
          <cell r="I764">
            <v>5.09852</v>
          </cell>
        </row>
        <row r="765">
          <cell r="A765" t="str">
            <v>5807</v>
          </cell>
          <cell r="B765" t="str">
            <v>Ярлыки, эмблемы и аналогичные изделия из текстильных материалов, в кусках, в лентах или выкроенные по форме или размеру, но не вышитые</v>
          </cell>
          <cell r="D765">
            <v>0.01585</v>
          </cell>
          <cell r="F765">
            <v>0.06306</v>
          </cell>
          <cell r="G765">
            <v>1.45682</v>
          </cell>
          <cell r="I765">
            <v>8.78654</v>
          </cell>
        </row>
        <row r="766">
          <cell r="B766" t="str">
            <v>РОССИЯ</v>
          </cell>
          <cell r="D766">
            <v>0.01585</v>
          </cell>
          <cell r="F766">
            <v>0.06306</v>
          </cell>
          <cell r="G766">
            <v>1.45682</v>
          </cell>
          <cell r="I766">
            <v>8.78654</v>
          </cell>
        </row>
        <row r="767">
          <cell r="A767" t="str">
            <v>5808</v>
          </cell>
          <cell r="B767"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G767">
            <v>0.1186</v>
          </cell>
          <cell r="I767">
            <v>0.26773</v>
          </cell>
        </row>
        <row r="768">
          <cell r="B768" t="str">
            <v>КЫРГЫЗСТАH</v>
          </cell>
          <cell r="G768">
            <v>0.034</v>
          </cell>
          <cell r="I768">
            <v>0.02736</v>
          </cell>
        </row>
        <row r="769">
          <cell r="B769" t="str">
            <v>РОССИЯ</v>
          </cell>
          <cell r="G769">
            <v>0.0846</v>
          </cell>
          <cell r="I769">
            <v>0.24037</v>
          </cell>
        </row>
        <row r="770">
          <cell r="A770" t="str">
            <v>5810</v>
          </cell>
          <cell r="B770" t="str">
            <v>Вышивки в куске, в лентах или в виде отдельных орнаментов</v>
          </cell>
          <cell r="D770">
            <v>0.036</v>
          </cell>
          <cell r="F770">
            <v>0.13379</v>
          </cell>
        </row>
        <row r="771">
          <cell r="B771" t="str">
            <v>РОССИЯ</v>
          </cell>
          <cell r="D771">
            <v>0.036</v>
          </cell>
          <cell r="F771">
            <v>0.13379</v>
          </cell>
        </row>
        <row r="772">
          <cell r="A772" t="str">
            <v>5901</v>
          </cell>
          <cell r="B772"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772" t="str">
            <v>Метр квадратный</v>
          </cell>
          <cell r="D772">
            <v>6.337</v>
          </cell>
          <cell r="E772">
            <v>5331</v>
          </cell>
          <cell r="F772">
            <v>24.16611</v>
          </cell>
        </row>
        <row r="773">
          <cell r="B773" t="str">
            <v>РОССИЯ</v>
          </cell>
          <cell r="D773">
            <v>6.337</v>
          </cell>
          <cell r="E773">
            <v>5331</v>
          </cell>
          <cell r="F773">
            <v>24.16611</v>
          </cell>
        </row>
        <row r="774">
          <cell r="A774" t="str">
            <v>5903</v>
          </cell>
          <cell r="B774" t="str">
            <v>Текстильные материалы, пропитанные, с покрытием или дублированные пластмассами, кроме материалов товарной позиции 5902</v>
          </cell>
          <cell r="C774" t="str">
            <v>Метр квадратный</v>
          </cell>
          <cell r="D774">
            <v>0.1015</v>
          </cell>
          <cell r="E774">
            <v>559.1</v>
          </cell>
          <cell r="F774">
            <v>0.3874</v>
          </cell>
          <cell r="G774">
            <v>7.6507</v>
          </cell>
          <cell r="H774">
            <v>35186</v>
          </cell>
          <cell r="I774">
            <v>41.60749</v>
          </cell>
        </row>
        <row r="775">
          <cell r="B775" t="str">
            <v>РОССИЯ</v>
          </cell>
          <cell r="D775">
            <v>0.1015</v>
          </cell>
          <cell r="E775">
            <v>559.1</v>
          </cell>
          <cell r="F775">
            <v>0.3874</v>
          </cell>
          <cell r="G775">
            <v>7.6507</v>
          </cell>
          <cell r="H775">
            <v>35186</v>
          </cell>
          <cell r="I775">
            <v>41.60749</v>
          </cell>
        </row>
        <row r="776">
          <cell r="A776" t="str">
            <v>5904</v>
          </cell>
          <cell r="B776" t="str">
            <v>Линолеум, выкроенный или не выкроенный по форме; напольные покрытия на текстильной основе, выкроенные или не выкроенные по форме</v>
          </cell>
          <cell r="C776" t="str">
            <v>Метр квадратный</v>
          </cell>
          <cell r="G776">
            <v>83.885</v>
          </cell>
          <cell r="H776">
            <v>41942</v>
          </cell>
          <cell r="I776">
            <v>128.611</v>
          </cell>
        </row>
        <row r="777">
          <cell r="B777" t="str">
            <v>РОССИЯ</v>
          </cell>
          <cell r="G777">
            <v>83.885</v>
          </cell>
          <cell r="H777">
            <v>41942</v>
          </cell>
          <cell r="I777">
            <v>128.611</v>
          </cell>
        </row>
        <row r="778">
          <cell r="A778" t="str">
            <v>5906</v>
          </cell>
          <cell r="B778" t="str">
            <v>Текстильные материалы прорезиненные, кроме материалов товарной позиции 5902</v>
          </cell>
          <cell r="G778">
            <v>0.01524</v>
          </cell>
          <cell r="I778">
            <v>0.17161</v>
          </cell>
        </row>
        <row r="779">
          <cell r="B779" t="str">
            <v>РОССИЯ</v>
          </cell>
          <cell r="G779">
            <v>0.01524</v>
          </cell>
          <cell r="I779">
            <v>0.17161</v>
          </cell>
        </row>
        <row r="780">
          <cell r="A780" t="str">
            <v>5907</v>
          </cell>
          <cell r="B780"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780" t="str">
            <v>Метр квадратный</v>
          </cell>
          <cell r="G780">
            <v>0.001</v>
          </cell>
          <cell r="H780">
            <v>3</v>
          </cell>
          <cell r="I780">
            <v>0.00061</v>
          </cell>
        </row>
        <row r="781">
          <cell r="B781" t="str">
            <v>РОССИЯ</v>
          </cell>
          <cell r="G781">
            <v>0.001</v>
          </cell>
          <cell r="H781">
            <v>3</v>
          </cell>
          <cell r="I781">
            <v>0.00061</v>
          </cell>
        </row>
        <row r="782">
          <cell r="A782" t="str">
            <v>5908</v>
          </cell>
          <cell r="B782" t="str">
            <v>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v>
          </cell>
          <cell r="D782">
            <v>0.117</v>
          </cell>
          <cell r="F782">
            <v>0.49968</v>
          </cell>
        </row>
        <row r="783">
          <cell r="B783" t="str">
            <v>РОССИЯ</v>
          </cell>
          <cell r="D783">
            <v>0.117</v>
          </cell>
          <cell r="F783">
            <v>0.49968</v>
          </cell>
        </row>
        <row r="784">
          <cell r="A784" t="str">
            <v>5909</v>
          </cell>
          <cell r="B784" t="str">
            <v>Шланги текстильные и аналогичные текстильные трубки с подкладкой, обшивкой или с принадлежностями из других материалов или без них</v>
          </cell>
          <cell r="G784">
            <v>1.319</v>
          </cell>
          <cell r="I784">
            <v>4.09173</v>
          </cell>
        </row>
        <row r="785">
          <cell r="B785" t="str">
            <v>РОССИЯ</v>
          </cell>
          <cell r="G785">
            <v>1.319</v>
          </cell>
          <cell r="I785">
            <v>4.09173</v>
          </cell>
        </row>
        <row r="786">
          <cell r="A786" t="str">
            <v>5910</v>
          </cell>
          <cell r="B786"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786">
            <v>0.118</v>
          </cell>
          <cell r="I786">
            <v>1.57777</v>
          </cell>
        </row>
        <row r="787">
          <cell r="B787" t="str">
            <v>РОССИЯ</v>
          </cell>
          <cell r="G787">
            <v>0.118</v>
          </cell>
          <cell r="I787">
            <v>1.57777</v>
          </cell>
        </row>
        <row r="788">
          <cell r="A788" t="str">
            <v>5911</v>
          </cell>
          <cell r="B788" t="str">
            <v>Текстильные материалы и изделия для технических целей, упомянутые в примечании 7 к данной группе</v>
          </cell>
          <cell r="D788">
            <v>0.2474</v>
          </cell>
          <cell r="F788">
            <v>1.1014</v>
          </cell>
          <cell r="G788">
            <v>1.6516</v>
          </cell>
          <cell r="I788">
            <v>77.81363</v>
          </cell>
        </row>
        <row r="789">
          <cell r="B789" t="str">
            <v>РОССИЯ</v>
          </cell>
          <cell r="D789">
            <v>0.2474</v>
          </cell>
          <cell r="F789">
            <v>1.1014</v>
          </cell>
          <cell r="G789">
            <v>1.6516</v>
          </cell>
          <cell r="I789">
            <v>77.81363</v>
          </cell>
        </row>
        <row r="790">
          <cell r="A790" t="str">
            <v>6002</v>
          </cell>
          <cell r="B790"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790">
            <v>0.0178</v>
          </cell>
          <cell r="I790">
            <v>0.12998</v>
          </cell>
        </row>
        <row r="791">
          <cell r="B791" t="str">
            <v>РОССИЯ</v>
          </cell>
          <cell r="G791">
            <v>0.0178</v>
          </cell>
          <cell r="I791">
            <v>0.12998</v>
          </cell>
        </row>
        <row r="792">
          <cell r="A792" t="str">
            <v>6003</v>
          </cell>
          <cell r="B792" t="str">
            <v>Трикотажные полотна машинного или ручного вязания шириной не более 30 см, кроме трикотажных полотен товарной позиции 6001 или 6002</v>
          </cell>
          <cell r="G792">
            <v>0.007</v>
          </cell>
          <cell r="I792">
            <v>0.117</v>
          </cell>
        </row>
        <row r="793">
          <cell r="B793" t="str">
            <v>РОССИЯ</v>
          </cell>
          <cell r="G793">
            <v>0.007</v>
          </cell>
          <cell r="I793">
            <v>0.117</v>
          </cell>
        </row>
        <row r="794">
          <cell r="A794" t="str">
            <v>6005</v>
          </cell>
          <cell r="B794" t="str">
            <v>Полотна основовязаные (включая вязаные на трикотажных машинах для изготовления галунов), кроме трикотажных полотен товарных позиций 6001 - 6004</v>
          </cell>
          <cell r="G794">
            <v>1.6875</v>
          </cell>
          <cell r="I794">
            <v>5.27667</v>
          </cell>
        </row>
        <row r="795">
          <cell r="B795" t="str">
            <v>РОССИЯ</v>
          </cell>
          <cell r="G795">
            <v>1.6875</v>
          </cell>
          <cell r="I795">
            <v>5.27667</v>
          </cell>
        </row>
        <row r="796">
          <cell r="A796" t="str">
            <v>6006</v>
          </cell>
          <cell r="B796" t="str">
            <v>Трикотажные полотна машинного или ручного вязания прочие</v>
          </cell>
          <cell r="G796">
            <v>0.3307</v>
          </cell>
          <cell r="I796">
            <v>4.06122</v>
          </cell>
        </row>
        <row r="797">
          <cell r="B797" t="str">
            <v>РОССИЯ</v>
          </cell>
          <cell r="G797">
            <v>0.3307</v>
          </cell>
          <cell r="I797">
            <v>4.06122</v>
          </cell>
        </row>
        <row r="798">
          <cell r="A798" t="str">
            <v>6103</v>
          </cell>
          <cell r="B798"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798" t="str">
            <v>Штука</v>
          </cell>
          <cell r="D798">
            <v>0.013</v>
          </cell>
          <cell r="E798">
            <v>150</v>
          </cell>
          <cell r="F798">
            <v>0.95353</v>
          </cell>
          <cell r="G798">
            <v>0.35995</v>
          </cell>
          <cell r="H798">
            <v>665</v>
          </cell>
          <cell r="I798">
            <v>9.93608</v>
          </cell>
        </row>
        <row r="799">
          <cell r="B799" t="str">
            <v>РОССИЯ</v>
          </cell>
          <cell r="D799">
            <v>0.013</v>
          </cell>
          <cell r="E799">
            <v>150</v>
          </cell>
          <cell r="F799">
            <v>0.95353</v>
          </cell>
          <cell r="G799">
            <v>0.35995</v>
          </cell>
          <cell r="H799">
            <v>665</v>
          </cell>
          <cell r="I799">
            <v>9.93608</v>
          </cell>
        </row>
        <row r="800">
          <cell r="A800" t="str">
            <v>6104</v>
          </cell>
          <cell r="B800"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800" t="str">
            <v>Штука</v>
          </cell>
          <cell r="G800">
            <v>0.1952</v>
          </cell>
          <cell r="H800">
            <v>327</v>
          </cell>
          <cell r="I800">
            <v>5.10224</v>
          </cell>
        </row>
        <row r="801">
          <cell r="B801" t="str">
            <v>РОССИЯ</v>
          </cell>
          <cell r="G801">
            <v>0.1952</v>
          </cell>
          <cell r="H801">
            <v>327</v>
          </cell>
          <cell r="I801">
            <v>5.10224</v>
          </cell>
        </row>
        <row r="802">
          <cell r="A802" t="str">
            <v>6105</v>
          </cell>
          <cell r="B802" t="str">
            <v>Рубашки трикотажные машинного или ручного вязания, мужские или для мальчиков</v>
          </cell>
          <cell r="C802" t="str">
            <v>Штука</v>
          </cell>
          <cell r="G802">
            <v>0.0122</v>
          </cell>
          <cell r="H802">
            <v>61</v>
          </cell>
          <cell r="I802">
            <v>1.105</v>
          </cell>
        </row>
        <row r="803">
          <cell r="B803" t="str">
            <v>РОССИЯ</v>
          </cell>
          <cell r="G803">
            <v>0.0122</v>
          </cell>
          <cell r="H803">
            <v>61</v>
          </cell>
          <cell r="I803">
            <v>1.105</v>
          </cell>
        </row>
        <row r="804">
          <cell r="A804" t="str">
            <v>6106</v>
          </cell>
          <cell r="B804" t="str">
            <v>Блузки, блузы и блузоны трикотажные машинного или ручного вязания, женские или для девочек</v>
          </cell>
          <cell r="C804" t="str">
            <v>Штука</v>
          </cell>
          <cell r="G804">
            <v>0.00835</v>
          </cell>
          <cell r="H804">
            <v>51</v>
          </cell>
          <cell r="I804">
            <v>0.879</v>
          </cell>
        </row>
        <row r="805">
          <cell r="B805" t="str">
            <v>РОССИЯ</v>
          </cell>
          <cell r="G805">
            <v>0.00835</v>
          </cell>
          <cell r="H805">
            <v>51</v>
          </cell>
          <cell r="I805">
            <v>0.879</v>
          </cell>
        </row>
        <row r="806">
          <cell r="A806" t="str">
            <v>6108</v>
          </cell>
          <cell r="B806"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806" t="str">
            <v>Штука</v>
          </cell>
          <cell r="D806">
            <v>0.4383</v>
          </cell>
          <cell r="E806">
            <v>4200</v>
          </cell>
          <cell r="F806">
            <v>7.62218</v>
          </cell>
        </row>
        <row r="807">
          <cell r="B807" t="str">
            <v>РОССИЯ</v>
          </cell>
          <cell r="D807">
            <v>0.4383</v>
          </cell>
          <cell r="E807">
            <v>4200</v>
          </cell>
          <cell r="F807">
            <v>7.62218</v>
          </cell>
        </row>
        <row r="808">
          <cell r="A808" t="str">
            <v>6109</v>
          </cell>
          <cell r="B808" t="str">
            <v>Майки, фуфайки с рукавами и прочие нательные фуфайки трикотажные машинного или ручного вязания</v>
          </cell>
          <cell r="C808" t="str">
            <v>Штука</v>
          </cell>
          <cell r="D808">
            <v>0.01513</v>
          </cell>
          <cell r="E808">
            <v>120</v>
          </cell>
          <cell r="F808">
            <v>0.26158</v>
          </cell>
          <cell r="G808">
            <v>0.26753</v>
          </cell>
          <cell r="H808">
            <v>624</v>
          </cell>
          <cell r="I808">
            <v>5.01123</v>
          </cell>
        </row>
        <row r="809">
          <cell r="B809" t="str">
            <v>РОССИЯ</v>
          </cell>
          <cell r="D809">
            <v>0.01513</v>
          </cell>
          <cell r="E809">
            <v>120</v>
          </cell>
          <cell r="F809">
            <v>0.26158</v>
          </cell>
          <cell r="G809">
            <v>0.26753</v>
          </cell>
          <cell r="H809">
            <v>624</v>
          </cell>
          <cell r="I809">
            <v>5.01123</v>
          </cell>
        </row>
        <row r="810">
          <cell r="A810" t="str">
            <v>6110</v>
          </cell>
          <cell r="B810" t="str">
            <v>Свитеры, полуверы, кардиганы, жилеты и аналогичные изделия трикотажные машинного или ручного вязания</v>
          </cell>
          <cell r="C810" t="str">
            <v>Штука</v>
          </cell>
          <cell r="G810">
            <v>0.12537</v>
          </cell>
          <cell r="H810">
            <v>247</v>
          </cell>
          <cell r="I810">
            <v>4.29901</v>
          </cell>
        </row>
        <row r="811">
          <cell r="B811" t="str">
            <v>РОССИЯ</v>
          </cell>
          <cell r="G811">
            <v>0.12537</v>
          </cell>
          <cell r="H811">
            <v>247</v>
          </cell>
          <cell r="I811">
            <v>4.29901</v>
          </cell>
        </row>
        <row r="812">
          <cell r="A812" t="str">
            <v>6111</v>
          </cell>
          <cell r="B812" t="str">
            <v>Детская одежда и принадлежности к детской одежде трикотажные машинного или ручного вязания</v>
          </cell>
          <cell r="G812">
            <v>0.0238</v>
          </cell>
          <cell r="I812">
            <v>0.40604</v>
          </cell>
        </row>
        <row r="813">
          <cell r="B813" t="str">
            <v>РОССИЯ</v>
          </cell>
          <cell r="G813">
            <v>0.0238</v>
          </cell>
          <cell r="I813">
            <v>0.40604</v>
          </cell>
        </row>
        <row r="814">
          <cell r="A814" t="str">
            <v>6115</v>
          </cell>
          <cell r="B814"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G814">
            <v>0.03817</v>
          </cell>
          <cell r="H814">
            <v>843</v>
          </cell>
          <cell r="I814">
            <v>0.80709</v>
          </cell>
        </row>
        <row r="815">
          <cell r="B815" t="str">
            <v>РОССИЯ</v>
          </cell>
          <cell r="G815">
            <v>0.03817</v>
          </cell>
          <cell r="H815">
            <v>843</v>
          </cell>
          <cell r="I815">
            <v>0.80709</v>
          </cell>
        </row>
        <row r="816">
          <cell r="A816" t="str">
            <v>6116</v>
          </cell>
          <cell r="B816" t="str">
            <v>Перчатки, рукавицы и митенки трикотажные машинного или ручного вязания</v>
          </cell>
          <cell r="C816" t="str">
            <v>Пара</v>
          </cell>
          <cell r="D816">
            <v>2.70949</v>
          </cell>
          <cell r="E816">
            <v>60012</v>
          </cell>
          <cell r="F816">
            <v>4.98159</v>
          </cell>
          <cell r="G816">
            <v>0.15618</v>
          </cell>
          <cell r="H816">
            <v>3135</v>
          </cell>
          <cell r="I816">
            <v>2.4159</v>
          </cell>
        </row>
        <row r="817">
          <cell r="B817" t="str">
            <v>РОССИЯ</v>
          </cell>
          <cell r="D817">
            <v>2.70949</v>
          </cell>
          <cell r="E817">
            <v>60012</v>
          </cell>
          <cell r="F817">
            <v>4.98159</v>
          </cell>
          <cell r="G817">
            <v>0.15618</v>
          </cell>
          <cell r="H817">
            <v>3135</v>
          </cell>
          <cell r="I817">
            <v>2.4159</v>
          </cell>
        </row>
        <row r="818">
          <cell r="A818" t="str">
            <v>6117</v>
          </cell>
          <cell r="B818"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D818">
            <v>0.078</v>
          </cell>
          <cell r="E818">
            <v>3</v>
          </cell>
          <cell r="F818">
            <v>0.08078</v>
          </cell>
          <cell r="G818">
            <v>0.00495</v>
          </cell>
          <cell r="H818">
            <v>15</v>
          </cell>
          <cell r="I818">
            <v>0.13435</v>
          </cell>
        </row>
        <row r="819">
          <cell r="B819" t="str">
            <v>РОССИЯ</v>
          </cell>
          <cell r="D819">
            <v>0.078</v>
          </cell>
          <cell r="E819">
            <v>3</v>
          </cell>
          <cell r="F819">
            <v>0.08078</v>
          </cell>
          <cell r="G819">
            <v>0.00495</v>
          </cell>
          <cell r="H819">
            <v>15</v>
          </cell>
          <cell r="I819">
            <v>0.13435</v>
          </cell>
        </row>
        <row r="820">
          <cell r="A820" t="str">
            <v>6201</v>
          </cell>
          <cell r="B820"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820" t="str">
            <v>Штука</v>
          </cell>
          <cell r="D820">
            <v>8.48568</v>
          </cell>
          <cell r="E820">
            <v>23484</v>
          </cell>
          <cell r="F820">
            <v>399.44102</v>
          </cell>
          <cell r="G820">
            <v>0.21824</v>
          </cell>
          <cell r="H820">
            <v>222</v>
          </cell>
          <cell r="I820">
            <v>8.1717</v>
          </cell>
        </row>
        <row r="821">
          <cell r="B821" t="str">
            <v>РОССИЯ</v>
          </cell>
          <cell r="D821">
            <v>8.48568</v>
          </cell>
          <cell r="E821">
            <v>23484</v>
          </cell>
          <cell r="F821">
            <v>399.44102</v>
          </cell>
          <cell r="G821">
            <v>0.21824</v>
          </cell>
          <cell r="H821">
            <v>222</v>
          </cell>
          <cell r="I821">
            <v>8.1717</v>
          </cell>
        </row>
        <row r="822">
          <cell r="A822" t="str">
            <v>6202</v>
          </cell>
          <cell r="B822"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822" t="str">
            <v>Штука</v>
          </cell>
          <cell r="G822">
            <v>0.0866</v>
          </cell>
          <cell r="H822">
            <v>89</v>
          </cell>
          <cell r="I822">
            <v>6.449</v>
          </cell>
        </row>
        <row r="823">
          <cell r="B823" t="str">
            <v>РОССИЯ</v>
          </cell>
          <cell r="G823">
            <v>0.0866</v>
          </cell>
          <cell r="H823">
            <v>89</v>
          </cell>
          <cell r="I823">
            <v>6.449</v>
          </cell>
        </row>
        <row r="824">
          <cell r="A824" t="str">
            <v>6203</v>
          </cell>
          <cell r="B824" t="str">
            <v>Костюмы, комплекты, пиджаки, блайзеры, брюки, комбинезоны с нагрудниками и лямками, бриджи и шорты (кроме купальных) мужские или для мальчиков</v>
          </cell>
          <cell r="C824" t="str">
            <v>Штука</v>
          </cell>
          <cell r="D824">
            <v>8.03865</v>
          </cell>
          <cell r="E824">
            <v>17987</v>
          </cell>
          <cell r="F824">
            <v>257.65879</v>
          </cell>
          <cell r="G824">
            <v>10.10878</v>
          </cell>
          <cell r="H824">
            <v>11002</v>
          </cell>
          <cell r="I824">
            <v>427.08309</v>
          </cell>
        </row>
        <row r="825">
          <cell r="B825" t="str">
            <v>КЫРГЫЗСТАH</v>
          </cell>
          <cell r="G825">
            <v>9.982</v>
          </cell>
          <cell r="H825">
            <v>10799</v>
          </cell>
          <cell r="I825">
            <v>417.53825</v>
          </cell>
        </row>
        <row r="826">
          <cell r="B826" t="str">
            <v>РОССИЯ</v>
          </cell>
          <cell r="D826">
            <v>8.03865</v>
          </cell>
          <cell r="E826">
            <v>17987</v>
          </cell>
          <cell r="F826">
            <v>257.65879</v>
          </cell>
          <cell r="G826">
            <v>0.12678</v>
          </cell>
          <cell r="H826">
            <v>203</v>
          </cell>
          <cell r="I826">
            <v>9.54484</v>
          </cell>
        </row>
        <row r="827">
          <cell r="A827" t="str">
            <v>6204</v>
          </cell>
          <cell r="B82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827" t="str">
            <v>Штука</v>
          </cell>
          <cell r="D827">
            <v>0.495</v>
          </cell>
          <cell r="E827">
            <v>1500</v>
          </cell>
          <cell r="F827">
            <v>14.976</v>
          </cell>
          <cell r="G827">
            <v>0.09946</v>
          </cell>
          <cell r="H827">
            <v>250</v>
          </cell>
          <cell r="I827">
            <v>7.19412</v>
          </cell>
        </row>
        <row r="828">
          <cell r="B828" t="str">
            <v>РОССИЯ</v>
          </cell>
          <cell r="D828">
            <v>0.495</v>
          </cell>
          <cell r="E828">
            <v>1500</v>
          </cell>
          <cell r="F828">
            <v>14.976</v>
          </cell>
          <cell r="G828">
            <v>0.09946</v>
          </cell>
          <cell r="H828">
            <v>250</v>
          </cell>
          <cell r="I828">
            <v>7.19412</v>
          </cell>
        </row>
        <row r="829">
          <cell r="A829" t="str">
            <v>6205</v>
          </cell>
          <cell r="B829" t="str">
            <v>Рубашки мужские или для мальчиков</v>
          </cell>
          <cell r="C829" t="str">
            <v>Штука</v>
          </cell>
          <cell r="G829">
            <v>0.00561</v>
          </cell>
          <cell r="H829">
            <v>22</v>
          </cell>
          <cell r="I829">
            <v>0.42629</v>
          </cell>
        </row>
        <row r="830">
          <cell r="B830" t="str">
            <v>РОССИЯ</v>
          </cell>
          <cell r="G830">
            <v>0.00561</v>
          </cell>
          <cell r="H830">
            <v>22</v>
          </cell>
          <cell r="I830">
            <v>0.42629</v>
          </cell>
        </row>
        <row r="831">
          <cell r="A831" t="str">
            <v>6206</v>
          </cell>
          <cell r="B831" t="str">
            <v>Блузки, блузы и блузоны женские или для девочек</v>
          </cell>
          <cell r="C831" t="str">
            <v>Штука</v>
          </cell>
          <cell r="D831">
            <v>0.36</v>
          </cell>
          <cell r="E831">
            <v>1500</v>
          </cell>
          <cell r="F831">
            <v>12.547</v>
          </cell>
          <cell r="G831">
            <v>0.01798</v>
          </cell>
          <cell r="H831">
            <v>71</v>
          </cell>
          <cell r="I831">
            <v>1.966</v>
          </cell>
        </row>
        <row r="832">
          <cell r="B832" t="str">
            <v>РОССИЯ</v>
          </cell>
          <cell r="D832">
            <v>0.36</v>
          </cell>
          <cell r="E832">
            <v>1500</v>
          </cell>
          <cell r="F832">
            <v>12.547</v>
          </cell>
          <cell r="G832">
            <v>0.01798</v>
          </cell>
          <cell r="H832">
            <v>71</v>
          </cell>
          <cell r="I832">
            <v>1.966</v>
          </cell>
        </row>
        <row r="833">
          <cell r="A833" t="str">
            <v>6210</v>
          </cell>
          <cell r="B833" t="str">
            <v>Предметы одежды, изготовленные из материалов товарной позиции 5602, 5603, 5903, 5906 или 5907</v>
          </cell>
          <cell r="G833">
            <v>0.02729</v>
          </cell>
          <cell r="I833">
            <v>1.17948</v>
          </cell>
        </row>
        <row r="834">
          <cell r="B834" t="str">
            <v>РОССИЯ</v>
          </cell>
          <cell r="G834">
            <v>0.02729</v>
          </cell>
          <cell r="I834">
            <v>1.17948</v>
          </cell>
        </row>
        <row r="835">
          <cell r="A835" t="str">
            <v>6211</v>
          </cell>
          <cell r="B835" t="str">
            <v>Костюмы спортивные, лыжные и купальные; предметы одежды прочие</v>
          </cell>
          <cell r="D835">
            <v>3.66587</v>
          </cell>
          <cell r="F835">
            <v>127.44176</v>
          </cell>
          <cell r="G835">
            <v>16.27581</v>
          </cell>
          <cell r="I835">
            <v>558.94598</v>
          </cell>
        </row>
        <row r="836">
          <cell r="B836" t="str">
            <v>КЫРГЫЗСТАH</v>
          </cell>
          <cell r="G836">
            <v>16.246</v>
          </cell>
          <cell r="I836">
            <v>558.0515</v>
          </cell>
        </row>
        <row r="837">
          <cell r="B837" t="str">
            <v>РОССИЯ</v>
          </cell>
          <cell r="D837">
            <v>3.66587</v>
          </cell>
          <cell r="F837">
            <v>127.44176</v>
          </cell>
          <cell r="G837">
            <v>0.02981</v>
          </cell>
          <cell r="I837">
            <v>0.89448</v>
          </cell>
        </row>
        <row r="838">
          <cell r="A838" t="str">
            <v>6212</v>
          </cell>
          <cell r="B838" t="str">
            <v>Бюстгальтеры, пояса, корсеты, подтяжки, подвязки и аналогичные изделия и их части трикотажные машинного или ручного вязания или нетрикотажные</v>
          </cell>
          <cell r="G838">
            <v>0.0875</v>
          </cell>
          <cell r="I838">
            <v>0.79497</v>
          </cell>
        </row>
        <row r="839">
          <cell r="B839" t="str">
            <v>РОССИЯ</v>
          </cell>
          <cell r="G839">
            <v>0.0875</v>
          </cell>
          <cell r="I839">
            <v>0.79497</v>
          </cell>
        </row>
        <row r="840">
          <cell r="A840" t="str">
            <v>6214</v>
          </cell>
          <cell r="B840" t="str">
            <v>Шали, шарфы, кашне, мантильи, вуали и аналогичные изделия</v>
          </cell>
          <cell r="C840" t="str">
            <v>Штука</v>
          </cell>
          <cell r="D840">
            <v>0.288</v>
          </cell>
          <cell r="E840">
            <v>22500</v>
          </cell>
          <cell r="F840">
            <v>6.11955</v>
          </cell>
          <cell r="G840">
            <v>0.015</v>
          </cell>
          <cell r="H840">
            <v>141</v>
          </cell>
          <cell r="I840">
            <v>2.093</v>
          </cell>
        </row>
        <row r="841">
          <cell r="B841" t="str">
            <v>РОССИЯ</v>
          </cell>
          <cell r="D841">
            <v>0.288</v>
          </cell>
          <cell r="E841">
            <v>22500</v>
          </cell>
          <cell r="F841">
            <v>6.11955</v>
          </cell>
          <cell r="G841">
            <v>0.015</v>
          </cell>
          <cell r="H841">
            <v>141</v>
          </cell>
          <cell r="I841">
            <v>2.093</v>
          </cell>
        </row>
        <row r="842">
          <cell r="A842" t="str">
            <v>6215</v>
          </cell>
          <cell r="B842" t="str">
            <v>Галстуки, галстуки-бабочки и шейные платки</v>
          </cell>
          <cell r="C842" t="str">
            <v>Штука</v>
          </cell>
          <cell r="G842">
            <v>0.0009</v>
          </cell>
          <cell r="H842">
            <v>18</v>
          </cell>
          <cell r="I842">
            <v>0.048</v>
          </cell>
        </row>
        <row r="843">
          <cell r="B843" t="str">
            <v>РОССИЯ</v>
          </cell>
          <cell r="G843">
            <v>0.0009</v>
          </cell>
          <cell r="H843">
            <v>18</v>
          </cell>
          <cell r="I843">
            <v>0.048</v>
          </cell>
        </row>
        <row r="844">
          <cell r="A844" t="str">
            <v>6216</v>
          </cell>
          <cell r="B844" t="str">
            <v>Перчатки, рукавицы и митенки</v>
          </cell>
          <cell r="G844">
            <v>0.11358</v>
          </cell>
          <cell r="I844">
            <v>1.08774</v>
          </cell>
        </row>
        <row r="845">
          <cell r="B845" t="str">
            <v>РОССИЯ</v>
          </cell>
          <cell r="G845">
            <v>0.11358</v>
          </cell>
          <cell r="I845">
            <v>1.08774</v>
          </cell>
        </row>
        <row r="846">
          <cell r="A846" t="str">
            <v>6217</v>
          </cell>
          <cell r="B846" t="str">
            <v>Принадлежности к одежде готовые прочие; части одежды или принадлежностей к одежде, кроме включенных в товарную позицию 6212</v>
          </cell>
          <cell r="G846">
            <v>0.0131</v>
          </cell>
          <cell r="I846">
            <v>0.29277</v>
          </cell>
        </row>
        <row r="847">
          <cell r="B847" t="str">
            <v>РОССИЯ</v>
          </cell>
          <cell r="G847">
            <v>0.0131</v>
          </cell>
          <cell r="I847">
            <v>0.29277</v>
          </cell>
        </row>
        <row r="848">
          <cell r="A848" t="str">
            <v>6301</v>
          </cell>
          <cell r="B848" t="str">
            <v>Одеяла и пледы дорожные</v>
          </cell>
          <cell r="C848" t="str">
            <v>Штука</v>
          </cell>
          <cell r="D848">
            <v>0.26128</v>
          </cell>
          <cell r="E848">
            <v>1601</v>
          </cell>
          <cell r="F848">
            <v>3.19778</v>
          </cell>
          <cell r="G848">
            <v>0.035</v>
          </cell>
          <cell r="H848">
            <v>28</v>
          </cell>
          <cell r="I848">
            <v>0.2562</v>
          </cell>
        </row>
        <row r="849">
          <cell r="B849" t="str">
            <v>РОССИЯ</v>
          </cell>
          <cell r="D849">
            <v>0.26128</v>
          </cell>
          <cell r="E849">
            <v>1601</v>
          </cell>
          <cell r="F849">
            <v>3.19778</v>
          </cell>
          <cell r="G849">
            <v>0.035</v>
          </cell>
          <cell r="H849">
            <v>28</v>
          </cell>
          <cell r="I849">
            <v>0.2562</v>
          </cell>
        </row>
        <row r="850">
          <cell r="A850" t="str">
            <v>6302</v>
          </cell>
          <cell r="B850" t="str">
            <v>Белье постельное, столовое, туалетное и кухонное</v>
          </cell>
          <cell r="D850">
            <v>34.227</v>
          </cell>
          <cell r="F850">
            <v>13.74433</v>
          </cell>
          <cell r="G850">
            <v>0.19022</v>
          </cell>
          <cell r="I850">
            <v>2.19995</v>
          </cell>
        </row>
        <row r="851">
          <cell r="B851" t="str">
            <v>РОССИЯ</v>
          </cell>
          <cell r="D851">
            <v>34.227</v>
          </cell>
          <cell r="F851">
            <v>13.74433</v>
          </cell>
          <cell r="G851">
            <v>0.19022</v>
          </cell>
          <cell r="I851">
            <v>2.19995</v>
          </cell>
        </row>
        <row r="852">
          <cell r="A852" t="str">
            <v>6303</v>
          </cell>
          <cell r="B852" t="str">
            <v>Занавеси (включая портьеры) и внутренние шторы; ламбрекены или подзоры для кроватей</v>
          </cell>
          <cell r="C852" t="str">
            <v>Метр квадратный</v>
          </cell>
          <cell r="D852">
            <v>0.0795</v>
          </cell>
          <cell r="E852">
            <v>116</v>
          </cell>
          <cell r="F852">
            <v>0.73471</v>
          </cell>
        </row>
        <row r="853">
          <cell r="B853" t="str">
            <v>РОССИЯ</v>
          </cell>
          <cell r="D853">
            <v>0.0795</v>
          </cell>
          <cell r="E853">
            <v>116</v>
          </cell>
          <cell r="F853">
            <v>0.73471</v>
          </cell>
        </row>
        <row r="854">
          <cell r="A854" t="str">
            <v>6304</v>
          </cell>
          <cell r="B854" t="str">
            <v>Изделия декоративные прочие, кроме изделий товарной позиции 9404</v>
          </cell>
          <cell r="D854">
            <v>0.31395</v>
          </cell>
          <cell r="F854">
            <v>1.97058</v>
          </cell>
          <cell r="G854">
            <v>0.81259</v>
          </cell>
          <cell r="H854">
            <v>17</v>
          </cell>
          <cell r="I854">
            <v>0.91477</v>
          </cell>
        </row>
        <row r="855">
          <cell r="B855" t="str">
            <v>КЫРГЫЗСТАH</v>
          </cell>
          <cell r="G855">
            <v>0.794</v>
          </cell>
          <cell r="I855">
            <v>0.78027</v>
          </cell>
        </row>
        <row r="856">
          <cell r="B856" t="str">
            <v>РОССИЯ</v>
          </cell>
          <cell r="D856">
            <v>0.31395</v>
          </cell>
          <cell r="F856">
            <v>1.97058</v>
          </cell>
          <cell r="G856">
            <v>0.01859</v>
          </cell>
          <cell r="H856">
            <v>17</v>
          </cell>
          <cell r="I856">
            <v>0.1345</v>
          </cell>
        </row>
        <row r="857">
          <cell r="A857" t="str">
            <v>6305</v>
          </cell>
          <cell r="B857" t="str">
            <v>Мешки и пакеты упаковочные</v>
          </cell>
          <cell r="D857">
            <v>0.01982</v>
          </cell>
          <cell r="F857">
            <v>0.45825</v>
          </cell>
          <cell r="G857">
            <v>257.7875</v>
          </cell>
          <cell r="I857">
            <v>850.98948</v>
          </cell>
        </row>
        <row r="858">
          <cell r="B858" t="str">
            <v>РОССИЯ</v>
          </cell>
          <cell r="D858">
            <v>0.01982</v>
          </cell>
          <cell r="F858">
            <v>0.45825</v>
          </cell>
          <cell r="G858">
            <v>257.7875</v>
          </cell>
          <cell r="I858">
            <v>850.98948</v>
          </cell>
        </row>
        <row r="859">
          <cell r="A859" t="str">
            <v>6306</v>
          </cell>
          <cell r="B859" t="str">
            <v>Брезенты, навесы, тенты; палатки; паруса для лодок, досок для виндсерфинга или сухопутных транспортных средств; снаряжение для кемпинга</v>
          </cell>
          <cell r="D859">
            <v>0.022</v>
          </cell>
          <cell r="E859">
            <v>2</v>
          </cell>
          <cell r="F859">
            <v>0.11183</v>
          </cell>
          <cell r="G859">
            <v>0.19409</v>
          </cell>
          <cell r="I859">
            <v>1.82186</v>
          </cell>
        </row>
        <row r="860">
          <cell r="B860" t="str">
            <v>РОССИЯ</v>
          </cell>
          <cell r="D860">
            <v>0.022</v>
          </cell>
          <cell r="E860">
            <v>2</v>
          </cell>
          <cell r="F860">
            <v>0.11183</v>
          </cell>
          <cell r="G860">
            <v>0.19409</v>
          </cell>
          <cell r="I860">
            <v>1.82186</v>
          </cell>
        </row>
        <row r="861">
          <cell r="A861" t="str">
            <v>6307</v>
          </cell>
          <cell r="B861" t="str">
            <v>Готовые изделия прочие, включая выкройки одежды</v>
          </cell>
          <cell r="D861">
            <v>2.84552</v>
          </cell>
          <cell r="F861">
            <v>9.90915</v>
          </cell>
          <cell r="G861">
            <v>2.81152</v>
          </cell>
          <cell r="I861">
            <v>53.122</v>
          </cell>
        </row>
        <row r="862">
          <cell r="B862" t="str">
            <v>БЕЛАРУСЬ</v>
          </cell>
          <cell r="G862">
            <v>0.0058</v>
          </cell>
          <cell r="I862">
            <v>0.05321</v>
          </cell>
        </row>
        <row r="863">
          <cell r="B863" t="str">
            <v>РОССИЯ</v>
          </cell>
          <cell r="D863">
            <v>2.84552</v>
          </cell>
          <cell r="F863">
            <v>9.90915</v>
          </cell>
          <cell r="G863">
            <v>2.80572</v>
          </cell>
          <cell r="I863">
            <v>53.06879</v>
          </cell>
        </row>
        <row r="864">
          <cell r="A864" t="str">
            <v>6401</v>
          </cell>
          <cell r="B864"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864" t="str">
            <v>Пара</v>
          </cell>
          <cell r="G864">
            <v>0.56934</v>
          </cell>
          <cell r="H864">
            <v>259</v>
          </cell>
          <cell r="I864">
            <v>0.69801</v>
          </cell>
        </row>
        <row r="865">
          <cell r="B865" t="str">
            <v>РОССИЯ</v>
          </cell>
          <cell r="G865">
            <v>0.56934</v>
          </cell>
          <cell r="H865">
            <v>259</v>
          </cell>
          <cell r="I865">
            <v>0.69801</v>
          </cell>
        </row>
        <row r="866">
          <cell r="A866" t="str">
            <v>6402</v>
          </cell>
          <cell r="B866" t="str">
            <v>Прочая обувь с подошвой и с верхом из резины или пластмассы</v>
          </cell>
          <cell r="C866" t="str">
            <v>Пара</v>
          </cell>
          <cell r="G866">
            <v>0.49328</v>
          </cell>
          <cell r="H866">
            <v>874</v>
          </cell>
          <cell r="I866">
            <v>5.87452</v>
          </cell>
        </row>
        <row r="867">
          <cell r="B867" t="str">
            <v>РОССИЯ</v>
          </cell>
          <cell r="G867">
            <v>0.49328</v>
          </cell>
          <cell r="H867">
            <v>874</v>
          </cell>
          <cell r="I867">
            <v>5.87452</v>
          </cell>
        </row>
        <row r="868">
          <cell r="A868" t="str">
            <v>6403</v>
          </cell>
          <cell r="B868" t="str">
            <v>Обувь с подошвой из резины, пластмассы, натуральной или композиционной кожи и с верхом из натуральной кожи</v>
          </cell>
          <cell r="C868" t="str">
            <v>Пара</v>
          </cell>
          <cell r="G868">
            <v>0.043</v>
          </cell>
          <cell r="H868">
            <v>59</v>
          </cell>
          <cell r="I868">
            <v>6.62424</v>
          </cell>
        </row>
        <row r="869">
          <cell r="B869" t="str">
            <v>РОССИЯ</v>
          </cell>
          <cell r="G869">
            <v>0.043</v>
          </cell>
          <cell r="H869">
            <v>59</v>
          </cell>
          <cell r="I869">
            <v>6.62424</v>
          </cell>
        </row>
        <row r="870">
          <cell r="A870" t="str">
            <v>6404</v>
          </cell>
          <cell r="B870" t="str">
            <v>Обувь с подошвой из резины, пластмассы, натуральной или композиционной кожи и с верхом из текстильных материалов</v>
          </cell>
          <cell r="C870" t="str">
            <v>Пара</v>
          </cell>
          <cell r="G870">
            <v>0.32891</v>
          </cell>
          <cell r="H870">
            <v>214</v>
          </cell>
          <cell r="I870">
            <v>2.7181</v>
          </cell>
        </row>
        <row r="871">
          <cell r="B871" t="str">
            <v>РОССИЯ</v>
          </cell>
          <cell r="G871">
            <v>0.32891</v>
          </cell>
          <cell r="H871">
            <v>214</v>
          </cell>
          <cell r="I871">
            <v>2.7181</v>
          </cell>
        </row>
        <row r="872">
          <cell r="A872" t="str">
            <v>6405</v>
          </cell>
          <cell r="B872" t="str">
            <v>Обувь прочая</v>
          </cell>
          <cell r="C872" t="str">
            <v>Пара</v>
          </cell>
          <cell r="G872">
            <v>0.00094</v>
          </cell>
          <cell r="H872">
            <v>12</v>
          </cell>
          <cell r="I872">
            <v>0.01723</v>
          </cell>
        </row>
        <row r="873">
          <cell r="B873" t="str">
            <v>РОССИЯ</v>
          </cell>
          <cell r="G873">
            <v>0.00094</v>
          </cell>
          <cell r="H873">
            <v>12</v>
          </cell>
          <cell r="I873">
            <v>0.01723</v>
          </cell>
        </row>
        <row r="874">
          <cell r="A874" t="str">
            <v>6406</v>
          </cell>
          <cell r="B874"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D874">
            <v>0.096</v>
          </cell>
          <cell r="F874">
            <v>0.58686</v>
          </cell>
          <cell r="G874">
            <v>3.913</v>
          </cell>
          <cell r="I874">
            <v>23.454</v>
          </cell>
        </row>
        <row r="875">
          <cell r="B875" t="str">
            <v>РОССИЯ</v>
          </cell>
          <cell r="D875">
            <v>0.096</v>
          </cell>
          <cell r="F875">
            <v>0.58686</v>
          </cell>
          <cell r="G875">
            <v>3.913</v>
          </cell>
          <cell r="I875">
            <v>23.454</v>
          </cell>
        </row>
        <row r="876">
          <cell r="A876" t="str">
            <v>6504</v>
          </cell>
          <cell r="B876"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876" t="str">
            <v>Штука</v>
          </cell>
          <cell r="G876">
            <v>0.00098</v>
          </cell>
          <cell r="H876">
            <v>8</v>
          </cell>
          <cell r="I876">
            <v>0.0547</v>
          </cell>
        </row>
        <row r="877">
          <cell r="B877" t="str">
            <v>РОССИЯ</v>
          </cell>
          <cell r="G877">
            <v>0.00098</v>
          </cell>
          <cell r="H877">
            <v>8</v>
          </cell>
          <cell r="I877">
            <v>0.0547</v>
          </cell>
        </row>
        <row r="878">
          <cell r="A878" t="str">
            <v>6505</v>
          </cell>
          <cell r="B878"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D878">
            <v>1.15084</v>
          </cell>
          <cell r="E878">
            <v>9609</v>
          </cell>
          <cell r="F878">
            <v>6.33517</v>
          </cell>
          <cell r="G878">
            <v>1.9366</v>
          </cell>
          <cell r="H878">
            <v>3024</v>
          </cell>
          <cell r="I878">
            <v>98.85546</v>
          </cell>
        </row>
        <row r="879">
          <cell r="B879" t="str">
            <v>КЫРГЫЗСТАH</v>
          </cell>
          <cell r="G879">
            <v>1.545</v>
          </cell>
          <cell r="H879">
            <v>3000</v>
          </cell>
          <cell r="I879">
            <v>94.81426</v>
          </cell>
        </row>
        <row r="880">
          <cell r="B880" t="str">
            <v>РОССИЯ</v>
          </cell>
          <cell r="D880">
            <v>1.15084</v>
          </cell>
          <cell r="E880">
            <v>9609</v>
          </cell>
          <cell r="F880">
            <v>6.33517</v>
          </cell>
          <cell r="G880">
            <v>0.3916</v>
          </cell>
          <cell r="H880">
            <v>24</v>
          </cell>
          <cell r="I880">
            <v>4.0412</v>
          </cell>
        </row>
        <row r="881">
          <cell r="A881" t="str">
            <v>6506</v>
          </cell>
          <cell r="B881" t="str">
            <v>Головные уборы прочие, с подкладкой или без подкладки или с отделкой или без отделки</v>
          </cell>
          <cell r="D881">
            <v>0.10051</v>
          </cell>
          <cell r="E881">
            <v>2411</v>
          </cell>
          <cell r="F881">
            <v>1.03265</v>
          </cell>
          <cell r="G881">
            <v>0.01246</v>
          </cell>
          <cell r="H881">
            <v>23</v>
          </cell>
          <cell r="I881">
            <v>0.42443</v>
          </cell>
        </row>
        <row r="882">
          <cell r="B882" t="str">
            <v>РОССИЯ</v>
          </cell>
          <cell r="D882">
            <v>0.10051</v>
          </cell>
          <cell r="E882">
            <v>2411</v>
          </cell>
          <cell r="F882">
            <v>1.03265</v>
          </cell>
          <cell r="G882">
            <v>0.01246</v>
          </cell>
          <cell r="H882">
            <v>23</v>
          </cell>
          <cell r="I882">
            <v>0.42443</v>
          </cell>
        </row>
        <row r="883">
          <cell r="A883" t="str">
            <v>6601</v>
          </cell>
          <cell r="B883" t="str">
            <v>Зонты и солнцезащитные зонты (включая зонты-трости, садовые зонты и аналогичные зонты)</v>
          </cell>
          <cell r="C883" t="str">
            <v>Штука</v>
          </cell>
          <cell r="D883">
            <v>0.93009</v>
          </cell>
          <cell r="E883">
            <v>5740</v>
          </cell>
          <cell r="F883">
            <v>6.3828</v>
          </cell>
        </row>
        <row r="884">
          <cell r="B884" t="str">
            <v>РОССИЯ</v>
          </cell>
          <cell r="D884">
            <v>0.93009</v>
          </cell>
          <cell r="E884">
            <v>5740</v>
          </cell>
          <cell r="F884">
            <v>6.3828</v>
          </cell>
        </row>
        <row r="885">
          <cell r="A885" t="str">
            <v>6602</v>
          </cell>
          <cell r="B885" t="str">
            <v>Трости, трости-сиденья, хлысты, кнуты для верховой езды и аналогичные изделия</v>
          </cell>
          <cell r="C885" t="str">
            <v>Штука</v>
          </cell>
          <cell r="D885">
            <v>0.05593</v>
          </cell>
          <cell r="E885">
            <v>753</v>
          </cell>
          <cell r="F885">
            <v>0.38027</v>
          </cell>
        </row>
        <row r="886">
          <cell r="B886" t="str">
            <v>РОССИЯ</v>
          </cell>
          <cell r="D886">
            <v>0.05593</v>
          </cell>
          <cell r="E886">
            <v>753</v>
          </cell>
          <cell r="F886">
            <v>0.38027</v>
          </cell>
        </row>
        <row r="887">
          <cell r="A887" t="str">
            <v>6702</v>
          </cell>
          <cell r="B887" t="str">
            <v>Цветы, листья и плоды искусственные и их части; изделия из искусственных цветов, листьев или плодов</v>
          </cell>
          <cell r="D887">
            <v>3.52183</v>
          </cell>
          <cell r="F887">
            <v>14.12694</v>
          </cell>
          <cell r="G887">
            <v>0.15576</v>
          </cell>
          <cell r="I887">
            <v>0.19111</v>
          </cell>
        </row>
        <row r="888">
          <cell r="B888" t="str">
            <v>РОССИЯ</v>
          </cell>
          <cell r="D888">
            <v>3.52183</v>
          </cell>
          <cell r="F888">
            <v>14.12694</v>
          </cell>
          <cell r="G888">
            <v>0.15576</v>
          </cell>
          <cell r="I888">
            <v>0.19111</v>
          </cell>
        </row>
        <row r="889">
          <cell r="A889" t="str">
            <v>6802</v>
          </cell>
          <cell r="B889"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D889">
            <v>0.97053</v>
          </cell>
          <cell r="F889">
            <v>1.71065</v>
          </cell>
          <cell r="G889">
            <v>55.775</v>
          </cell>
          <cell r="I889">
            <v>9.43475</v>
          </cell>
        </row>
        <row r="890">
          <cell r="B890" t="str">
            <v>КЫРГЫЗСТАH</v>
          </cell>
          <cell r="G890">
            <v>55.2</v>
          </cell>
          <cell r="I890">
            <v>9.3344</v>
          </cell>
        </row>
        <row r="891">
          <cell r="B891" t="str">
            <v>РОССИЯ</v>
          </cell>
          <cell r="D891">
            <v>0.97053</v>
          </cell>
          <cell r="F891">
            <v>1.71065</v>
          </cell>
          <cell r="G891">
            <v>0.575</v>
          </cell>
          <cell r="I891">
            <v>0.10035</v>
          </cell>
        </row>
        <row r="892">
          <cell r="A892" t="str">
            <v>6804</v>
          </cell>
          <cell r="B892"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892">
            <v>3.40505</v>
          </cell>
          <cell r="F892">
            <v>14.11163</v>
          </cell>
          <cell r="G892">
            <v>2.15867</v>
          </cell>
          <cell r="I892">
            <v>17.52664</v>
          </cell>
        </row>
        <row r="893">
          <cell r="B893" t="str">
            <v>РОССИЯ</v>
          </cell>
          <cell r="D893">
            <v>3.40505</v>
          </cell>
          <cell r="F893">
            <v>14.11163</v>
          </cell>
          <cell r="G893">
            <v>2.15867</v>
          </cell>
          <cell r="I893">
            <v>17.52664</v>
          </cell>
        </row>
        <row r="894">
          <cell r="A894" t="str">
            <v>6805</v>
          </cell>
          <cell r="B894"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894">
            <v>5.90277</v>
          </cell>
          <cell r="F894">
            <v>15.96513</v>
          </cell>
          <cell r="G894">
            <v>0.00404</v>
          </cell>
          <cell r="I894">
            <v>0.08089</v>
          </cell>
        </row>
        <row r="895">
          <cell r="B895" t="str">
            <v>РОССИЯ</v>
          </cell>
          <cell r="D895">
            <v>5.90277</v>
          </cell>
          <cell r="F895">
            <v>15.96513</v>
          </cell>
          <cell r="G895">
            <v>0.00404</v>
          </cell>
          <cell r="I895">
            <v>0.08089</v>
          </cell>
        </row>
        <row r="896">
          <cell r="A896" t="str">
            <v>6806</v>
          </cell>
          <cell r="B896"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896">
            <v>395.78764</v>
          </cell>
          <cell r="I896">
            <v>248.36068</v>
          </cell>
        </row>
        <row r="897">
          <cell r="B897" t="str">
            <v>РОССИЯ</v>
          </cell>
          <cell r="G897">
            <v>395.78764</v>
          </cell>
          <cell r="I897">
            <v>248.36068</v>
          </cell>
        </row>
        <row r="898">
          <cell r="A898" t="str">
            <v>6807</v>
          </cell>
          <cell r="B898" t="str">
            <v>Изделия из асфальта или аналогичных материалов (например, из нефтяного битума или каменноугольного пека)</v>
          </cell>
          <cell r="G898">
            <v>1385.43</v>
          </cell>
          <cell r="H898">
            <v>397702</v>
          </cell>
          <cell r="I898">
            <v>550.07021</v>
          </cell>
        </row>
        <row r="899">
          <cell r="B899" t="str">
            <v>РОССИЯ</v>
          </cell>
          <cell r="G899">
            <v>1385.43</v>
          </cell>
          <cell r="H899">
            <v>397702</v>
          </cell>
          <cell r="I899">
            <v>550.07021</v>
          </cell>
        </row>
        <row r="900">
          <cell r="A900" t="str">
            <v>6808</v>
          </cell>
          <cell r="B900"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900">
            <v>42.45</v>
          </cell>
          <cell r="I900">
            <v>14.77226</v>
          </cell>
        </row>
        <row r="901">
          <cell r="B901" t="str">
            <v>РОССИЯ</v>
          </cell>
          <cell r="G901">
            <v>42.45</v>
          </cell>
          <cell r="I901">
            <v>14.77226</v>
          </cell>
        </row>
        <row r="902">
          <cell r="A902" t="str">
            <v>6809</v>
          </cell>
          <cell r="B902" t="str">
            <v>Изделия из гипса или смесей на его основе</v>
          </cell>
          <cell r="G902">
            <v>746.27509</v>
          </cell>
          <cell r="H902">
            <v>41903.6</v>
          </cell>
          <cell r="I902">
            <v>82.59741</v>
          </cell>
        </row>
        <row r="903">
          <cell r="B903" t="str">
            <v>РОССИЯ</v>
          </cell>
          <cell r="G903">
            <v>746.27509</v>
          </cell>
          <cell r="H903">
            <v>41903.6</v>
          </cell>
          <cell r="I903">
            <v>82.59741</v>
          </cell>
        </row>
        <row r="904">
          <cell r="A904" t="str">
            <v>6810</v>
          </cell>
          <cell r="B904" t="str">
            <v>Изделия из цемента, бетона или искусственного камня, неармированные или армированные</v>
          </cell>
          <cell r="D904">
            <v>5.06703</v>
          </cell>
          <cell r="F904">
            <v>3.78906</v>
          </cell>
          <cell r="G904">
            <v>549.6251</v>
          </cell>
          <cell r="I904">
            <v>90.46218</v>
          </cell>
        </row>
        <row r="905">
          <cell r="B905" t="str">
            <v>РОССИЯ</v>
          </cell>
          <cell r="D905">
            <v>5.06703</v>
          </cell>
          <cell r="F905">
            <v>3.78906</v>
          </cell>
          <cell r="G905">
            <v>549.6251</v>
          </cell>
          <cell r="I905">
            <v>90.46218</v>
          </cell>
        </row>
        <row r="906">
          <cell r="A906" t="str">
            <v>6811</v>
          </cell>
          <cell r="B906" t="str">
            <v>Изделия из асбоцемента, из цемента с волокнами целлюлозы или из аналогичных материалов</v>
          </cell>
          <cell r="D906">
            <v>2845.038</v>
          </cell>
          <cell r="F906">
            <v>435.77608</v>
          </cell>
        </row>
        <row r="907">
          <cell r="B907" t="str">
            <v>КЫРГЫЗСТАH</v>
          </cell>
          <cell r="D907">
            <v>764.75</v>
          </cell>
          <cell r="F907">
            <v>107.71753</v>
          </cell>
        </row>
        <row r="908">
          <cell r="B908" t="str">
            <v>РОССИЯ</v>
          </cell>
          <cell r="D908">
            <v>2080.288</v>
          </cell>
          <cell r="F908">
            <v>328.05855</v>
          </cell>
        </row>
        <row r="909">
          <cell r="A909" t="str">
            <v>6812</v>
          </cell>
          <cell r="B909"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D909">
            <v>5</v>
          </cell>
          <cell r="F909">
            <v>1.87161</v>
          </cell>
          <cell r="G909">
            <v>0.00027</v>
          </cell>
          <cell r="I909">
            <v>0.00361</v>
          </cell>
        </row>
        <row r="910">
          <cell r="B910" t="str">
            <v>РОССИЯ</v>
          </cell>
          <cell r="D910">
            <v>5</v>
          </cell>
          <cell r="F910">
            <v>1.87161</v>
          </cell>
          <cell r="G910">
            <v>0.00027</v>
          </cell>
          <cell r="I910">
            <v>0.00361</v>
          </cell>
        </row>
        <row r="911">
          <cell r="A911" t="str">
            <v>6813</v>
          </cell>
          <cell r="B911"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G911">
            <v>1.68077</v>
          </cell>
          <cell r="I911">
            <v>11.8715</v>
          </cell>
        </row>
        <row r="912">
          <cell r="B912" t="str">
            <v>РОССИЯ</v>
          </cell>
          <cell r="G912">
            <v>1.68077</v>
          </cell>
          <cell r="I912">
            <v>11.8715</v>
          </cell>
        </row>
        <row r="913">
          <cell r="A913" t="str">
            <v>6815</v>
          </cell>
          <cell r="B913"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D913">
            <v>0.0221</v>
          </cell>
          <cell r="F913">
            <v>50.51013</v>
          </cell>
          <cell r="G913">
            <v>2.58726</v>
          </cell>
          <cell r="I913">
            <v>13.80506</v>
          </cell>
        </row>
        <row r="914">
          <cell r="B914" t="str">
            <v>РОССИЯ</v>
          </cell>
          <cell r="D914">
            <v>0.0221</v>
          </cell>
          <cell r="F914">
            <v>50.51013</v>
          </cell>
          <cell r="G914">
            <v>2.58726</v>
          </cell>
          <cell r="I914">
            <v>13.80506</v>
          </cell>
        </row>
        <row r="915">
          <cell r="A915" t="str">
            <v>6902</v>
          </cell>
          <cell r="B915"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G915">
            <v>537.529</v>
          </cell>
          <cell r="I915">
            <v>366.97324</v>
          </cell>
        </row>
        <row r="916">
          <cell r="B916" t="str">
            <v>РОССИЯ</v>
          </cell>
          <cell r="G916">
            <v>537.529</v>
          </cell>
          <cell r="I916">
            <v>366.97324</v>
          </cell>
        </row>
        <row r="917">
          <cell r="A917" t="str">
            <v>6903</v>
          </cell>
          <cell r="B917"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917">
            <v>0.02</v>
          </cell>
          <cell r="I917">
            <v>1.0138</v>
          </cell>
        </row>
        <row r="918">
          <cell r="B918" t="str">
            <v>РОССИЯ</v>
          </cell>
          <cell r="G918">
            <v>0.02</v>
          </cell>
          <cell r="I918">
            <v>1.0138</v>
          </cell>
        </row>
        <row r="919">
          <cell r="A919" t="str">
            <v>6904</v>
          </cell>
          <cell r="B919" t="str">
            <v>Кирпичи строительные, блоки для полов, камни керамические несущие или для заполнения балочных конструкций и аналогичные изделия из керамики</v>
          </cell>
          <cell r="G919">
            <v>216.94</v>
          </cell>
          <cell r="H919">
            <v>92.8</v>
          </cell>
          <cell r="I919">
            <v>21.34684</v>
          </cell>
        </row>
        <row r="920">
          <cell r="B920" t="str">
            <v>РОССИЯ</v>
          </cell>
          <cell r="G920">
            <v>216.94</v>
          </cell>
          <cell r="H920">
            <v>92.8</v>
          </cell>
          <cell r="I920">
            <v>21.34684</v>
          </cell>
        </row>
        <row r="921">
          <cell r="A921" t="str">
            <v>6907</v>
          </cell>
          <cell r="B921"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921" t="str">
            <v>Метр квадратный</v>
          </cell>
          <cell r="G921">
            <v>342.45206</v>
          </cell>
          <cell r="H921">
            <v>16826.3</v>
          </cell>
          <cell r="I921">
            <v>126.76723</v>
          </cell>
        </row>
        <row r="922">
          <cell r="B922" t="str">
            <v>РОССИЯ</v>
          </cell>
          <cell r="G922">
            <v>342.45206</v>
          </cell>
          <cell r="H922">
            <v>16826.3</v>
          </cell>
          <cell r="I922">
            <v>126.76723</v>
          </cell>
        </row>
        <row r="923">
          <cell r="A923" t="str">
            <v>6909</v>
          </cell>
          <cell r="B923"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G923">
            <v>0.105</v>
          </cell>
          <cell r="I923">
            <v>21.52027</v>
          </cell>
        </row>
        <row r="924">
          <cell r="B924" t="str">
            <v>РОССИЯ</v>
          </cell>
          <cell r="G924">
            <v>0.105</v>
          </cell>
          <cell r="I924">
            <v>21.52027</v>
          </cell>
        </row>
        <row r="925">
          <cell r="A925" t="str">
            <v>6910</v>
          </cell>
          <cell r="B925" t="str">
            <v>Раковины, умывальники, консоли раковин, ванны, биде, унитазы, сливные бачки, писсуары и аналогичные санитарно-технические изделия из керамики</v>
          </cell>
          <cell r="C925" t="str">
            <v>Штука</v>
          </cell>
          <cell r="D925">
            <v>0.08557</v>
          </cell>
          <cell r="E925">
            <v>2</v>
          </cell>
          <cell r="F925">
            <v>0.13915</v>
          </cell>
          <cell r="G925">
            <v>2.48111</v>
          </cell>
          <cell r="H925">
            <v>111</v>
          </cell>
          <cell r="I925">
            <v>3.24092</v>
          </cell>
        </row>
        <row r="926">
          <cell r="B926" t="str">
            <v>РОССИЯ</v>
          </cell>
          <cell r="D926">
            <v>0.08557</v>
          </cell>
          <cell r="E926">
            <v>2</v>
          </cell>
          <cell r="F926">
            <v>0.13915</v>
          </cell>
          <cell r="G926">
            <v>2.48111</v>
          </cell>
          <cell r="H926">
            <v>111</v>
          </cell>
          <cell r="I926">
            <v>3.24092</v>
          </cell>
        </row>
        <row r="927">
          <cell r="A927" t="str">
            <v>6911</v>
          </cell>
          <cell r="B927" t="str">
            <v>Посуда столовая, кухонная и прочие хозяйственные и туалетные изделия из фарфора</v>
          </cell>
          <cell r="G927">
            <v>0.02647</v>
          </cell>
          <cell r="I927">
            <v>0.08879</v>
          </cell>
        </row>
        <row r="928">
          <cell r="B928" t="str">
            <v>РОССИЯ</v>
          </cell>
          <cell r="G928">
            <v>0.02647</v>
          </cell>
          <cell r="I928">
            <v>0.08879</v>
          </cell>
        </row>
        <row r="929">
          <cell r="A929" t="str">
            <v>6912</v>
          </cell>
          <cell r="B929" t="str">
            <v>Посуда столовая, кухонная и прочие хозяйственные и туалетные изделия из керамики, кроме фарфора</v>
          </cell>
          <cell r="D929">
            <v>7.51136</v>
          </cell>
          <cell r="F929">
            <v>26.26308</v>
          </cell>
          <cell r="G929">
            <v>0.1245</v>
          </cell>
          <cell r="I929">
            <v>0.53447</v>
          </cell>
        </row>
        <row r="930">
          <cell r="B930" t="str">
            <v>РОССИЯ</v>
          </cell>
          <cell r="D930">
            <v>7.51136</v>
          </cell>
          <cell r="F930">
            <v>26.26308</v>
          </cell>
          <cell r="G930">
            <v>0.1245</v>
          </cell>
          <cell r="I930">
            <v>0.53447</v>
          </cell>
        </row>
        <row r="931">
          <cell r="A931" t="str">
            <v>6913</v>
          </cell>
          <cell r="B931" t="str">
            <v>Статуэтки и прочие декоративные изделия из керамики</v>
          </cell>
          <cell r="D931">
            <v>2.49974</v>
          </cell>
          <cell r="F931">
            <v>8.93599</v>
          </cell>
          <cell r="G931">
            <v>0.0137</v>
          </cell>
          <cell r="I931">
            <v>0.0959</v>
          </cell>
        </row>
        <row r="932">
          <cell r="B932" t="str">
            <v>РОССИЯ</v>
          </cell>
          <cell r="D932">
            <v>2.49974</v>
          </cell>
          <cell r="F932">
            <v>8.93599</v>
          </cell>
          <cell r="G932">
            <v>0.0137</v>
          </cell>
          <cell r="I932">
            <v>0.0959</v>
          </cell>
        </row>
        <row r="933">
          <cell r="A933" t="str">
            <v>6914</v>
          </cell>
          <cell r="B933" t="str">
            <v>Прочие керамические изделия</v>
          </cell>
          <cell r="D933">
            <v>0.134</v>
          </cell>
          <cell r="F933">
            <v>0.48751</v>
          </cell>
        </row>
        <row r="934">
          <cell r="B934" t="str">
            <v>РОССИЯ</v>
          </cell>
          <cell r="D934">
            <v>0.134</v>
          </cell>
          <cell r="F934">
            <v>0.48751</v>
          </cell>
        </row>
        <row r="935">
          <cell r="A935" t="str">
            <v>7005</v>
          </cell>
          <cell r="B935"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935" t="str">
            <v>Метр квадратный</v>
          </cell>
          <cell r="D935">
            <v>0.00442</v>
          </cell>
          <cell r="E935">
            <v>2</v>
          </cell>
          <cell r="F935">
            <v>0.00199</v>
          </cell>
          <cell r="G935">
            <v>873.758</v>
          </cell>
          <cell r="H935">
            <v>87817.59999999999</v>
          </cell>
          <cell r="I935">
            <v>276.9723</v>
          </cell>
        </row>
        <row r="936">
          <cell r="B936" t="str">
            <v>КЫРГЫЗСТАH</v>
          </cell>
          <cell r="G936">
            <v>818</v>
          </cell>
          <cell r="H936">
            <v>82241.59999999999</v>
          </cell>
          <cell r="I936">
            <v>250.24079</v>
          </cell>
        </row>
        <row r="937">
          <cell r="B937" t="str">
            <v>РОССИЯ</v>
          </cell>
          <cell r="D937">
            <v>0.00442</v>
          </cell>
          <cell r="E937">
            <v>2</v>
          </cell>
          <cell r="F937">
            <v>0.00199</v>
          </cell>
          <cell r="G937">
            <v>55.758</v>
          </cell>
          <cell r="H937">
            <v>5576</v>
          </cell>
          <cell r="I937">
            <v>26.73151</v>
          </cell>
        </row>
        <row r="938">
          <cell r="A938" t="str">
            <v>7007</v>
          </cell>
          <cell r="B938" t="str">
            <v>Стекло безопасное, включая стекло упрочненное (закаленное) или многослойное</v>
          </cell>
          <cell r="D938">
            <v>0.063</v>
          </cell>
          <cell r="F938">
            <v>0.18782</v>
          </cell>
          <cell r="G938">
            <v>8.911</v>
          </cell>
          <cell r="I938">
            <v>12.03242</v>
          </cell>
        </row>
        <row r="939">
          <cell r="B939" t="str">
            <v>РОССИЯ</v>
          </cell>
          <cell r="D939">
            <v>0.063</v>
          </cell>
          <cell r="F939">
            <v>0.18782</v>
          </cell>
          <cell r="G939">
            <v>8.911</v>
          </cell>
          <cell r="I939">
            <v>12.03242</v>
          </cell>
        </row>
        <row r="940">
          <cell r="A940" t="str">
            <v>7009</v>
          </cell>
          <cell r="B940" t="str">
            <v>Зеркала стеклянные, в рамах или без рам, включая зеркала заднего обзора</v>
          </cell>
          <cell r="D940">
            <v>1.20478</v>
          </cell>
          <cell r="E940">
            <v>84</v>
          </cell>
          <cell r="F940">
            <v>3.06415</v>
          </cell>
          <cell r="G940">
            <v>25.64316</v>
          </cell>
          <cell r="H940">
            <v>201</v>
          </cell>
          <cell r="I940">
            <v>30.41811</v>
          </cell>
        </row>
        <row r="941">
          <cell r="B941" t="str">
            <v>БЕЛАРУСЬ</v>
          </cell>
          <cell r="G941">
            <v>1.58288</v>
          </cell>
          <cell r="I941">
            <v>4.31737</v>
          </cell>
        </row>
        <row r="942">
          <cell r="B942" t="str">
            <v>КЫРГЫЗСТАH</v>
          </cell>
          <cell r="G942">
            <v>20</v>
          </cell>
          <cell r="I942">
            <v>12.49704</v>
          </cell>
        </row>
        <row r="943">
          <cell r="B943" t="str">
            <v>РОССИЯ</v>
          </cell>
          <cell r="D943">
            <v>1.20478</v>
          </cell>
          <cell r="E943">
            <v>84</v>
          </cell>
          <cell r="F943">
            <v>3.06415</v>
          </cell>
          <cell r="G943">
            <v>4.06028</v>
          </cell>
          <cell r="H943">
            <v>201</v>
          </cell>
          <cell r="I943">
            <v>13.6037</v>
          </cell>
        </row>
        <row r="944">
          <cell r="A944" t="str">
            <v>7010</v>
          </cell>
          <cell r="B944"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944" t="str">
            <v>Штука</v>
          </cell>
          <cell r="D944">
            <v>10.53733</v>
          </cell>
          <cell r="E944">
            <v>171238</v>
          </cell>
          <cell r="F944">
            <v>49.64767</v>
          </cell>
        </row>
        <row r="945">
          <cell r="B945" t="str">
            <v>РОССИЯ</v>
          </cell>
          <cell r="D945">
            <v>10.53733</v>
          </cell>
          <cell r="E945">
            <v>171238</v>
          </cell>
          <cell r="F945">
            <v>49.64767</v>
          </cell>
        </row>
        <row r="946">
          <cell r="A946" t="str">
            <v>7013</v>
          </cell>
          <cell r="B946"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946" t="str">
            <v>Штука</v>
          </cell>
          <cell r="D946">
            <v>3.9175</v>
          </cell>
          <cell r="E946">
            <v>16782</v>
          </cell>
          <cell r="F946">
            <v>18.93118</v>
          </cell>
          <cell r="G946">
            <v>2.56892</v>
          </cell>
          <cell r="H946">
            <v>6075</v>
          </cell>
          <cell r="I946">
            <v>5.15806</v>
          </cell>
        </row>
        <row r="947">
          <cell r="B947" t="str">
            <v>РОССИЯ</v>
          </cell>
          <cell r="D947">
            <v>3.9175</v>
          </cell>
          <cell r="E947">
            <v>16782</v>
          </cell>
          <cell r="F947">
            <v>18.93118</v>
          </cell>
          <cell r="G947">
            <v>2.56892</v>
          </cell>
          <cell r="H947">
            <v>6075</v>
          </cell>
          <cell r="I947">
            <v>5.15806</v>
          </cell>
        </row>
        <row r="948">
          <cell r="A948" t="str">
            <v>7014</v>
          </cell>
          <cell r="B948"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948">
            <v>0.04019</v>
          </cell>
          <cell r="I948">
            <v>0.54772</v>
          </cell>
        </row>
        <row r="949">
          <cell r="B949" t="str">
            <v>РОССИЯ</v>
          </cell>
          <cell r="G949">
            <v>0.04019</v>
          </cell>
          <cell r="I949">
            <v>0.54772</v>
          </cell>
        </row>
        <row r="950">
          <cell r="A950" t="str">
            <v>7017</v>
          </cell>
          <cell r="B950"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D950">
            <v>0.01275</v>
          </cell>
          <cell r="F950">
            <v>0.03522</v>
          </cell>
          <cell r="G950">
            <v>0.1258</v>
          </cell>
          <cell r="I950">
            <v>4.25311</v>
          </cell>
        </row>
        <row r="951">
          <cell r="B951" t="str">
            <v>РОССИЯ</v>
          </cell>
          <cell r="D951">
            <v>0.01275</v>
          </cell>
          <cell r="F951">
            <v>0.03522</v>
          </cell>
          <cell r="G951">
            <v>0.1258</v>
          </cell>
          <cell r="I951">
            <v>4.25311</v>
          </cell>
        </row>
        <row r="952">
          <cell r="A952" t="str">
            <v>7018</v>
          </cell>
          <cell r="B952"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D952">
            <v>174.3725</v>
          </cell>
          <cell r="F952">
            <v>34.57287</v>
          </cell>
        </row>
        <row r="953">
          <cell r="B953" t="str">
            <v>РОССИЯ</v>
          </cell>
          <cell r="D953">
            <v>174.3725</v>
          </cell>
          <cell r="F953">
            <v>34.57287</v>
          </cell>
        </row>
        <row r="954">
          <cell r="A954" t="str">
            <v>7019</v>
          </cell>
          <cell r="B954" t="str">
            <v>Стекловолокно (включая стекловату) и изделия из него (например, пряжа, ткани)</v>
          </cell>
          <cell r="D954">
            <v>12.941</v>
          </cell>
          <cell r="F954">
            <v>18.71534</v>
          </cell>
          <cell r="G954">
            <v>40.66001</v>
          </cell>
          <cell r="I954">
            <v>60.92615</v>
          </cell>
        </row>
        <row r="955">
          <cell r="B955" t="str">
            <v>РОССИЯ</v>
          </cell>
          <cell r="D955">
            <v>12.941</v>
          </cell>
          <cell r="F955">
            <v>18.71534</v>
          </cell>
          <cell r="G955">
            <v>40.66001</v>
          </cell>
          <cell r="I955">
            <v>60.92615</v>
          </cell>
        </row>
        <row r="956">
          <cell r="A956" t="str">
            <v>7020</v>
          </cell>
          <cell r="B956" t="str">
            <v>Прочие изделия из стекла</v>
          </cell>
          <cell r="D956">
            <v>17.0655</v>
          </cell>
          <cell r="F956">
            <v>67.43457</v>
          </cell>
          <cell r="G956">
            <v>0.0158</v>
          </cell>
          <cell r="I956">
            <v>0.65857</v>
          </cell>
        </row>
        <row r="957">
          <cell r="B957" t="str">
            <v>РОССИЯ</v>
          </cell>
          <cell r="D957">
            <v>17.0655</v>
          </cell>
          <cell r="F957">
            <v>67.43457</v>
          </cell>
          <cell r="G957">
            <v>0.0158</v>
          </cell>
          <cell r="I957">
            <v>0.65857</v>
          </cell>
        </row>
        <row r="958">
          <cell r="A958" t="str">
            <v>7108</v>
          </cell>
          <cell r="B958" t="str">
            <v>Золото (включая золото с гальваническим покрытием из платины) необработанное или полуобработанное, или в виде порошка</v>
          </cell>
          <cell r="D958">
            <v>1.6357</v>
          </cell>
          <cell r="E958">
            <v>1635699.7</v>
          </cell>
          <cell r="F958">
            <v>99877.35551</v>
          </cell>
        </row>
        <row r="959">
          <cell r="B959" t="str">
            <v>РОССИЯ</v>
          </cell>
          <cell r="D959">
            <v>1.6357</v>
          </cell>
          <cell r="E959">
            <v>1635699.7</v>
          </cell>
          <cell r="F959">
            <v>99877.35551</v>
          </cell>
        </row>
        <row r="960">
          <cell r="A960" t="str">
            <v>7117</v>
          </cell>
          <cell r="B960" t="str">
            <v>Бижутерия</v>
          </cell>
          <cell r="D960">
            <v>0.19559</v>
          </cell>
          <cell r="F960">
            <v>2.23349</v>
          </cell>
          <cell r="G960">
            <v>0.00728</v>
          </cell>
          <cell r="I960">
            <v>1.505</v>
          </cell>
        </row>
        <row r="961">
          <cell r="B961" t="str">
            <v>РОССИЯ</v>
          </cell>
          <cell r="D961">
            <v>0.19559</v>
          </cell>
          <cell r="F961">
            <v>2.23349</v>
          </cell>
          <cell r="G961">
            <v>0.00728</v>
          </cell>
          <cell r="I961">
            <v>1.505</v>
          </cell>
        </row>
        <row r="962">
          <cell r="A962" t="str">
            <v>7202</v>
          </cell>
          <cell r="B962" t="str">
            <v>Ферросплавы</v>
          </cell>
          <cell r="G962">
            <v>20.2</v>
          </cell>
          <cell r="I962">
            <v>66.18501</v>
          </cell>
        </row>
        <row r="963">
          <cell r="B963" t="str">
            <v>РОССИЯ</v>
          </cell>
          <cell r="G963">
            <v>20.2</v>
          </cell>
          <cell r="I963">
            <v>66.18501</v>
          </cell>
        </row>
        <row r="964">
          <cell r="A964" t="str">
            <v>7204</v>
          </cell>
          <cell r="B964" t="str">
            <v>Отходы и лом черных металлов; слитки черных металлов для переплавки (шихтовые слитки)</v>
          </cell>
          <cell r="D964">
            <v>567.102</v>
          </cell>
          <cell r="F964">
            <v>161.341</v>
          </cell>
          <cell r="G964">
            <v>5.58</v>
          </cell>
          <cell r="I964">
            <v>1.77981</v>
          </cell>
        </row>
        <row r="965">
          <cell r="B965" t="str">
            <v>РОССИЯ</v>
          </cell>
          <cell r="D965">
            <v>567.102</v>
          </cell>
          <cell r="F965">
            <v>161.341</v>
          </cell>
          <cell r="G965">
            <v>5.58</v>
          </cell>
          <cell r="I965">
            <v>1.77981</v>
          </cell>
        </row>
        <row r="966">
          <cell r="A966" t="str">
            <v>7205</v>
          </cell>
          <cell r="B966" t="str">
            <v>Гранулы и порошки из передельного и зеркального чугуна, черных металлов</v>
          </cell>
          <cell r="G966">
            <v>5</v>
          </cell>
          <cell r="I966">
            <v>5.18825</v>
          </cell>
        </row>
        <row r="967">
          <cell r="B967" t="str">
            <v>РОССИЯ</v>
          </cell>
          <cell r="G967">
            <v>5</v>
          </cell>
          <cell r="I967">
            <v>5.18825</v>
          </cell>
        </row>
        <row r="968">
          <cell r="A968" t="str">
            <v>7208</v>
          </cell>
          <cell r="B968"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968">
            <v>367.30465</v>
          </cell>
          <cell r="I968">
            <v>359.17225</v>
          </cell>
        </row>
        <row r="969">
          <cell r="B969" t="str">
            <v>РОССИЯ</v>
          </cell>
          <cell r="G969">
            <v>367.30465</v>
          </cell>
          <cell r="I969">
            <v>359.17225</v>
          </cell>
        </row>
        <row r="970">
          <cell r="A970" t="str">
            <v>7209</v>
          </cell>
          <cell r="B970"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970">
            <v>75.504</v>
          </cell>
          <cell r="I970">
            <v>52.1233</v>
          </cell>
        </row>
        <row r="971">
          <cell r="B971" t="str">
            <v>РОССИЯ</v>
          </cell>
          <cell r="G971">
            <v>75.504</v>
          </cell>
          <cell r="I971">
            <v>52.1233</v>
          </cell>
        </row>
        <row r="972">
          <cell r="A972" t="str">
            <v>7211</v>
          </cell>
          <cell r="B972" t="str">
            <v>Прокат плоский из железа или нелегированной стали шириной менее 600 мм, неплакированный, без гальванического или другого покрытия</v>
          </cell>
          <cell r="G972">
            <v>319.349</v>
          </cell>
          <cell r="I972">
            <v>255.13084</v>
          </cell>
        </row>
        <row r="973">
          <cell r="B973" t="str">
            <v>РОССИЯ</v>
          </cell>
          <cell r="G973">
            <v>319.349</v>
          </cell>
          <cell r="I973">
            <v>255.13084</v>
          </cell>
        </row>
        <row r="974">
          <cell r="A974" t="str">
            <v>7212</v>
          </cell>
          <cell r="B974" t="str">
            <v>Прокат плоский из железа или нелегированной стали шириной менее 600 мм, плакированный, с гальваническим или другим покрытием</v>
          </cell>
          <cell r="G974">
            <v>0.096</v>
          </cell>
          <cell r="I974">
            <v>0.32923</v>
          </cell>
        </row>
        <row r="975">
          <cell r="B975" t="str">
            <v>РОССИЯ</v>
          </cell>
          <cell r="G975">
            <v>0.096</v>
          </cell>
          <cell r="I975">
            <v>0.32923</v>
          </cell>
        </row>
        <row r="976">
          <cell r="A976" t="str">
            <v>7214</v>
          </cell>
          <cell r="B976"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G976">
            <v>148.279</v>
          </cell>
          <cell r="I976">
            <v>49.65416</v>
          </cell>
        </row>
        <row r="977">
          <cell r="B977" t="str">
            <v>РОССИЯ</v>
          </cell>
          <cell r="G977">
            <v>148.279</v>
          </cell>
          <cell r="I977">
            <v>49.65416</v>
          </cell>
        </row>
        <row r="978">
          <cell r="A978" t="str">
            <v>7215</v>
          </cell>
          <cell r="B978" t="str">
            <v>Прутки прочие из железа или нелегированной стали</v>
          </cell>
          <cell r="G978">
            <v>0.28</v>
          </cell>
          <cell r="I978">
            <v>1.00253</v>
          </cell>
        </row>
        <row r="979">
          <cell r="B979" t="str">
            <v>РОССИЯ</v>
          </cell>
          <cell r="G979">
            <v>0.28</v>
          </cell>
          <cell r="I979">
            <v>1.00253</v>
          </cell>
        </row>
        <row r="980">
          <cell r="A980" t="str">
            <v>7216</v>
          </cell>
          <cell r="B980" t="str">
            <v>Уголки, фасонные и специальные профили из железа или нелегированной стали</v>
          </cell>
          <cell r="G980">
            <v>458.474</v>
          </cell>
          <cell r="I980">
            <v>371.16592</v>
          </cell>
        </row>
        <row r="981">
          <cell r="B981" t="str">
            <v>РОССИЯ</v>
          </cell>
          <cell r="G981">
            <v>458.474</v>
          </cell>
          <cell r="I981">
            <v>371.16592</v>
          </cell>
        </row>
        <row r="982">
          <cell r="A982" t="str">
            <v>7217</v>
          </cell>
          <cell r="B982" t="str">
            <v>Проволока из железа или нелегированной стали</v>
          </cell>
          <cell r="D982">
            <v>3.46486</v>
          </cell>
          <cell r="F982">
            <v>9.41069</v>
          </cell>
          <cell r="G982">
            <v>185.893</v>
          </cell>
          <cell r="I982">
            <v>197.15552</v>
          </cell>
        </row>
        <row r="983">
          <cell r="B983" t="str">
            <v>РОССИЯ</v>
          </cell>
          <cell r="D983">
            <v>3.46486</v>
          </cell>
          <cell r="F983">
            <v>9.41069</v>
          </cell>
          <cell r="G983">
            <v>185.893</v>
          </cell>
          <cell r="I983">
            <v>197.15552</v>
          </cell>
        </row>
        <row r="984">
          <cell r="A984" t="str">
            <v>7219</v>
          </cell>
          <cell r="B984" t="str">
            <v>Прокат плоский из коррозионностойкой стали, шириной 600 мм или более</v>
          </cell>
          <cell r="G984">
            <v>5.746</v>
          </cell>
          <cell r="I984">
            <v>29.76628</v>
          </cell>
        </row>
        <row r="985">
          <cell r="B985" t="str">
            <v>РОССИЯ</v>
          </cell>
          <cell r="G985">
            <v>5.746</v>
          </cell>
          <cell r="I985">
            <v>29.76628</v>
          </cell>
        </row>
        <row r="986">
          <cell r="A986" t="str">
            <v>7220</v>
          </cell>
          <cell r="B986" t="str">
            <v>Прокат плоский из коррозионностойкой стали, шириной менее 600 мм</v>
          </cell>
          <cell r="D986">
            <v>0.4968</v>
          </cell>
          <cell r="F986">
            <v>1.76921</v>
          </cell>
          <cell r="G986">
            <v>0.00572</v>
          </cell>
          <cell r="I986">
            <v>0.0291</v>
          </cell>
        </row>
        <row r="987">
          <cell r="B987" t="str">
            <v>РОССИЯ</v>
          </cell>
          <cell r="D987">
            <v>0.4968</v>
          </cell>
          <cell r="F987">
            <v>1.76921</v>
          </cell>
          <cell r="G987">
            <v>0.00572</v>
          </cell>
          <cell r="I987">
            <v>0.0291</v>
          </cell>
        </row>
        <row r="988">
          <cell r="A988" t="str">
            <v>7222</v>
          </cell>
          <cell r="B988" t="str">
            <v>Прутки из коррозионностойкой стали прочие; уголки, фасонные и специальные профили из коррозионностойкой стали</v>
          </cell>
          <cell r="D988">
            <v>0.489</v>
          </cell>
          <cell r="F988">
            <v>2.59597</v>
          </cell>
          <cell r="G988">
            <v>0.37</v>
          </cell>
          <cell r="I988">
            <v>2.0058</v>
          </cell>
        </row>
        <row r="989">
          <cell r="B989" t="str">
            <v>РОССИЯ</v>
          </cell>
          <cell r="D989">
            <v>0.489</v>
          </cell>
          <cell r="F989">
            <v>2.59597</v>
          </cell>
          <cell r="G989">
            <v>0.37</v>
          </cell>
          <cell r="I989">
            <v>2.0058</v>
          </cell>
        </row>
        <row r="990">
          <cell r="A990" t="str">
            <v>7225</v>
          </cell>
          <cell r="B990" t="str">
            <v>Прокат плоский из прочих легированных сталей, шириной 600.мм или более</v>
          </cell>
          <cell r="G990">
            <v>3.141</v>
          </cell>
          <cell r="I990">
            <v>2.75693</v>
          </cell>
        </row>
        <row r="991">
          <cell r="B991" t="str">
            <v>РОССИЯ</v>
          </cell>
          <cell r="G991">
            <v>3.141</v>
          </cell>
          <cell r="I991">
            <v>2.75693</v>
          </cell>
        </row>
        <row r="992">
          <cell r="A992" t="str">
            <v>7226</v>
          </cell>
          <cell r="B992" t="str">
            <v>Прокат плоский из прочих легированных сталей, шириной менее 600.мм</v>
          </cell>
          <cell r="D992">
            <v>0.0108</v>
          </cell>
          <cell r="F992">
            <v>0.01803</v>
          </cell>
          <cell r="G992">
            <v>0.007</v>
          </cell>
          <cell r="I992">
            <v>0.01827</v>
          </cell>
        </row>
        <row r="993">
          <cell r="B993" t="str">
            <v>РОССИЯ</v>
          </cell>
          <cell r="D993">
            <v>0.0108</v>
          </cell>
          <cell r="F993">
            <v>0.01803</v>
          </cell>
          <cell r="G993">
            <v>0.007</v>
          </cell>
          <cell r="I993">
            <v>0.01827</v>
          </cell>
        </row>
        <row r="994">
          <cell r="A994" t="str">
            <v>7228</v>
          </cell>
          <cell r="B994"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D994">
            <v>0.4985</v>
          </cell>
          <cell r="F994">
            <v>0.55668</v>
          </cell>
          <cell r="G994">
            <v>14.987</v>
          </cell>
          <cell r="I994">
            <v>30.97018</v>
          </cell>
        </row>
        <row r="995">
          <cell r="B995" t="str">
            <v>РОССИЯ</v>
          </cell>
          <cell r="D995">
            <v>0.4985</v>
          </cell>
          <cell r="F995">
            <v>0.55668</v>
          </cell>
          <cell r="G995">
            <v>14.987</v>
          </cell>
          <cell r="I995">
            <v>30.97018</v>
          </cell>
        </row>
        <row r="996">
          <cell r="A996" t="str">
            <v>7302</v>
          </cell>
          <cell r="B996"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996">
            <v>10.15</v>
          </cell>
          <cell r="I996">
            <v>36.5193</v>
          </cell>
        </row>
        <row r="997">
          <cell r="B997" t="str">
            <v>РОССИЯ</v>
          </cell>
          <cell r="G997">
            <v>10.15</v>
          </cell>
          <cell r="I997">
            <v>36.5193</v>
          </cell>
        </row>
        <row r="998">
          <cell r="A998" t="str">
            <v>7303</v>
          </cell>
          <cell r="B998" t="str">
            <v>Трубы, трубки и профили пустотелые, из чугунного литья</v>
          </cell>
          <cell r="G998">
            <v>0.2607</v>
          </cell>
          <cell r="I998">
            <v>0.80829</v>
          </cell>
        </row>
        <row r="999">
          <cell r="B999" t="str">
            <v>РОССИЯ</v>
          </cell>
          <cell r="G999">
            <v>0.2607</v>
          </cell>
          <cell r="I999">
            <v>0.80829</v>
          </cell>
        </row>
        <row r="1000">
          <cell r="A1000" t="str">
            <v>7304</v>
          </cell>
          <cell r="B1000" t="str">
            <v>Трубы, трубки и профили полые, бесшовные, из черных металлов (кроме чугунного литья)</v>
          </cell>
          <cell r="D1000">
            <v>0.36749</v>
          </cell>
          <cell r="F1000">
            <v>1.20572</v>
          </cell>
          <cell r="G1000">
            <v>185.21289</v>
          </cell>
          <cell r="I1000">
            <v>199.91006</v>
          </cell>
        </row>
        <row r="1001">
          <cell r="B1001" t="str">
            <v>РОССИЯ</v>
          </cell>
          <cell r="D1001">
            <v>0.36749</v>
          </cell>
          <cell r="F1001">
            <v>1.20572</v>
          </cell>
          <cell r="G1001">
            <v>185.21289</v>
          </cell>
          <cell r="I1001">
            <v>199.91006</v>
          </cell>
        </row>
        <row r="1002">
          <cell r="A1002" t="str">
            <v>7305</v>
          </cell>
          <cell r="B1002"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G1002">
            <v>3.078</v>
          </cell>
          <cell r="I1002">
            <v>4.29214</v>
          </cell>
        </row>
        <row r="1003">
          <cell r="B1003" t="str">
            <v>РОССИЯ</v>
          </cell>
          <cell r="G1003">
            <v>3.078</v>
          </cell>
          <cell r="I1003">
            <v>4.29214</v>
          </cell>
        </row>
        <row r="1004">
          <cell r="A1004" t="str">
            <v>7306</v>
          </cell>
          <cell r="B1004" t="str">
            <v>Трубы, трубки и профили полые прочие (например, с открытым швом или сварные, клепаные или соединенные аналогичным способом), из черных металлов</v>
          </cell>
          <cell r="D1004">
            <v>1.18746</v>
          </cell>
          <cell r="F1004">
            <v>2.07211</v>
          </cell>
          <cell r="G1004">
            <v>1776.4342</v>
          </cell>
          <cell r="I1004">
            <v>1316.58835</v>
          </cell>
        </row>
        <row r="1005">
          <cell r="B1005" t="str">
            <v>РОССИЯ</v>
          </cell>
          <cell r="D1005">
            <v>1.18746</v>
          </cell>
          <cell r="F1005">
            <v>2.07211</v>
          </cell>
          <cell r="G1005">
            <v>1776.4342</v>
          </cell>
          <cell r="I1005">
            <v>1316.58835</v>
          </cell>
        </row>
        <row r="1006">
          <cell r="A1006" t="str">
            <v>7307</v>
          </cell>
          <cell r="B1006" t="str">
            <v>Фитинги для труб или трубок (например, соединения, колена, сгоны), из черных металлов</v>
          </cell>
          <cell r="D1006">
            <v>7.27361</v>
          </cell>
          <cell r="F1006">
            <v>23.62403</v>
          </cell>
          <cell r="G1006">
            <v>14.9545</v>
          </cell>
          <cell r="I1006">
            <v>89.46599</v>
          </cell>
        </row>
        <row r="1007">
          <cell r="B1007" t="str">
            <v>РОССИЯ</v>
          </cell>
          <cell r="D1007">
            <v>7.27361</v>
          </cell>
          <cell r="F1007">
            <v>23.62403</v>
          </cell>
          <cell r="G1007">
            <v>14.9545</v>
          </cell>
          <cell r="I1007">
            <v>89.46599</v>
          </cell>
        </row>
        <row r="1008">
          <cell r="A1008" t="str">
            <v>7308</v>
          </cell>
          <cell r="B1008"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1008">
            <v>1.82696</v>
          </cell>
          <cell r="F1008">
            <v>4.52364</v>
          </cell>
          <cell r="G1008">
            <v>591.87428</v>
          </cell>
          <cell r="I1008">
            <v>836.04071</v>
          </cell>
        </row>
        <row r="1009">
          <cell r="B1009" t="str">
            <v>БЕЛАРУСЬ</v>
          </cell>
          <cell r="G1009">
            <v>0.06816</v>
          </cell>
          <cell r="I1009">
            <v>0.52625</v>
          </cell>
        </row>
        <row r="1010">
          <cell r="B1010" t="str">
            <v>РОССИЯ</v>
          </cell>
          <cell r="D1010">
            <v>1.82696</v>
          </cell>
          <cell r="F1010">
            <v>4.52364</v>
          </cell>
          <cell r="G1010">
            <v>591.80612</v>
          </cell>
          <cell r="I1010">
            <v>835.51446</v>
          </cell>
        </row>
        <row r="1011">
          <cell r="A1011" t="str">
            <v>7309</v>
          </cell>
          <cell r="B1011"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1011">
            <v>6</v>
          </cell>
          <cell r="I1011">
            <v>38.03787</v>
          </cell>
        </row>
        <row r="1012">
          <cell r="B1012" t="str">
            <v>РОССИЯ</v>
          </cell>
          <cell r="G1012">
            <v>6</v>
          </cell>
          <cell r="I1012">
            <v>38.03787</v>
          </cell>
        </row>
        <row r="1013">
          <cell r="A1013" t="str">
            <v>7310</v>
          </cell>
          <cell r="B1013"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D1013">
            <v>0.7535</v>
          </cell>
          <cell r="F1013">
            <v>2.71454</v>
          </cell>
          <cell r="G1013">
            <v>1.89303</v>
          </cell>
          <cell r="I1013">
            <v>5.91871</v>
          </cell>
        </row>
        <row r="1014">
          <cell r="B1014" t="str">
            <v>РОССИЯ</v>
          </cell>
          <cell r="D1014">
            <v>0.7535</v>
          </cell>
          <cell r="F1014">
            <v>2.71454</v>
          </cell>
          <cell r="G1014">
            <v>1.89303</v>
          </cell>
          <cell r="I1014">
            <v>5.91871</v>
          </cell>
        </row>
        <row r="1015">
          <cell r="A1015" t="str">
            <v>7311</v>
          </cell>
          <cell r="B1015" t="str">
            <v>Емкости для сжатого или сжиженного газа, из черных металлов</v>
          </cell>
          <cell r="D1015">
            <v>0.0155</v>
          </cell>
          <cell r="E1015">
            <v>5</v>
          </cell>
          <cell r="F1015">
            <v>0.2133</v>
          </cell>
          <cell r="G1015">
            <v>1.61985</v>
          </cell>
          <cell r="H1015">
            <v>17</v>
          </cell>
          <cell r="I1015">
            <v>8.19365</v>
          </cell>
        </row>
        <row r="1016">
          <cell r="B1016" t="str">
            <v>РОССИЯ</v>
          </cell>
          <cell r="D1016">
            <v>0.0155</v>
          </cell>
          <cell r="E1016">
            <v>5</v>
          </cell>
          <cell r="F1016">
            <v>0.2133</v>
          </cell>
          <cell r="G1016">
            <v>1.61985</v>
          </cell>
          <cell r="H1016">
            <v>17</v>
          </cell>
          <cell r="I1016">
            <v>8.19365</v>
          </cell>
        </row>
        <row r="1017">
          <cell r="A1017" t="str">
            <v>7312</v>
          </cell>
          <cell r="B1017" t="str">
            <v>Скрученная проволока, тросы, канаты, плетеные шнуры, стропы и аналогичные изделия, из черных металлов, без электрической изоляции</v>
          </cell>
          <cell r="D1017">
            <v>0.59866</v>
          </cell>
          <cell r="F1017">
            <v>1.69036</v>
          </cell>
          <cell r="G1017">
            <v>1.36634</v>
          </cell>
          <cell r="I1017">
            <v>6.23212</v>
          </cell>
        </row>
        <row r="1018">
          <cell r="B1018" t="str">
            <v>РОССИЯ</v>
          </cell>
          <cell r="D1018">
            <v>0.59866</v>
          </cell>
          <cell r="F1018">
            <v>1.69036</v>
          </cell>
          <cell r="G1018">
            <v>1.36634</v>
          </cell>
          <cell r="I1018">
            <v>6.23212</v>
          </cell>
        </row>
        <row r="1019">
          <cell r="A1019" t="str">
            <v>7314</v>
          </cell>
          <cell r="B1019"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1019">
            <v>1.34448</v>
          </cell>
          <cell r="F1019">
            <v>3.86234</v>
          </cell>
          <cell r="G1019">
            <v>146.54406</v>
          </cell>
          <cell r="I1019">
            <v>106.75019</v>
          </cell>
        </row>
        <row r="1020">
          <cell r="B1020" t="str">
            <v>РОССИЯ</v>
          </cell>
          <cell r="D1020">
            <v>1.34448</v>
          </cell>
          <cell r="F1020">
            <v>3.86234</v>
          </cell>
          <cell r="G1020">
            <v>146.54406</v>
          </cell>
          <cell r="I1020">
            <v>106.75019</v>
          </cell>
        </row>
        <row r="1021">
          <cell r="A1021" t="str">
            <v>7315</v>
          </cell>
          <cell r="B1021" t="str">
            <v>Цепи и их части, из черных металлов</v>
          </cell>
          <cell r="D1021">
            <v>0.75446</v>
          </cell>
          <cell r="F1021">
            <v>9.74241</v>
          </cell>
          <cell r="G1021">
            <v>140.3943</v>
          </cell>
          <cell r="I1021">
            <v>274.17279</v>
          </cell>
        </row>
        <row r="1022">
          <cell r="B1022" t="str">
            <v>РОССИЯ</v>
          </cell>
          <cell r="D1022">
            <v>0.75446</v>
          </cell>
          <cell r="F1022">
            <v>9.74241</v>
          </cell>
          <cell r="G1022">
            <v>140.3943</v>
          </cell>
          <cell r="I1022">
            <v>274.17279</v>
          </cell>
        </row>
        <row r="1023">
          <cell r="A1023" t="str">
            <v>7316</v>
          </cell>
          <cell r="B1023" t="str">
            <v>Якоря, кошки и их части из черных металлов</v>
          </cell>
          <cell r="G1023">
            <v>0.02741</v>
          </cell>
          <cell r="I1023">
            <v>0.0792</v>
          </cell>
        </row>
        <row r="1024">
          <cell r="B1024" t="str">
            <v>РОССИЯ</v>
          </cell>
          <cell r="G1024">
            <v>0.02741</v>
          </cell>
          <cell r="I1024">
            <v>0.0792</v>
          </cell>
        </row>
        <row r="1025">
          <cell r="A1025" t="str">
            <v>7317</v>
          </cell>
          <cell r="B1025"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D1025">
            <v>2.71676</v>
          </cell>
          <cell r="F1025">
            <v>4.77885</v>
          </cell>
          <cell r="G1025">
            <v>2.05354</v>
          </cell>
          <cell r="I1025">
            <v>3.65157</v>
          </cell>
        </row>
        <row r="1026">
          <cell r="B1026" t="str">
            <v>РОССИЯ</v>
          </cell>
          <cell r="D1026">
            <v>2.71676</v>
          </cell>
          <cell r="F1026">
            <v>4.77885</v>
          </cell>
          <cell r="G1026">
            <v>2.05354</v>
          </cell>
          <cell r="I1026">
            <v>3.65157</v>
          </cell>
        </row>
        <row r="1027">
          <cell r="A1027" t="str">
            <v>7318</v>
          </cell>
          <cell r="B1027" t="str">
            <v>Винты, болты, гайки, глухари, ввертные крюки, заклепки, шпонки, шплинты, шайбы (включая пружинные) и аналогичные изделия, из черных металлов</v>
          </cell>
          <cell r="D1027">
            <v>11.0453</v>
          </cell>
          <cell r="F1027">
            <v>69.68884</v>
          </cell>
          <cell r="G1027">
            <v>226.62489</v>
          </cell>
          <cell r="I1027">
            <v>1229.66994</v>
          </cell>
        </row>
        <row r="1028">
          <cell r="B1028" t="str">
            <v>БЕЛАРУСЬ</v>
          </cell>
          <cell r="G1028">
            <v>74.47203</v>
          </cell>
          <cell r="I1028">
            <v>148.5079</v>
          </cell>
        </row>
        <row r="1029">
          <cell r="B1029" t="str">
            <v>РОССИЯ</v>
          </cell>
          <cell r="D1029">
            <v>11.0453</v>
          </cell>
          <cell r="F1029">
            <v>69.68884</v>
          </cell>
          <cell r="G1029">
            <v>152.15286</v>
          </cell>
          <cell r="I1029">
            <v>1081.16204</v>
          </cell>
        </row>
        <row r="1030">
          <cell r="A1030" t="str">
            <v>7319</v>
          </cell>
          <cell r="B1030"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D1030">
            <v>0.534</v>
          </cell>
          <cell r="F1030">
            <v>2.73479</v>
          </cell>
          <cell r="G1030">
            <v>0.00235</v>
          </cell>
          <cell r="I1030">
            <v>0.05486</v>
          </cell>
        </row>
        <row r="1031">
          <cell r="B1031" t="str">
            <v>РОССИЯ</v>
          </cell>
          <cell r="D1031">
            <v>0.534</v>
          </cell>
          <cell r="F1031">
            <v>2.73479</v>
          </cell>
          <cell r="G1031">
            <v>0.00235</v>
          </cell>
          <cell r="I1031">
            <v>0.05486</v>
          </cell>
        </row>
        <row r="1032">
          <cell r="A1032" t="str">
            <v>7320</v>
          </cell>
          <cell r="B1032" t="str">
            <v>Пружины, рессоры и листы для них, из черных металлов</v>
          </cell>
          <cell r="D1032">
            <v>4.69164</v>
          </cell>
          <cell r="F1032">
            <v>10.73738</v>
          </cell>
          <cell r="G1032">
            <v>144.10785</v>
          </cell>
          <cell r="I1032">
            <v>1090.35229</v>
          </cell>
        </row>
        <row r="1033">
          <cell r="B1033" t="str">
            <v>БЕЛАРУСЬ</v>
          </cell>
          <cell r="G1033">
            <v>0.5801</v>
          </cell>
          <cell r="I1033">
            <v>4.1914</v>
          </cell>
        </row>
        <row r="1034">
          <cell r="B1034" t="str">
            <v>РОССИЯ</v>
          </cell>
          <cell r="D1034">
            <v>4.69164</v>
          </cell>
          <cell r="F1034">
            <v>10.73738</v>
          </cell>
          <cell r="G1034">
            <v>143.52775</v>
          </cell>
          <cell r="I1034">
            <v>1086.16089</v>
          </cell>
        </row>
        <row r="1035">
          <cell r="A1035" t="str">
            <v>7321</v>
          </cell>
          <cell r="B1035"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D1035">
            <v>0.5272</v>
          </cell>
          <cell r="E1035">
            <v>1305</v>
          </cell>
          <cell r="F1035">
            <v>2.47346</v>
          </cell>
          <cell r="G1035">
            <v>42.08749</v>
          </cell>
          <cell r="H1035">
            <v>1719</v>
          </cell>
          <cell r="I1035">
            <v>118.73531</v>
          </cell>
        </row>
        <row r="1036">
          <cell r="B1036" t="str">
            <v>РОССИЯ</v>
          </cell>
          <cell r="D1036">
            <v>0.5272</v>
          </cell>
          <cell r="E1036">
            <v>1305</v>
          </cell>
          <cell r="F1036">
            <v>2.47346</v>
          </cell>
          <cell r="G1036">
            <v>42.08749</v>
          </cell>
          <cell r="H1036">
            <v>1719</v>
          </cell>
          <cell r="I1036">
            <v>118.73531</v>
          </cell>
        </row>
        <row r="1037">
          <cell r="A1037" t="str">
            <v>7322</v>
          </cell>
          <cell r="B1037"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G1037">
            <v>7.43656</v>
          </cell>
          <cell r="I1037">
            <v>32.95166</v>
          </cell>
        </row>
        <row r="1038">
          <cell r="B1038" t="str">
            <v>РОССИЯ</v>
          </cell>
          <cell r="G1038">
            <v>7.43656</v>
          </cell>
          <cell r="I1038">
            <v>32.95166</v>
          </cell>
        </row>
        <row r="1039">
          <cell r="A1039" t="str">
            <v>7323</v>
          </cell>
          <cell r="B1039"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1039">
            <v>5.51754</v>
          </cell>
          <cell r="F1039">
            <v>25.06465</v>
          </cell>
          <cell r="G1039">
            <v>14.76932</v>
          </cell>
          <cell r="I1039">
            <v>31.9179</v>
          </cell>
        </row>
        <row r="1040">
          <cell r="B1040" t="str">
            <v>РОССИЯ</v>
          </cell>
          <cell r="D1040">
            <v>5.51754</v>
          </cell>
          <cell r="F1040">
            <v>25.06465</v>
          </cell>
          <cell r="G1040">
            <v>14.76932</v>
          </cell>
          <cell r="I1040">
            <v>31.9179</v>
          </cell>
        </row>
        <row r="1041">
          <cell r="A1041" t="str">
            <v>7324</v>
          </cell>
          <cell r="B1041" t="str">
            <v>Оборудование санитарно-техническое и его части, из черных металлов</v>
          </cell>
          <cell r="D1041">
            <v>0.94727</v>
          </cell>
          <cell r="F1041">
            <v>4.35005</v>
          </cell>
          <cell r="G1041">
            <v>0.10011</v>
          </cell>
          <cell r="I1041">
            <v>1.20079</v>
          </cell>
        </row>
        <row r="1042">
          <cell r="B1042" t="str">
            <v>РОССИЯ</v>
          </cell>
          <cell r="D1042">
            <v>0.94727</v>
          </cell>
          <cell r="F1042">
            <v>4.35005</v>
          </cell>
          <cell r="G1042">
            <v>0.10011</v>
          </cell>
          <cell r="I1042">
            <v>1.20079</v>
          </cell>
        </row>
        <row r="1043">
          <cell r="A1043" t="str">
            <v>7325</v>
          </cell>
          <cell r="B1043" t="str">
            <v>Изделия литые прочие из черных металлов</v>
          </cell>
          <cell r="D1043">
            <v>1581.2042</v>
          </cell>
          <cell r="F1043">
            <v>1038.26081</v>
          </cell>
          <cell r="G1043">
            <v>4.284</v>
          </cell>
          <cell r="I1043">
            <v>16.52163</v>
          </cell>
        </row>
        <row r="1044">
          <cell r="B1044" t="str">
            <v>РОССИЯ</v>
          </cell>
          <cell r="D1044">
            <v>1581.2042</v>
          </cell>
          <cell r="F1044">
            <v>1038.26081</v>
          </cell>
          <cell r="G1044">
            <v>4.284</v>
          </cell>
          <cell r="I1044">
            <v>16.52163</v>
          </cell>
        </row>
        <row r="1045">
          <cell r="A1045" t="str">
            <v>7326</v>
          </cell>
          <cell r="B1045" t="str">
            <v>Изделия прочие из черных металлов</v>
          </cell>
          <cell r="D1045">
            <v>21.6131</v>
          </cell>
          <cell r="F1045">
            <v>114.41188</v>
          </cell>
          <cell r="G1045">
            <v>909.11916</v>
          </cell>
          <cell r="I1045">
            <v>1017.47076</v>
          </cell>
        </row>
        <row r="1046">
          <cell r="B1046" t="str">
            <v>РОССИЯ</v>
          </cell>
          <cell r="D1046">
            <v>21.6131</v>
          </cell>
          <cell r="F1046">
            <v>114.41188</v>
          </cell>
          <cell r="G1046">
            <v>909.11916</v>
          </cell>
          <cell r="I1046">
            <v>1017.47076</v>
          </cell>
        </row>
        <row r="1047">
          <cell r="A1047" t="str">
            <v>7407</v>
          </cell>
          <cell r="B1047" t="str">
            <v>Прутки и профили медные</v>
          </cell>
          <cell r="D1047">
            <v>0.0055</v>
          </cell>
          <cell r="F1047">
            <v>0.01322</v>
          </cell>
        </row>
        <row r="1048">
          <cell r="B1048" t="str">
            <v>РОССИЯ</v>
          </cell>
          <cell r="D1048">
            <v>0.0055</v>
          </cell>
          <cell r="F1048">
            <v>0.01322</v>
          </cell>
        </row>
        <row r="1049">
          <cell r="A1049" t="str">
            <v>7408</v>
          </cell>
          <cell r="B1049" t="str">
            <v>Проволока медная</v>
          </cell>
          <cell r="D1049">
            <v>0.09095</v>
          </cell>
          <cell r="F1049">
            <v>0.78048</v>
          </cell>
        </row>
        <row r="1050">
          <cell r="B1050" t="str">
            <v>РОССИЯ</v>
          </cell>
          <cell r="D1050">
            <v>0.09095</v>
          </cell>
          <cell r="F1050">
            <v>0.78048</v>
          </cell>
        </row>
        <row r="1051">
          <cell r="A1051" t="str">
            <v>7409</v>
          </cell>
          <cell r="B1051" t="str">
            <v>Плиты, листы и полосы или ленты медные, толщиной более 0,15 мм</v>
          </cell>
          <cell r="G1051">
            <v>0.612</v>
          </cell>
          <cell r="I1051">
            <v>6.04972</v>
          </cell>
        </row>
        <row r="1052">
          <cell r="B1052" t="str">
            <v>РОССИЯ</v>
          </cell>
          <cell r="G1052">
            <v>0.612</v>
          </cell>
          <cell r="I1052">
            <v>6.04972</v>
          </cell>
        </row>
        <row r="1053">
          <cell r="A1053" t="str">
            <v>7410</v>
          </cell>
          <cell r="B1053" t="str">
            <v>Фольга медная (без основы или на основе из бумаги, картона, пластмасс или аналогичных материалов), толщиной (не считая основы) не более 0,15 мм</v>
          </cell>
          <cell r="G1053">
            <v>0.6235</v>
          </cell>
          <cell r="I1053">
            <v>6.02972</v>
          </cell>
        </row>
        <row r="1054">
          <cell r="B1054" t="str">
            <v>РОССИЯ</v>
          </cell>
          <cell r="G1054">
            <v>0.6235</v>
          </cell>
          <cell r="I1054">
            <v>6.02972</v>
          </cell>
        </row>
        <row r="1055">
          <cell r="A1055" t="str">
            <v>7411</v>
          </cell>
          <cell r="B1055" t="str">
            <v>Трубы и трубки медные</v>
          </cell>
          <cell r="G1055">
            <v>6.49222</v>
          </cell>
          <cell r="I1055">
            <v>59.8836</v>
          </cell>
        </row>
        <row r="1056">
          <cell r="B1056" t="str">
            <v>РОССИЯ</v>
          </cell>
          <cell r="G1056">
            <v>6.49222</v>
          </cell>
          <cell r="I1056">
            <v>59.8836</v>
          </cell>
        </row>
        <row r="1057">
          <cell r="A1057" t="str">
            <v>7412</v>
          </cell>
          <cell r="B1057" t="str">
            <v>Фитинги медные для труб или трубок (например, муфты, колена, фланцы)</v>
          </cell>
          <cell r="G1057">
            <v>0.92446</v>
          </cell>
          <cell r="I1057">
            <v>13.41415</v>
          </cell>
        </row>
        <row r="1058">
          <cell r="B1058" t="str">
            <v>РОССИЯ</v>
          </cell>
          <cell r="G1058">
            <v>0.92446</v>
          </cell>
          <cell r="I1058">
            <v>13.41415</v>
          </cell>
        </row>
        <row r="1059">
          <cell r="A1059" t="str">
            <v>7415</v>
          </cell>
          <cell r="B1059"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D1059">
            <v>0.02073</v>
          </cell>
          <cell r="F1059">
            <v>0.60613</v>
          </cell>
          <cell r="G1059">
            <v>0.11337</v>
          </cell>
          <cell r="I1059">
            <v>3.40546</v>
          </cell>
        </row>
        <row r="1060">
          <cell r="B1060" t="str">
            <v>РОССИЯ</v>
          </cell>
          <cell r="D1060">
            <v>0.02073</v>
          </cell>
          <cell r="F1060">
            <v>0.60613</v>
          </cell>
          <cell r="G1060">
            <v>0.11337</v>
          </cell>
          <cell r="I1060">
            <v>3.40546</v>
          </cell>
        </row>
        <row r="1061">
          <cell r="A1061" t="str">
            <v>7418</v>
          </cell>
          <cell r="B1061"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D1061">
            <v>0.0045</v>
          </cell>
          <cell r="F1061">
            <v>0.02278</v>
          </cell>
          <cell r="G1061">
            <v>0.00691</v>
          </cell>
          <cell r="I1061">
            <v>0.17407</v>
          </cell>
        </row>
        <row r="1062">
          <cell r="B1062" t="str">
            <v>РОССИЯ</v>
          </cell>
          <cell r="D1062">
            <v>0.0045</v>
          </cell>
          <cell r="F1062">
            <v>0.02278</v>
          </cell>
          <cell r="G1062">
            <v>0.00691</v>
          </cell>
          <cell r="I1062">
            <v>0.17407</v>
          </cell>
        </row>
        <row r="1063">
          <cell r="A1063" t="str">
            <v>7419</v>
          </cell>
          <cell r="B1063" t="str">
            <v>Изделия из меди прочие</v>
          </cell>
          <cell r="G1063">
            <v>0.19648</v>
          </cell>
          <cell r="I1063">
            <v>9.39373</v>
          </cell>
        </row>
        <row r="1064">
          <cell r="B1064" t="str">
            <v>РОССИЯ</v>
          </cell>
          <cell r="G1064">
            <v>0.19648</v>
          </cell>
          <cell r="I1064">
            <v>9.39373</v>
          </cell>
        </row>
        <row r="1065">
          <cell r="A1065" t="str">
            <v>7506</v>
          </cell>
          <cell r="B1065" t="str">
            <v>Плиты, листы, полосы или ленты и фольга никелевые</v>
          </cell>
          <cell r="D1065">
            <v>0.011</v>
          </cell>
          <cell r="F1065">
            <v>0.02932</v>
          </cell>
        </row>
        <row r="1066">
          <cell r="B1066" t="str">
            <v>РОССИЯ</v>
          </cell>
          <cell r="D1066">
            <v>0.011</v>
          </cell>
          <cell r="F1066">
            <v>0.02932</v>
          </cell>
        </row>
        <row r="1067">
          <cell r="A1067" t="str">
            <v>7603</v>
          </cell>
          <cell r="B1067" t="str">
            <v>Порошки и чешуйки алюминиевые</v>
          </cell>
          <cell r="G1067">
            <v>1</v>
          </cell>
          <cell r="I1067">
            <v>3.8482</v>
          </cell>
        </row>
        <row r="1068">
          <cell r="B1068" t="str">
            <v>РОССИЯ</v>
          </cell>
          <cell r="G1068">
            <v>1</v>
          </cell>
          <cell r="I1068">
            <v>3.8482</v>
          </cell>
        </row>
        <row r="1069">
          <cell r="A1069" t="str">
            <v>7604</v>
          </cell>
          <cell r="B1069" t="str">
            <v>Прутки и профили алюминиевые</v>
          </cell>
          <cell r="D1069">
            <v>2.80315</v>
          </cell>
          <cell r="F1069">
            <v>11.82015</v>
          </cell>
          <cell r="G1069">
            <v>15.44489</v>
          </cell>
          <cell r="I1069">
            <v>70.34628</v>
          </cell>
        </row>
        <row r="1070">
          <cell r="B1070" t="str">
            <v>БЕЛАРУСЬ</v>
          </cell>
          <cell r="G1070">
            <v>0.47073</v>
          </cell>
          <cell r="I1070">
            <v>3.72706</v>
          </cell>
        </row>
        <row r="1071">
          <cell r="B1071" t="str">
            <v>РОССИЯ</v>
          </cell>
          <cell r="D1071">
            <v>2.80315</v>
          </cell>
          <cell r="F1071">
            <v>11.82015</v>
          </cell>
          <cell r="G1071">
            <v>14.97416</v>
          </cell>
          <cell r="I1071">
            <v>66.61922</v>
          </cell>
        </row>
        <row r="1072">
          <cell r="A1072" t="str">
            <v>7605</v>
          </cell>
          <cell r="B1072" t="str">
            <v>Проволока алюминиевая</v>
          </cell>
          <cell r="G1072">
            <v>31.174</v>
          </cell>
          <cell r="I1072">
            <v>108.03568</v>
          </cell>
        </row>
        <row r="1073">
          <cell r="B1073" t="str">
            <v>РОССИЯ</v>
          </cell>
          <cell r="G1073">
            <v>31.174</v>
          </cell>
          <cell r="I1073">
            <v>108.03568</v>
          </cell>
        </row>
        <row r="1074">
          <cell r="A1074" t="str">
            <v>7606</v>
          </cell>
          <cell r="B1074" t="str">
            <v>Плиты, листы, полосы или ленты алюминиевые толщиной более 0,2 мм</v>
          </cell>
          <cell r="D1074">
            <v>0.08</v>
          </cell>
          <cell r="F1074">
            <v>0.25195</v>
          </cell>
          <cell r="G1074">
            <v>3.13072</v>
          </cell>
          <cell r="I1074">
            <v>11.64683</v>
          </cell>
        </row>
        <row r="1075">
          <cell r="B1075" t="str">
            <v>БЕЛАРУСЬ</v>
          </cell>
          <cell r="G1075">
            <v>0.01562</v>
          </cell>
          <cell r="I1075">
            <v>0.1254</v>
          </cell>
        </row>
        <row r="1076">
          <cell r="B1076" t="str">
            <v>РОССИЯ</v>
          </cell>
          <cell r="D1076">
            <v>0.08</v>
          </cell>
          <cell r="F1076">
            <v>0.25195</v>
          </cell>
          <cell r="G1076">
            <v>3.1151</v>
          </cell>
          <cell r="I1076">
            <v>11.52143</v>
          </cell>
        </row>
        <row r="1077">
          <cell r="A1077" t="str">
            <v>7607</v>
          </cell>
          <cell r="B1077" t="str">
            <v>Фольга алюминиевая (без основы или на основе из бумаги, картона, пластмассы или аналогичных материалов) толщиной (не считая основы) не более 0,2 мм</v>
          </cell>
          <cell r="D1077">
            <v>0.3212</v>
          </cell>
          <cell r="F1077">
            <v>1.08875</v>
          </cell>
          <cell r="G1077">
            <v>0.15708</v>
          </cell>
          <cell r="I1077">
            <v>1.17449</v>
          </cell>
        </row>
        <row r="1078">
          <cell r="B1078" t="str">
            <v>РОССИЯ</v>
          </cell>
          <cell r="D1078">
            <v>0.3212</v>
          </cell>
          <cell r="F1078">
            <v>1.08875</v>
          </cell>
          <cell r="G1078">
            <v>0.15708</v>
          </cell>
          <cell r="I1078">
            <v>1.17449</v>
          </cell>
        </row>
        <row r="1079">
          <cell r="A1079" t="str">
            <v>7609</v>
          </cell>
          <cell r="B1079" t="str">
            <v>Фитинги для труб и трубок алюминиевые (например, муфты, колена, фланцы)</v>
          </cell>
          <cell r="D1079">
            <v>0.058</v>
          </cell>
          <cell r="F1079">
            <v>0.37367</v>
          </cell>
          <cell r="G1079">
            <v>0.067</v>
          </cell>
          <cell r="I1079">
            <v>0.12781</v>
          </cell>
        </row>
        <row r="1080">
          <cell r="B1080" t="str">
            <v>РОССИЯ</v>
          </cell>
          <cell r="D1080">
            <v>0.058</v>
          </cell>
          <cell r="F1080">
            <v>0.37367</v>
          </cell>
          <cell r="G1080">
            <v>0.067</v>
          </cell>
          <cell r="I1080">
            <v>0.12781</v>
          </cell>
        </row>
        <row r="1081">
          <cell r="A1081" t="str">
            <v>7610</v>
          </cell>
          <cell r="B1081"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G1081">
            <v>3.35044</v>
          </cell>
          <cell r="I1081">
            <v>22.40096</v>
          </cell>
        </row>
        <row r="1082">
          <cell r="B1082" t="str">
            <v>БЕЛАРУСЬ</v>
          </cell>
          <cell r="G1082">
            <v>2.03044</v>
          </cell>
          <cell r="I1082">
            <v>16.36335</v>
          </cell>
        </row>
        <row r="1083">
          <cell r="B1083" t="str">
            <v>РОССИЯ</v>
          </cell>
          <cell r="G1083">
            <v>1.32</v>
          </cell>
          <cell r="I1083">
            <v>6.03761</v>
          </cell>
        </row>
        <row r="1084">
          <cell r="A1084" t="str">
            <v>7614</v>
          </cell>
          <cell r="B1084" t="str">
            <v>Скрученная проволока, тросы, плетеные шнуры и аналогичные изделия из алюминия без электрической изоляции</v>
          </cell>
          <cell r="G1084">
            <v>40.058</v>
          </cell>
          <cell r="I1084">
            <v>44.04934</v>
          </cell>
        </row>
        <row r="1085">
          <cell r="B1085" t="str">
            <v>РОССИЯ</v>
          </cell>
          <cell r="G1085">
            <v>40.058</v>
          </cell>
          <cell r="I1085">
            <v>44.04934</v>
          </cell>
        </row>
        <row r="1086">
          <cell r="A1086" t="str">
            <v>7615</v>
          </cell>
          <cell r="B1086"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D1086">
            <v>0.7705</v>
          </cell>
          <cell r="F1086">
            <v>4.59599</v>
          </cell>
          <cell r="G1086">
            <v>0.91965</v>
          </cell>
          <cell r="I1086">
            <v>5.7664</v>
          </cell>
        </row>
        <row r="1087">
          <cell r="B1087" t="str">
            <v>РОССИЯ</v>
          </cell>
          <cell r="D1087">
            <v>0.7705</v>
          </cell>
          <cell r="F1087">
            <v>4.59599</v>
          </cell>
          <cell r="G1087">
            <v>0.91965</v>
          </cell>
          <cell r="I1087">
            <v>5.7664</v>
          </cell>
        </row>
        <row r="1088">
          <cell r="A1088" t="str">
            <v>7616</v>
          </cell>
          <cell r="B1088" t="str">
            <v>Прочие изделия из алюминия</v>
          </cell>
          <cell r="D1088">
            <v>3.09054</v>
          </cell>
          <cell r="F1088">
            <v>19.88684</v>
          </cell>
          <cell r="G1088">
            <v>2.34171</v>
          </cell>
          <cell r="I1088">
            <v>15.70927</v>
          </cell>
        </row>
        <row r="1089">
          <cell r="B1089" t="str">
            <v>РОССИЯ</v>
          </cell>
          <cell r="D1089">
            <v>3.09054</v>
          </cell>
          <cell r="F1089">
            <v>19.88684</v>
          </cell>
          <cell r="G1089">
            <v>2.34171</v>
          </cell>
          <cell r="I1089">
            <v>15.70927</v>
          </cell>
        </row>
        <row r="1090">
          <cell r="A1090" t="str">
            <v>7801</v>
          </cell>
          <cell r="B1090" t="str">
            <v>Свинец необработанный</v>
          </cell>
          <cell r="G1090">
            <v>3</v>
          </cell>
          <cell r="I1090">
            <v>19.205</v>
          </cell>
        </row>
        <row r="1091">
          <cell r="B1091" t="str">
            <v>РОССИЯ</v>
          </cell>
          <cell r="G1091">
            <v>3</v>
          </cell>
          <cell r="I1091">
            <v>19.205</v>
          </cell>
        </row>
        <row r="1092">
          <cell r="A1092" t="str">
            <v>7804</v>
          </cell>
          <cell r="B1092" t="str">
            <v>Плиты, листы, полосы или ленты и фольга свинцовые; порошки и чешуйки свинцовые</v>
          </cell>
          <cell r="G1092">
            <v>0.03</v>
          </cell>
          <cell r="I1092">
            <v>1.00993</v>
          </cell>
        </row>
        <row r="1093">
          <cell r="B1093" t="str">
            <v>РОССИЯ</v>
          </cell>
          <cell r="G1093">
            <v>0.03</v>
          </cell>
          <cell r="I1093">
            <v>1.00993</v>
          </cell>
        </row>
        <row r="1094">
          <cell r="A1094" t="str">
            <v>7806</v>
          </cell>
          <cell r="B1094" t="str">
            <v>Прочие изделия из свинца</v>
          </cell>
          <cell r="G1094">
            <v>6.72853</v>
          </cell>
          <cell r="I1094">
            <v>15.46238</v>
          </cell>
        </row>
        <row r="1095">
          <cell r="B1095" t="str">
            <v>РОССИЯ</v>
          </cell>
          <cell r="G1095">
            <v>6.72853</v>
          </cell>
          <cell r="I1095">
            <v>15.46238</v>
          </cell>
        </row>
        <row r="1096">
          <cell r="A1096" t="str">
            <v>8003</v>
          </cell>
          <cell r="B1096" t="str">
            <v>Прутки, профили и проволока оловянные</v>
          </cell>
          <cell r="G1096">
            <v>0.20972</v>
          </cell>
          <cell r="I1096">
            <v>7.12137</v>
          </cell>
        </row>
        <row r="1097">
          <cell r="B1097" t="str">
            <v>РОССИЯ</v>
          </cell>
          <cell r="G1097">
            <v>0.20972</v>
          </cell>
          <cell r="I1097">
            <v>7.12137</v>
          </cell>
        </row>
        <row r="1098">
          <cell r="A1098" t="str">
            <v>8101</v>
          </cell>
          <cell r="B1098" t="str">
            <v>Вольфрам и изделия из него, включая отходы и лом</v>
          </cell>
          <cell r="D1098">
            <v>0.0765</v>
          </cell>
          <cell r="F1098">
            <v>0.66884</v>
          </cell>
        </row>
        <row r="1099">
          <cell r="B1099" t="str">
            <v>РОССИЯ</v>
          </cell>
          <cell r="D1099">
            <v>0.0765</v>
          </cell>
          <cell r="F1099">
            <v>0.66884</v>
          </cell>
        </row>
        <row r="1100">
          <cell r="A1100" t="str">
            <v>8108</v>
          </cell>
          <cell r="B1100" t="str">
            <v>Титан и изделия из него, включая отходы и лом</v>
          </cell>
          <cell r="D1100">
            <v>0.01887</v>
          </cell>
          <cell r="F1100">
            <v>0.04525</v>
          </cell>
        </row>
        <row r="1101">
          <cell r="B1101" t="str">
            <v>РОССИЯ</v>
          </cell>
          <cell r="D1101">
            <v>0.01887</v>
          </cell>
          <cell r="F1101">
            <v>0.04525</v>
          </cell>
        </row>
        <row r="1102">
          <cell r="A1102" t="str">
            <v>8111</v>
          </cell>
          <cell r="B1102" t="str">
            <v>Марганец и изделия из него, включая отходы и лом</v>
          </cell>
          <cell r="G1102">
            <v>10</v>
          </cell>
          <cell r="I1102">
            <v>40.62076</v>
          </cell>
        </row>
        <row r="1103">
          <cell r="B1103" t="str">
            <v>РОССИЯ</v>
          </cell>
          <cell r="G1103">
            <v>10</v>
          </cell>
          <cell r="I1103">
            <v>40.62076</v>
          </cell>
        </row>
        <row r="1104">
          <cell r="A1104" t="str">
            <v>8201</v>
          </cell>
          <cell r="B1104"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D1104">
            <v>3.25267</v>
          </cell>
          <cell r="F1104">
            <v>10.00006</v>
          </cell>
          <cell r="G1104">
            <v>0.78553</v>
          </cell>
          <cell r="I1104">
            <v>2.793</v>
          </cell>
        </row>
        <row r="1105">
          <cell r="B1105" t="str">
            <v>РОССИЯ</v>
          </cell>
          <cell r="D1105">
            <v>3.25267</v>
          </cell>
          <cell r="F1105">
            <v>10.00006</v>
          </cell>
          <cell r="G1105">
            <v>0.78553</v>
          </cell>
          <cell r="I1105">
            <v>2.793</v>
          </cell>
        </row>
        <row r="1106">
          <cell r="A1106" t="str">
            <v>8202</v>
          </cell>
          <cell r="B1106" t="str">
            <v>Пилы ручные; полотна для пил всех типов (включая полотна пил для продольной резки, для прорезывания пазов или беззубые)</v>
          </cell>
          <cell r="D1106">
            <v>6.15691</v>
          </cell>
          <cell r="F1106">
            <v>14.94957</v>
          </cell>
          <cell r="G1106">
            <v>0.397</v>
          </cell>
          <cell r="I1106">
            <v>15.73213</v>
          </cell>
        </row>
        <row r="1107">
          <cell r="B1107" t="str">
            <v>РОССИЯ</v>
          </cell>
          <cell r="D1107">
            <v>6.15691</v>
          </cell>
          <cell r="F1107">
            <v>14.94957</v>
          </cell>
          <cell r="G1107">
            <v>0.397</v>
          </cell>
          <cell r="I1107">
            <v>15.73213</v>
          </cell>
        </row>
        <row r="1108">
          <cell r="A1108" t="str">
            <v>8203</v>
          </cell>
          <cell r="B1108"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D1108">
            <v>1.51423</v>
          </cell>
          <cell r="F1108">
            <v>7.31815</v>
          </cell>
          <cell r="G1108">
            <v>0.13925</v>
          </cell>
          <cell r="I1108">
            <v>5.4516</v>
          </cell>
        </row>
        <row r="1109">
          <cell r="B1109" t="str">
            <v>РОССИЯ</v>
          </cell>
          <cell r="D1109">
            <v>1.51423</v>
          </cell>
          <cell r="F1109">
            <v>7.31815</v>
          </cell>
          <cell r="G1109">
            <v>0.13925</v>
          </cell>
          <cell r="I1109">
            <v>5.4516</v>
          </cell>
        </row>
        <row r="1110">
          <cell r="A1110" t="str">
            <v>8204</v>
          </cell>
          <cell r="B1110" t="str">
            <v>Ключи гаечные ручные (включая гаечные ключи с торсиометрами, но исключая воротки); сменные головки для гаечных ключей, с ручками или без них</v>
          </cell>
          <cell r="D1110">
            <v>0.37859</v>
          </cell>
          <cell r="F1110">
            <v>0.86288</v>
          </cell>
          <cell r="G1110">
            <v>12.32523</v>
          </cell>
          <cell r="I1110">
            <v>40.10053</v>
          </cell>
        </row>
        <row r="1111">
          <cell r="B1111" t="str">
            <v>РОССИЯ</v>
          </cell>
          <cell r="D1111">
            <v>0.37859</v>
          </cell>
          <cell r="F1111">
            <v>0.86288</v>
          </cell>
          <cell r="G1111">
            <v>12.32523</v>
          </cell>
          <cell r="I1111">
            <v>40.10053</v>
          </cell>
        </row>
        <row r="1112">
          <cell r="A1112" t="str">
            <v>8205</v>
          </cell>
          <cell r="B1112"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112">
            <v>12.37917</v>
          </cell>
          <cell r="F1112">
            <v>34.45542</v>
          </cell>
          <cell r="G1112">
            <v>0.50542</v>
          </cell>
          <cell r="I1112">
            <v>7.69443</v>
          </cell>
        </row>
        <row r="1113">
          <cell r="B1113" t="str">
            <v>РОССИЯ</v>
          </cell>
          <cell r="D1113">
            <v>12.37917</v>
          </cell>
          <cell r="F1113">
            <v>34.45542</v>
          </cell>
          <cell r="G1113">
            <v>0.50542</v>
          </cell>
          <cell r="I1113">
            <v>7.69443</v>
          </cell>
        </row>
        <row r="1114">
          <cell r="A1114" t="str">
            <v>8206</v>
          </cell>
          <cell r="B1114" t="str">
            <v>Инструменты из двух или более товарных позиций с 8202-8205, в наборах, предназначенных для розничной продажи</v>
          </cell>
          <cell r="D1114">
            <v>0.13223</v>
          </cell>
          <cell r="F1114">
            <v>0.43461</v>
          </cell>
          <cell r="G1114">
            <v>0.40059</v>
          </cell>
          <cell r="I1114">
            <v>4.76286</v>
          </cell>
        </row>
        <row r="1115">
          <cell r="B1115" t="str">
            <v>РОССИЯ</v>
          </cell>
          <cell r="D1115">
            <v>0.13223</v>
          </cell>
          <cell r="F1115">
            <v>0.43461</v>
          </cell>
          <cell r="G1115">
            <v>0.40059</v>
          </cell>
          <cell r="I1115">
            <v>4.76286</v>
          </cell>
        </row>
        <row r="1116">
          <cell r="A1116" t="str">
            <v>8207</v>
          </cell>
          <cell r="B1116"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116">
            <v>1.91074</v>
          </cell>
          <cell r="F1116">
            <v>9.97068</v>
          </cell>
          <cell r="G1116">
            <v>0.58406</v>
          </cell>
          <cell r="I1116">
            <v>22.5915</v>
          </cell>
        </row>
        <row r="1117">
          <cell r="B1117" t="str">
            <v>РОССИЯ</v>
          </cell>
          <cell r="D1117">
            <v>1.91074</v>
          </cell>
          <cell r="F1117">
            <v>9.97068</v>
          </cell>
          <cell r="G1117">
            <v>0.58406</v>
          </cell>
          <cell r="I1117">
            <v>22.5915</v>
          </cell>
        </row>
        <row r="1118">
          <cell r="A1118" t="str">
            <v>8208</v>
          </cell>
          <cell r="B1118" t="str">
            <v>Ножи и режущие лезвия для машин или механических приспособлений</v>
          </cell>
          <cell r="D1118">
            <v>2.8186</v>
          </cell>
          <cell r="F1118">
            <v>88.81978</v>
          </cell>
          <cell r="G1118">
            <v>2.47494</v>
          </cell>
          <cell r="I1118">
            <v>16.39976</v>
          </cell>
        </row>
        <row r="1119">
          <cell r="B1119" t="str">
            <v>РОССИЯ</v>
          </cell>
          <cell r="D1119">
            <v>2.8186</v>
          </cell>
          <cell r="F1119">
            <v>88.81978</v>
          </cell>
          <cell r="G1119">
            <v>2.47494</v>
          </cell>
          <cell r="I1119">
            <v>16.39976</v>
          </cell>
        </row>
        <row r="1120">
          <cell r="A1120" t="str">
            <v>8209</v>
          </cell>
          <cell r="B1120" t="str">
            <v>Пластины, бруски, наконечники и аналогичные изделия для инструмента, не установленные на нем, из металлокерамики</v>
          </cell>
          <cell r="D1120">
            <v>0.472</v>
          </cell>
          <cell r="F1120">
            <v>4.621</v>
          </cell>
        </row>
        <row r="1121">
          <cell r="B1121" t="str">
            <v>РОССИЯ</v>
          </cell>
          <cell r="D1121">
            <v>0.472</v>
          </cell>
          <cell r="F1121">
            <v>4.621</v>
          </cell>
        </row>
        <row r="1122">
          <cell r="A1122" t="str">
            <v>8210</v>
          </cell>
          <cell r="B1122" t="str">
            <v>Устройства ручные механические массой 10 кг или менее для приготовления, обработки или подачи пищи или напитков</v>
          </cell>
          <cell r="D1122">
            <v>0.32675</v>
          </cell>
          <cell r="F1122">
            <v>1.61794</v>
          </cell>
          <cell r="G1122">
            <v>0.05918</v>
          </cell>
          <cell r="I1122">
            <v>0.64702</v>
          </cell>
        </row>
        <row r="1123">
          <cell r="B1123" t="str">
            <v>РОССИЯ</v>
          </cell>
          <cell r="D1123">
            <v>0.32675</v>
          </cell>
          <cell r="F1123">
            <v>1.61794</v>
          </cell>
          <cell r="G1123">
            <v>0.05918</v>
          </cell>
          <cell r="I1123">
            <v>0.64702</v>
          </cell>
        </row>
        <row r="1124">
          <cell r="A1124" t="str">
            <v>8211</v>
          </cell>
          <cell r="B1124" t="str">
            <v>Ножи с режущими лезвиями, пилообразными или нет (включая ножи для обрезки деревьев), кроме ножей товарной позиции 8208, и лезвия для них</v>
          </cell>
          <cell r="D1124">
            <v>3.49333</v>
          </cell>
          <cell r="E1124">
            <v>42597</v>
          </cell>
          <cell r="F1124">
            <v>16.66059</v>
          </cell>
          <cell r="G1124">
            <v>0.01728</v>
          </cell>
          <cell r="H1124">
            <v>206</v>
          </cell>
          <cell r="I1124">
            <v>0.24921</v>
          </cell>
        </row>
        <row r="1125">
          <cell r="B1125" t="str">
            <v>РОССИЯ</v>
          </cell>
          <cell r="D1125">
            <v>3.49333</v>
          </cell>
          <cell r="E1125">
            <v>42597</v>
          </cell>
          <cell r="F1125">
            <v>16.66059</v>
          </cell>
          <cell r="G1125">
            <v>0.01728</v>
          </cell>
          <cell r="H1125">
            <v>206</v>
          </cell>
          <cell r="I1125">
            <v>0.24921</v>
          </cell>
        </row>
        <row r="1126">
          <cell r="A1126" t="str">
            <v>8213</v>
          </cell>
          <cell r="B1126" t="str">
            <v>Ножницы, портновские ножницы и аналогичные ножницы, и лезвия для них</v>
          </cell>
          <cell r="D1126">
            <v>1.98093</v>
          </cell>
          <cell r="F1126">
            <v>8.7706</v>
          </cell>
          <cell r="G1126">
            <v>0.03413</v>
          </cell>
          <cell r="I1126">
            <v>0.46882</v>
          </cell>
        </row>
        <row r="1127">
          <cell r="B1127" t="str">
            <v>РОССИЯ</v>
          </cell>
          <cell r="D1127">
            <v>1.98093</v>
          </cell>
          <cell r="F1127">
            <v>8.7706</v>
          </cell>
          <cell r="G1127">
            <v>0.03413</v>
          </cell>
          <cell r="I1127">
            <v>0.46882</v>
          </cell>
        </row>
        <row r="1128">
          <cell r="A1128" t="str">
            <v>8214</v>
          </cell>
          <cell r="B1128"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128">
            <v>0.5053</v>
          </cell>
          <cell r="F1128">
            <v>3.57854</v>
          </cell>
          <cell r="G1128">
            <v>0.01762</v>
          </cell>
          <cell r="I1128">
            <v>0.30386</v>
          </cell>
        </row>
        <row r="1129">
          <cell r="B1129" t="str">
            <v>БЕЛАРУСЬ</v>
          </cell>
          <cell r="G1129">
            <v>0.00013</v>
          </cell>
          <cell r="I1129">
            <v>0.01468</v>
          </cell>
        </row>
        <row r="1130">
          <cell r="B1130" t="str">
            <v>РОССИЯ</v>
          </cell>
          <cell r="D1130">
            <v>0.5053</v>
          </cell>
          <cell r="F1130">
            <v>3.57854</v>
          </cell>
          <cell r="G1130">
            <v>0.01749</v>
          </cell>
          <cell r="I1130">
            <v>0.28918</v>
          </cell>
        </row>
        <row r="1131">
          <cell r="A1131" t="str">
            <v>8215</v>
          </cell>
          <cell r="B1131" t="str">
            <v>Ложки, вилки, половники, шумовки, лопаточки для тортов, ножи для рыбы, масла, щипцы для сахара и аналогичные кухонные или столовые приборы</v>
          </cell>
          <cell r="D1131">
            <v>2.42275</v>
          </cell>
          <cell r="F1131">
            <v>13.29242</v>
          </cell>
          <cell r="G1131">
            <v>0.04291</v>
          </cell>
          <cell r="I1131">
            <v>0.82525</v>
          </cell>
        </row>
        <row r="1132">
          <cell r="B1132" t="str">
            <v>РОССИЯ</v>
          </cell>
          <cell r="D1132">
            <v>2.42275</v>
          </cell>
          <cell r="F1132">
            <v>13.29242</v>
          </cell>
          <cell r="G1132">
            <v>0.04291</v>
          </cell>
          <cell r="I1132">
            <v>0.82525</v>
          </cell>
        </row>
        <row r="1133">
          <cell r="A1133" t="str">
            <v>8301</v>
          </cell>
          <cell r="B1133"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133">
            <v>4.06644</v>
          </cell>
          <cell r="F1133">
            <v>13.93193</v>
          </cell>
          <cell r="G1133">
            <v>0.75401</v>
          </cell>
          <cell r="I1133">
            <v>7.67262</v>
          </cell>
        </row>
        <row r="1134">
          <cell r="B1134" t="str">
            <v>БЕЛАРУСЬ</v>
          </cell>
          <cell r="G1134">
            <v>0.08695</v>
          </cell>
          <cell r="I1134">
            <v>0.70028</v>
          </cell>
        </row>
        <row r="1135">
          <cell r="B1135" t="str">
            <v>РОССИЯ</v>
          </cell>
          <cell r="D1135">
            <v>4.06644</v>
          </cell>
          <cell r="F1135">
            <v>13.93193</v>
          </cell>
          <cell r="G1135">
            <v>0.66706</v>
          </cell>
          <cell r="I1135">
            <v>6.97234</v>
          </cell>
        </row>
        <row r="1136">
          <cell r="A1136" t="str">
            <v>8302</v>
          </cell>
          <cell r="B1136"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136">
            <v>27.4673</v>
          </cell>
          <cell r="F1136">
            <v>93.09486</v>
          </cell>
          <cell r="G1136">
            <v>37.68435</v>
          </cell>
          <cell r="I1136">
            <v>136.65747</v>
          </cell>
        </row>
        <row r="1137">
          <cell r="B1137" t="str">
            <v>БЕЛАРУСЬ</v>
          </cell>
          <cell r="G1137">
            <v>0.08669</v>
          </cell>
          <cell r="I1137">
            <v>0.69819</v>
          </cell>
        </row>
        <row r="1138">
          <cell r="B1138" t="str">
            <v>РОССИЯ</v>
          </cell>
          <cell r="D1138">
            <v>27.4673</v>
          </cell>
          <cell r="F1138">
            <v>93.09486</v>
          </cell>
          <cell r="G1138">
            <v>37.59766</v>
          </cell>
          <cell r="I1138">
            <v>135.95928</v>
          </cell>
        </row>
        <row r="1139">
          <cell r="A1139" t="str">
            <v>8304</v>
          </cell>
          <cell r="B1139" t="str">
            <v>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v>
          </cell>
          <cell r="G1139">
            <v>0.07541</v>
          </cell>
          <cell r="I1139">
            <v>0.48524</v>
          </cell>
        </row>
        <row r="1140">
          <cell r="B1140" t="str">
            <v>РОССИЯ</v>
          </cell>
          <cell r="G1140">
            <v>0.07541</v>
          </cell>
          <cell r="I1140">
            <v>0.48524</v>
          </cell>
        </row>
        <row r="1141">
          <cell r="A1141" t="str">
            <v>8305</v>
          </cell>
          <cell r="B1141"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D1141">
            <v>0.09806</v>
          </cell>
          <cell r="F1141">
            <v>0.12624</v>
          </cell>
          <cell r="G1141">
            <v>0.39298</v>
          </cell>
          <cell r="I1141">
            <v>1.44384</v>
          </cell>
        </row>
        <row r="1142">
          <cell r="B1142" t="str">
            <v>РОССИЯ</v>
          </cell>
          <cell r="D1142">
            <v>0.09806</v>
          </cell>
          <cell r="F1142">
            <v>0.12624</v>
          </cell>
          <cell r="G1142">
            <v>0.39298</v>
          </cell>
          <cell r="I1142">
            <v>1.44384</v>
          </cell>
        </row>
        <row r="1143">
          <cell r="A1143" t="str">
            <v>8306</v>
          </cell>
          <cell r="B1143"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D1143">
            <v>1.2936</v>
          </cell>
          <cell r="F1143">
            <v>6.3059</v>
          </cell>
          <cell r="G1143">
            <v>0.00049</v>
          </cell>
          <cell r="I1143">
            <v>0.01082</v>
          </cell>
        </row>
        <row r="1144">
          <cell r="B1144" t="str">
            <v>РОССИЯ</v>
          </cell>
          <cell r="D1144">
            <v>1.2936</v>
          </cell>
          <cell r="F1144">
            <v>6.3059</v>
          </cell>
          <cell r="G1144">
            <v>0.00049</v>
          </cell>
          <cell r="I1144">
            <v>0.01082</v>
          </cell>
        </row>
        <row r="1145">
          <cell r="A1145" t="str">
            <v>8307</v>
          </cell>
          <cell r="B1145" t="str">
            <v>Трубы гибкие из недрагоценных металлов, с фитингами или без них</v>
          </cell>
          <cell r="D1145">
            <v>0.051</v>
          </cell>
          <cell r="F1145">
            <v>0.19856</v>
          </cell>
          <cell r="G1145">
            <v>0.2105</v>
          </cell>
          <cell r="I1145">
            <v>1.14395</v>
          </cell>
        </row>
        <row r="1146">
          <cell r="B1146" t="str">
            <v>РОССИЯ</v>
          </cell>
          <cell r="D1146">
            <v>0.051</v>
          </cell>
          <cell r="F1146">
            <v>0.19856</v>
          </cell>
          <cell r="G1146">
            <v>0.2105</v>
          </cell>
          <cell r="I1146">
            <v>1.14395</v>
          </cell>
        </row>
        <row r="1147">
          <cell r="A1147" t="str">
            <v>8308</v>
          </cell>
          <cell r="B1147"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D1147">
            <v>3.8799</v>
          </cell>
          <cell r="F1147">
            <v>20.43534</v>
          </cell>
          <cell r="G1147">
            <v>2.2974</v>
          </cell>
          <cell r="I1147">
            <v>20.40261</v>
          </cell>
        </row>
        <row r="1148">
          <cell r="B1148" t="str">
            <v>РОССИЯ</v>
          </cell>
          <cell r="D1148">
            <v>3.8799</v>
          </cell>
          <cell r="F1148">
            <v>20.43534</v>
          </cell>
          <cell r="G1148">
            <v>2.2974</v>
          </cell>
          <cell r="I1148">
            <v>20.40261</v>
          </cell>
        </row>
        <row r="1149">
          <cell r="A1149" t="str">
            <v>8309</v>
          </cell>
          <cell r="B1149"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149">
            <v>1.58698</v>
          </cell>
          <cell r="F1149">
            <v>8.39268</v>
          </cell>
          <cell r="G1149">
            <v>1.40471</v>
          </cell>
          <cell r="I1149">
            <v>5.16578</v>
          </cell>
        </row>
        <row r="1150">
          <cell r="B1150" t="str">
            <v>РОССИЯ</v>
          </cell>
          <cell r="D1150">
            <v>1.58698</v>
          </cell>
          <cell r="F1150">
            <v>8.39268</v>
          </cell>
          <cell r="G1150">
            <v>1.40471</v>
          </cell>
          <cell r="I1150">
            <v>5.16578</v>
          </cell>
        </row>
        <row r="1151">
          <cell r="A1151" t="str">
            <v>8310</v>
          </cell>
          <cell r="B1151"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D1151">
            <v>0.22</v>
          </cell>
          <cell r="F1151">
            <v>0.76085</v>
          </cell>
          <cell r="G1151">
            <v>0.00374</v>
          </cell>
          <cell r="I1151">
            <v>0.12938</v>
          </cell>
        </row>
        <row r="1152">
          <cell r="B1152" t="str">
            <v>РОССИЯ</v>
          </cell>
          <cell r="D1152">
            <v>0.22</v>
          </cell>
          <cell r="F1152">
            <v>0.76085</v>
          </cell>
          <cell r="G1152">
            <v>0.00374</v>
          </cell>
          <cell r="I1152">
            <v>0.12938</v>
          </cell>
        </row>
        <row r="1153">
          <cell r="A1153" t="str">
            <v>8311</v>
          </cell>
          <cell r="B1153"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D1153">
            <v>0.64293</v>
          </cell>
          <cell r="F1153">
            <v>1.37136</v>
          </cell>
          <cell r="G1153">
            <v>5.8011</v>
          </cell>
          <cell r="I1153">
            <v>31.30437</v>
          </cell>
        </row>
        <row r="1154">
          <cell r="B1154" t="str">
            <v>РОССИЯ</v>
          </cell>
          <cell r="D1154">
            <v>0.64293</v>
          </cell>
          <cell r="F1154">
            <v>1.37136</v>
          </cell>
          <cell r="G1154">
            <v>5.8011</v>
          </cell>
          <cell r="I1154">
            <v>31.30437</v>
          </cell>
        </row>
        <row r="1155">
          <cell r="A1155" t="str">
            <v>8402</v>
          </cell>
          <cell r="B1155"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155">
            <v>14.62</v>
          </cell>
          <cell r="I1155">
            <v>44.83638</v>
          </cell>
        </row>
        <row r="1156">
          <cell r="B1156" t="str">
            <v>РОССИЯ</v>
          </cell>
          <cell r="G1156">
            <v>14.62</v>
          </cell>
          <cell r="I1156">
            <v>44.83638</v>
          </cell>
        </row>
        <row r="1157">
          <cell r="A1157" t="str">
            <v>8403</v>
          </cell>
          <cell r="B1157" t="str">
            <v>Котлы центрального отопления, кроме котлов товарной позиции 8402</v>
          </cell>
          <cell r="G1157">
            <v>84.35035</v>
          </cell>
          <cell r="H1157">
            <v>488</v>
          </cell>
          <cell r="I1157">
            <v>220.29283</v>
          </cell>
        </row>
        <row r="1158">
          <cell r="B1158" t="str">
            <v>РОССИЯ</v>
          </cell>
          <cell r="G1158">
            <v>84.35035</v>
          </cell>
          <cell r="H1158">
            <v>488</v>
          </cell>
          <cell r="I1158">
            <v>220.29283</v>
          </cell>
        </row>
        <row r="1159">
          <cell r="A1159" t="str">
            <v>8404</v>
          </cell>
          <cell r="B1159"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159">
            <v>5.164</v>
          </cell>
          <cell r="I1159">
            <v>22.58518</v>
          </cell>
        </row>
        <row r="1160">
          <cell r="B1160" t="str">
            <v>РОССИЯ</v>
          </cell>
          <cell r="G1160">
            <v>5.164</v>
          </cell>
          <cell r="I1160">
            <v>22.58518</v>
          </cell>
        </row>
        <row r="1161">
          <cell r="A1161" t="str">
            <v>8407</v>
          </cell>
          <cell r="B1161" t="str">
            <v>Двигатели внутреннего сгорания с искровым зажиганием, с вращающимся или возвратно-поступательным движением поршня</v>
          </cell>
          <cell r="C1161" t="str">
            <v>Штука</v>
          </cell>
          <cell r="D1161">
            <v>0.57856</v>
          </cell>
          <cell r="E1161">
            <v>8</v>
          </cell>
          <cell r="F1161">
            <v>1.68978</v>
          </cell>
          <cell r="G1161">
            <v>535.88039</v>
          </cell>
          <cell r="H1161">
            <v>2464</v>
          </cell>
          <cell r="I1161">
            <v>10848.91642</v>
          </cell>
        </row>
        <row r="1162">
          <cell r="B1162" t="str">
            <v>РОССИЯ</v>
          </cell>
          <cell r="D1162">
            <v>0.57856</v>
          </cell>
          <cell r="E1162">
            <v>8</v>
          </cell>
          <cell r="F1162">
            <v>1.68978</v>
          </cell>
          <cell r="G1162">
            <v>535.88039</v>
          </cell>
          <cell r="H1162">
            <v>2464</v>
          </cell>
          <cell r="I1162">
            <v>10848.91642</v>
          </cell>
        </row>
        <row r="1163">
          <cell r="A1163" t="str">
            <v>8408</v>
          </cell>
          <cell r="B1163" t="str">
            <v>Двигатели внутреннего сгорания поршневые с воспламенением от сжатия (дизели или полудизели)</v>
          </cell>
          <cell r="C1163" t="str">
            <v>Штука</v>
          </cell>
          <cell r="D1163">
            <v>3.91173</v>
          </cell>
          <cell r="E1163">
            <v>35</v>
          </cell>
          <cell r="F1163">
            <v>10.32334</v>
          </cell>
          <cell r="G1163">
            <v>245.091</v>
          </cell>
          <cell r="H1163">
            <v>411</v>
          </cell>
          <cell r="I1163">
            <v>2255.57458</v>
          </cell>
        </row>
        <row r="1164">
          <cell r="B1164" t="str">
            <v>БЕЛАРУСЬ</v>
          </cell>
          <cell r="G1164">
            <v>212.53</v>
          </cell>
          <cell r="H1164">
            <v>390</v>
          </cell>
          <cell r="I1164">
            <v>1963.738</v>
          </cell>
        </row>
        <row r="1165">
          <cell r="B1165" t="str">
            <v>РОССИЯ</v>
          </cell>
          <cell r="D1165">
            <v>3.91173</v>
          </cell>
          <cell r="E1165">
            <v>35</v>
          </cell>
          <cell r="F1165">
            <v>10.32334</v>
          </cell>
          <cell r="G1165">
            <v>32.561</v>
          </cell>
          <cell r="H1165">
            <v>21</v>
          </cell>
          <cell r="I1165">
            <v>291.83658</v>
          </cell>
        </row>
        <row r="1166">
          <cell r="A1166" t="str">
            <v>8409</v>
          </cell>
          <cell r="B1166" t="str">
            <v>Части, предназначенные исключительно или главным образом для двигателей товарной позиции 8407 или 8408</v>
          </cell>
          <cell r="D1166">
            <v>6.92895</v>
          </cell>
          <cell r="F1166">
            <v>58.78944</v>
          </cell>
          <cell r="G1166">
            <v>0.05101</v>
          </cell>
          <cell r="I1166">
            <v>1.95934</v>
          </cell>
        </row>
        <row r="1167">
          <cell r="B1167" t="str">
            <v>РОССИЯ</v>
          </cell>
          <cell r="D1167">
            <v>6.92895</v>
          </cell>
          <cell r="F1167">
            <v>58.78944</v>
          </cell>
          <cell r="G1167">
            <v>0.05101</v>
          </cell>
          <cell r="I1167">
            <v>1.95934</v>
          </cell>
        </row>
        <row r="1168">
          <cell r="A1168" t="str">
            <v>8412</v>
          </cell>
          <cell r="B1168" t="str">
            <v>Двигатели и силовые установки прочие</v>
          </cell>
          <cell r="D1168">
            <v>1.85882</v>
          </cell>
          <cell r="E1168">
            <v>2059</v>
          </cell>
          <cell r="F1168">
            <v>20.03481</v>
          </cell>
          <cell r="G1168">
            <v>3.6884</v>
          </cell>
          <cell r="H1168">
            <v>89</v>
          </cell>
          <cell r="I1168">
            <v>48.65332</v>
          </cell>
        </row>
        <row r="1169">
          <cell r="B1169" t="str">
            <v>БЕЛАРУСЬ</v>
          </cell>
          <cell r="G1169">
            <v>0.295</v>
          </cell>
          <cell r="H1169">
            <v>3</v>
          </cell>
          <cell r="I1169">
            <v>2.278</v>
          </cell>
        </row>
        <row r="1170">
          <cell r="B1170" t="str">
            <v>РОССИЯ</v>
          </cell>
          <cell r="D1170">
            <v>1.85882</v>
          </cell>
          <cell r="E1170">
            <v>2059</v>
          </cell>
          <cell r="F1170">
            <v>20.03481</v>
          </cell>
          <cell r="G1170">
            <v>3.3934</v>
          </cell>
          <cell r="H1170">
            <v>86</v>
          </cell>
          <cell r="I1170">
            <v>46.37532</v>
          </cell>
        </row>
        <row r="1171">
          <cell r="A1171" t="str">
            <v>8413</v>
          </cell>
          <cell r="B1171" t="str">
            <v>Насосы жидкостные с расходомерами или без них; подъемники жидкостей</v>
          </cell>
          <cell r="D1171">
            <v>9.58686</v>
          </cell>
          <cell r="E1171">
            <v>8717</v>
          </cell>
          <cell r="F1171">
            <v>96.40669</v>
          </cell>
          <cell r="G1171">
            <v>47.56923</v>
          </cell>
          <cell r="H1171">
            <v>626</v>
          </cell>
          <cell r="I1171">
            <v>515.70297</v>
          </cell>
        </row>
        <row r="1172">
          <cell r="B1172" t="str">
            <v>РОССИЯ</v>
          </cell>
          <cell r="D1172">
            <v>9.58686</v>
          </cell>
          <cell r="E1172">
            <v>8717</v>
          </cell>
          <cell r="F1172">
            <v>96.40669</v>
          </cell>
          <cell r="G1172">
            <v>47.56923</v>
          </cell>
          <cell r="H1172">
            <v>626</v>
          </cell>
          <cell r="I1172">
            <v>515.70297</v>
          </cell>
        </row>
        <row r="1173">
          <cell r="A1173" t="str">
            <v>8414</v>
          </cell>
          <cell r="B1173"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173">
            <v>7.538</v>
          </cell>
          <cell r="E1173">
            <v>3013.5</v>
          </cell>
          <cell r="F1173">
            <v>53.78422</v>
          </cell>
          <cell r="G1173">
            <v>34.58822</v>
          </cell>
          <cell r="H1173">
            <v>480</v>
          </cell>
          <cell r="I1173">
            <v>403.53724</v>
          </cell>
        </row>
        <row r="1174">
          <cell r="B1174" t="str">
            <v>КЫРГЫЗСТАH</v>
          </cell>
          <cell r="G1174">
            <v>2.07</v>
          </cell>
          <cell r="H1174">
            <v>1</v>
          </cell>
          <cell r="I1174">
            <v>16</v>
          </cell>
        </row>
        <row r="1175">
          <cell r="B1175" t="str">
            <v>РОССИЯ</v>
          </cell>
          <cell r="D1175">
            <v>7.538</v>
          </cell>
          <cell r="E1175">
            <v>3013.5</v>
          </cell>
          <cell r="F1175">
            <v>53.78422</v>
          </cell>
          <cell r="G1175">
            <v>32.51822</v>
          </cell>
          <cell r="H1175">
            <v>479</v>
          </cell>
          <cell r="I1175">
            <v>387.53724</v>
          </cell>
        </row>
        <row r="1176">
          <cell r="A1176" t="str">
            <v>8415</v>
          </cell>
          <cell r="B1176"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D1176">
            <v>0.1305</v>
          </cell>
          <cell r="E1176">
            <v>1</v>
          </cell>
          <cell r="F1176">
            <v>1.34057</v>
          </cell>
          <cell r="G1176">
            <v>0.85139</v>
          </cell>
          <cell r="H1176">
            <v>12</v>
          </cell>
          <cell r="I1176">
            <v>11.71576</v>
          </cell>
        </row>
        <row r="1177">
          <cell r="B1177" t="str">
            <v>РОССИЯ</v>
          </cell>
          <cell r="D1177">
            <v>0.1305</v>
          </cell>
          <cell r="E1177">
            <v>1</v>
          </cell>
          <cell r="F1177">
            <v>1.34057</v>
          </cell>
          <cell r="G1177">
            <v>0.85139</v>
          </cell>
          <cell r="H1177">
            <v>12</v>
          </cell>
          <cell r="I1177">
            <v>11.71576</v>
          </cell>
        </row>
        <row r="1178">
          <cell r="A1178" t="str">
            <v>8416</v>
          </cell>
          <cell r="B1178"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D1178">
            <v>0.0544</v>
          </cell>
          <cell r="E1178">
            <v>1</v>
          </cell>
          <cell r="F1178">
            <v>0.75872</v>
          </cell>
          <cell r="G1178">
            <v>15.048</v>
          </cell>
          <cell r="I1178">
            <v>67.92389</v>
          </cell>
        </row>
        <row r="1179">
          <cell r="B1179" t="str">
            <v>РОССИЯ</v>
          </cell>
          <cell r="D1179">
            <v>0.0544</v>
          </cell>
          <cell r="E1179">
            <v>1</v>
          </cell>
          <cell r="F1179">
            <v>0.75872</v>
          </cell>
          <cell r="G1179">
            <v>15.048</v>
          </cell>
          <cell r="I1179">
            <v>67.92389</v>
          </cell>
        </row>
        <row r="1180">
          <cell r="A1180" t="str">
            <v>8417</v>
          </cell>
          <cell r="B1180" t="str">
            <v>Горны и печи промышленные или лабораторные, включая мусоросжигательные печи, неэлектрические</v>
          </cell>
          <cell r="C1180" t="str">
            <v>Штука</v>
          </cell>
          <cell r="G1180">
            <v>14.5</v>
          </cell>
          <cell r="H1180">
            <v>2</v>
          </cell>
          <cell r="I1180">
            <v>221.98662</v>
          </cell>
        </row>
        <row r="1181">
          <cell r="B1181" t="str">
            <v>РОССИЯ</v>
          </cell>
          <cell r="G1181">
            <v>14.5</v>
          </cell>
          <cell r="H1181">
            <v>2</v>
          </cell>
          <cell r="I1181">
            <v>221.98662</v>
          </cell>
        </row>
        <row r="1182">
          <cell r="A1182" t="str">
            <v>8418</v>
          </cell>
          <cell r="B1182"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D1182">
            <v>0.955</v>
          </cell>
          <cell r="E1182">
            <v>40</v>
          </cell>
          <cell r="F1182">
            <v>5.17119</v>
          </cell>
          <cell r="G1182">
            <v>0.642</v>
          </cell>
          <cell r="H1182">
            <v>3</v>
          </cell>
          <cell r="I1182">
            <v>5.52529</v>
          </cell>
        </row>
        <row r="1183">
          <cell r="B1183" t="str">
            <v>РОССИЯ</v>
          </cell>
          <cell r="D1183">
            <v>0.955</v>
          </cell>
          <cell r="E1183">
            <v>40</v>
          </cell>
          <cell r="F1183">
            <v>5.17119</v>
          </cell>
          <cell r="G1183">
            <v>0.642</v>
          </cell>
          <cell r="H1183">
            <v>3</v>
          </cell>
          <cell r="I1183">
            <v>5.52529</v>
          </cell>
        </row>
        <row r="1184">
          <cell r="A1184" t="str">
            <v>8419</v>
          </cell>
          <cell r="B1184"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184">
            <v>0.31545</v>
          </cell>
          <cell r="E1184">
            <v>8</v>
          </cell>
          <cell r="F1184">
            <v>17.72988</v>
          </cell>
          <cell r="G1184">
            <v>30.9075</v>
          </cell>
          <cell r="H1184">
            <v>130</v>
          </cell>
          <cell r="I1184">
            <v>406.61636</v>
          </cell>
        </row>
        <row r="1185">
          <cell r="B1185" t="str">
            <v>РОССИЯ</v>
          </cell>
          <cell r="D1185">
            <v>0.31545</v>
          </cell>
          <cell r="E1185">
            <v>8</v>
          </cell>
          <cell r="F1185">
            <v>17.72988</v>
          </cell>
          <cell r="G1185">
            <v>30.9075</v>
          </cell>
          <cell r="H1185">
            <v>130</v>
          </cell>
          <cell r="I1185">
            <v>406.61636</v>
          </cell>
        </row>
        <row r="1186">
          <cell r="A1186" t="str">
            <v>8421</v>
          </cell>
          <cell r="B1186" t="str">
            <v>Центрифуги, включая центробежные сушилки; оборудование и устройства для фильтрования или очистки жидкостей или газов</v>
          </cell>
          <cell r="D1186">
            <v>4.88515</v>
          </cell>
          <cell r="E1186">
            <v>21011</v>
          </cell>
          <cell r="F1186">
            <v>107.35651</v>
          </cell>
          <cell r="G1186">
            <v>15.78654</v>
          </cell>
          <cell r="H1186">
            <v>4311</v>
          </cell>
          <cell r="I1186">
            <v>246.14967</v>
          </cell>
        </row>
        <row r="1187">
          <cell r="B1187" t="str">
            <v>РОССИЯ</v>
          </cell>
          <cell r="D1187">
            <v>4.88515</v>
          </cell>
          <cell r="E1187">
            <v>21011</v>
          </cell>
          <cell r="F1187">
            <v>107.35651</v>
          </cell>
          <cell r="G1187">
            <v>15.78654</v>
          </cell>
          <cell r="H1187">
            <v>4311</v>
          </cell>
          <cell r="I1187">
            <v>246.14967</v>
          </cell>
        </row>
        <row r="1188">
          <cell r="A1188" t="str">
            <v>8422</v>
          </cell>
          <cell r="B1188"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D1188">
            <v>9.44708</v>
          </cell>
          <cell r="E1188">
            <v>129</v>
          </cell>
          <cell r="F1188">
            <v>52.51592</v>
          </cell>
          <cell r="G1188">
            <v>0.1155</v>
          </cell>
          <cell r="H1188">
            <v>4</v>
          </cell>
          <cell r="I1188">
            <v>3.79015</v>
          </cell>
        </row>
        <row r="1189">
          <cell r="B1189" t="str">
            <v>РОССИЯ</v>
          </cell>
          <cell r="D1189">
            <v>9.44708</v>
          </cell>
          <cell r="E1189">
            <v>129</v>
          </cell>
          <cell r="F1189">
            <v>52.51592</v>
          </cell>
          <cell r="G1189">
            <v>0.1155</v>
          </cell>
          <cell r="H1189">
            <v>4</v>
          </cell>
          <cell r="I1189">
            <v>3.79015</v>
          </cell>
        </row>
        <row r="1190">
          <cell r="A1190" t="str">
            <v>8423</v>
          </cell>
          <cell r="B1190"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D1190">
            <v>1.619</v>
          </cell>
          <cell r="E1190">
            <v>4610</v>
          </cell>
          <cell r="F1190">
            <v>8.66974</v>
          </cell>
          <cell r="G1190">
            <v>0.0529</v>
          </cell>
          <cell r="I1190">
            <v>9.26182</v>
          </cell>
        </row>
        <row r="1191">
          <cell r="B1191" t="str">
            <v>РОССИЯ</v>
          </cell>
          <cell r="D1191">
            <v>1.619</v>
          </cell>
          <cell r="E1191">
            <v>4610</v>
          </cell>
          <cell r="F1191">
            <v>8.66974</v>
          </cell>
          <cell r="G1191">
            <v>0.0529</v>
          </cell>
          <cell r="I1191">
            <v>9.26182</v>
          </cell>
        </row>
        <row r="1192">
          <cell r="A1192" t="str">
            <v>8424</v>
          </cell>
          <cell r="B1192"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192" t="str">
            <v>Штука</v>
          </cell>
          <cell r="D1192">
            <v>2.6613</v>
          </cell>
          <cell r="E1192">
            <v>5782</v>
          </cell>
          <cell r="F1192">
            <v>56.89567</v>
          </cell>
          <cell r="G1192">
            <v>19.81071</v>
          </cell>
          <cell r="H1192">
            <v>4359</v>
          </cell>
          <cell r="I1192">
            <v>58.86127</v>
          </cell>
        </row>
        <row r="1193">
          <cell r="B1193" t="str">
            <v>РОССИЯ</v>
          </cell>
          <cell r="D1193">
            <v>2.6613</v>
          </cell>
          <cell r="E1193">
            <v>5782</v>
          </cell>
          <cell r="F1193">
            <v>56.89567</v>
          </cell>
          <cell r="G1193">
            <v>19.81071</v>
          </cell>
          <cell r="H1193">
            <v>4359</v>
          </cell>
          <cell r="I1193">
            <v>58.86127</v>
          </cell>
        </row>
        <row r="1194">
          <cell r="A1194" t="str">
            <v>8425</v>
          </cell>
          <cell r="B1194" t="str">
            <v>Тали подъемные и подъемники, кроме скиповых подъемников; лебедки и кабестаны; домкраты</v>
          </cell>
          <cell r="C1194" t="str">
            <v>Штука</v>
          </cell>
          <cell r="D1194">
            <v>0.05253</v>
          </cell>
          <cell r="E1194">
            <v>3</v>
          </cell>
          <cell r="F1194">
            <v>0.1292</v>
          </cell>
          <cell r="G1194">
            <v>4.6227</v>
          </cell>
          <cell r="H1194">
            <v>59</v>
          </cell>
          <cell r="I1194">
            <v>21.05244</v>
          </cell>
        </row>
        <row r="1195">
          <cell r="B1195" t="str">
            <v>РОССИЯ</v>
          </cell>
          <cell r="D1195">
            <v>0.05253</v>
          </cell>
          <cell r="E1195">
            <v>3</v>
          </cell>
          <cell r="F1195">
            <v>0.1292</v>
          </cell>
          <cell r="G1195">
            <v>4.6227</v>
          </cell>
          <cell r="H1195">
            <v>59</v>
          </cell>
          <cell r="I1195">
            <v>21.05244</v>
          </cell>
        </row>
        <row r="1196">
          <cell r="A1196" t="str">
            <v>8426</v>
          </cell>
          <cell r="B1196"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196" t="str">
            <v>Штука</v>
          </cell>
          <cell r="G1196">
            <v>18.2015</v>
          </cell>
          <cell r="H1196">
            <v>6</v>
          </cell>
          <cell r="I1196">
            <v>23.11256</v>
          </cell>
        </row>
        <row r="1197">
          <cell r="B1197" t="str">
            <v>РОССИЯ</v>
          </cell>
          <cell r="G1197">
            <v>18.2015</v>
          </cell>
          <cell r="H1197">
            <v>6</v>
          </cell>
          <cell r="I1197">
            <v>23.11256</v>
          </cell>
        </row>
        <row r="1198">
          <cell r="A1198" t="str">
            <v>8427</v>
          </cell>
          <cell r="B1198" t="str">
            <v>Автопогрузчики с вилочным захватом; прочие погрузчики, оснащенные подъемным или погрузочно-разгрузочным оборудованием</v>
          </cell>
          <cell r="G1198">
            <v>0.1</v>
          </cell>
          <cell r="H1198">
            <v>1</v>
          </cell>
          <cell r="I1198">
            <v>1.544</v>
          </cell>
        </row>
        <row r="1199">
          <cell r="B1199" t="str">
            <v>РОССИЯ</v>
          </cell>
          <cell r="G1199">
            <v>0.1</v>
          </cell>
          <cell r="H1199">
            <v>1</v>
          </cell>
          <cell r="I1199">
            <v>1.544</v>
          </cell>
        </row>
        <row r="1200">
          <cell r="A1200" t="str">
            <v>8428</v>
          </cell>
          <cell r="B1200" t="str">
            <v>Машины и устройства для подъема, перемещения, погрузки или разгрузки (например, лифты, эскалаторы, конвейеры, канатные дороги) прочие</v>
          </cell>
          <cell r="C1200" t="str">
            <v>Штука</v>
          </cell>
          <cell r="D1200">
            <v>0.75183</v>
          </cell>
          <cell r="E1200">
            <v>2</v>
          </cell>
          <cell r="F1200">
            <v>2.06824</v>
          </cell>
          <cell r="G1200">
            <v>33.26125</v>
          </cell>
          <cell r="H1200">
            <v>58</v>
          </cell>
          <cell r="I1200">
            <v>179.34746</v>
          </cell>
        </row>
        <row r="1201">
          <cell r="B1201" t="str">
            <v>РОССИЯ</v>
          </cell>
          <cell r="D1201">
            <v>0.75183</v>
          </cell>
          <cell r="E1201">
            <v>2</v>
          </cell>
          <cell r="F1201">
            <v>2.06824</v>
          </cell>
          <cell r="G1201">
            <v>33.26125</v>
          </cell>
          <cell r="H1201">
            <v>58</v>
          </cell>
          <cell r="I1201">
            <v>179.34746</v>
          </cell>
        </row>
        <row r="1202">
          <cell r="A1202" t="str">
            <v>8429</v>
          </cell>
          <cell r="B1202"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202" t="str">
            <v>Штука</v>
          </cell>
          <cell r="D1202">
            <v>258.315</v>
          </cell>
          <cell r="E1202">
            <v>1</v>
          </cell>
          <cell r="F1202">
            <v>2119.5</v>
          </cell>
          <cell r="G1202">
            <v>286.342</v>
          </cell>
          <cell r="H1202">
            <v>19</v>
          </cell>
          <cell r="I1202">
            <v>3050.99245</v>
          </cell>
        </row>
        <row r="1203">
          <cell r="B1203" t="str">
            <v>РОССИЯ</v>
          </cell>
          <cell r="D1203">
            <v>258.315</v>
          </cell>
          <cell r="E1203">
            <v>1</v>
          </cell>
          <cell r="F1203">
            <v>2119.5</v>
          </cell>
          <cell r="G1203">
            <v>286.342</v>
          </cell>
          <cell r="H1203">
            <v>19</v>
          </cell>
          <cell r="I1203">
            <v>3050.99245</v>
          </cell>
        </row>
        <row r="1204">
          <cell r="A1204" t="str">
            <v>8430</v>
          </cell>
          <cell r="B1204"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204" t="str">
            <v>Штука</v>
          </cell>
          <cell r="D1204">
            <v>0.156</v>
          </cell>
          <cell r="E1204">
            <v>2</v>
          </cell>
          <cell r="F1204">
            <v>0.50234</v>
          </cell>
          <cell r="G1204">
            <v>5</v>
          </cell>
          <cell r="H1204">
            <v>1</v>
          </cell>
          <cell r="I1204">
            <v>20.424</v>
          </cell>
        </row>
        <row r="1205">
          <cell r="B1205" t="str">
            <v>РОССИЯ</v>
          </cell>
          <cell r="D1205">
            <v>0.156</v>
          </cell>
          <cell r="E1205">
            <v>2</v>
          </cell>
          <cell r="F1205">
            <v>0.50234</v>
          </cell>
          <cell r="G1205">
            <v>5</v>
          </cell>
          <cell r="H1205">
            <v>1</v>
          </cell>
          <cell r="I1205">
            <v>20.424</v>
          </cell>
        </row>
        <row r="1206">
          <cell r="A1206" t="str">
            <v>8431</v>
          </cell>
          <cell r="B1206" t="str">
            <v>Части, предназначенные исключительно или в основном для оборудования товарных позиций 8425 - 8430</v>
          </cell>
          <cell r="D1206">
            <v>3.01969</v>
          </cell>
          <cell r="F1206">
            <v>14.72567</v>
          </cell>
          <cell r="G1206">
            <v>116.7165</v>
          </cell>
          <cell r="I1206">
            <v>628.43365</v>
          </cell>
        </row>
        <row r="1207">
          <cell r="B1207" t="str">
            <v>РОССИЯ</v>
          </cell>
          <cell r="D1207">
            <v>3.01969</v>
          </cell>
          <cell r="F1207">
            <v>14.72567</v>
          </cell>
          <cell r="G1207">
            <v>116.7165</v>
          </cell>
          <cell r="I1207">
            <v>628.43365</v>
          </cell>
        </row>
        <row r="1208">
          <cell r="A1208" t="str">
            <v>8432</v>
          </cell>
          <cell r="B1208" t="str">
            <v>Машины сельскохозяйственные, садовые или лесохозяйственные для подготовки и обработки почвы; катки для газонов или спортплощадок</v>
          </cell>
          <cell r="D1208">
            <v>0.13107</v>
          </cell>
          <cell r="E1208">
            <v>3</v>
          </cell>
          <cell r="F1208">
            <v>0.27886</v>
          </cell>
          <cell r="G1208">
            <v>128.20585</v>
          </cell>
          <cell r="H1208">
            <v>99</v>
          </cell>
          <cell r="I1208">
            <v>131.94742</v>
          </cell>
        </row>
        <row r="1209">
          <cell r="B1209" t="str">
            <v>РОССИЯ</v>
          </cell>
          <cell r="D1209">
            <v>0.13107</v>
          </cell>
          <cell r="E1209">
            <v>3</v>
          </cell>
          <cell r="F1209">
            <v>0.27886</v>
          </cell>
          <cell r="G1209">
            <v>128.20585</v>
          </cell>
          <cell r="H1209">
            <v>99</v>
          </cell>
          <cell r="I1209">
            <v>131.94742</v>
          </cell>
        </row>
        <row r="1210">
          <cell r="A1210" t="str">
            <v>8433</v>
          </cell>
          <cell r="B1210"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210">
            <v>0.08537</v>
          </cell>
          <cell r="F1210">
            <v>0.28014</v>
          </cell>
          <cell r="G1210">
            <v>24.061</v>
          </cell>
          <cell r="H1210">
            <v>19</v>
          </cell>
          <cell r="I1210">
            <v>85.56867</v>
          </cell>
        </row>
        <row r="1211">
          <cell r="B1211" t="str">
            <v>РОССИЯ</v>
          </cell>
          <cell r="D1211">
            <v>0.08537</v>
          </cell>
          <cell r="F1211">
            <v>0.28014</v>
          </cell>
          <cell r="G1211">
            <v>24.061</v>
          </cell>
          <cell r="H1211">
            <v>19</v>
          </cell>
          <cell r="I1211">
            <v>85.56867</v>
          </cell>
        </row>
        <row r="1212">
          <cell r="A1212" t="str">
            <v>8434</v>
          </cell>
          <cell r="B1212" t="str">
            <v>Установки и аппараты доильные, оборудование для обработки и переработки молока</v>
          </cell>
          <cell r="G1212">
            <v>2.915</v>
          </cell>
          <cell r="H1212">
            <v>4</v>
          </cell>
          <cell r="I1212">
            <v>31.29388</v>
          </cell>
        </row>
        <row r="1213">
          <cell r="B1213" t="str">
            <v>РОССИЯ</v>
          </cell>
          <cell r="G1213">
            <v>2.915</v>
          </cell>
          <cell r="H1213">
            <v>4</v>
          </cell>
          <cell r="I1213">
            <v>31.29388</v>
          </cell>
        </row>
        <row r="1214">
          <cell r="A1214" t="str">
            <v>8436</v>
          </cell>
          <cell r="B1214"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D1214">
            <v>0.07258</v>
          </cell>
          <cell r="F1214">
            <v>0.23986</v>
          </cell>
          <cell r="G1214">
            <v>10.903</v>
          </cell>
          <cell r="H1214">
            <v>6</v>
          </cell>
          <cell r="I1214">
            <v>272.02871</v>
          </cell>
        </row>
        <row r="1215">
          <cell r="B1215" t="str">
            <v>РОССИЯ</v>
          </cell>
          <cell r="D1215">
            <v>0.07258</v>
          </cell>
          <cell r="F1215">
            <v>0.23986</v>
          </cell>
          <cell r="G1215">
            <v>10.903</v>
          </cell>
          <cell r="H1215">
            <v>6</v>
          </cell>
          <cell r="I1215">
            <v>272.02871</v>
          </cell>
        </row>
        <row r="1216">
          <cell r="A1216" t="str">
            <v>8437</v>
          </cell>
          <cell r="B1216"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D1216">
            <v>0.506</v>
          </cell>
          <cell r="F1216">
            <v>1.13473</v>
          </cell>
          <cell r="G1216">
            <v>5.846</v>
          </cell>
          <cell r="H1216">
            <v>6</v>
          </cell>
          <cell r="I1216">
            <v>48.41349</v>
          </cell>
        </row>
        <row r="1217">
          <cell r="B1217" t="str">
            <v>РОССИЯ</v>
          </cell>
          <cell r="D1217">
            <v>0.506</v>
          </cell>
          <cell r="F1217">
            <v>1.13473</v>
          </cell>
          <cell r="G1217">
            <v>5.846</v>
          </cell>
          <cell r="H1217">
            <v>6</v>
          </cell>
          <cell r="I1217">
            <v>48.41349</v>
          </cell>
        </row>
        <row r="1218">
          <cell r="A1218" t="str">
            <v>8438</v>
          </cell>
          <cell r="B1218"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218">
            <v>0.33175</v>
          </cell>
          <cell r="E1218">
            <v>42</v>
          </cell>
          <cell r="F1218">
            <v>1.34173</v>
          </cell>
          <cell r="G1218">
            <v>1.2134</v>
          </cell>
          <cell r="H1218">
            <v>4</v>
          </cell>
          <cell r="I1218">
            <v>24.66824</v>
          </cell>
        </row>
        <row r="1219">
          <cell r="B1219" t="str">
            <v>РОССИЯ</v>
          </cell>
          <cell r="D1219">
            <v>0.33175</v>
          </cell>
          <cell r="E1219">
            <v>42</v>
          </cell>
          <cell r="F1219">
            <v>1.34173</v>
          </cell>
          <cell r="G1219">
            <v>1.2134</v>
          </cell>
          <cell r="H1219">
            <v>4</v>
          </cell>
          <cell r="I1219">
            <v>24.66824</v>
          </cell>
        </row>
        <row r="1220">
          <cell r="A1220" t="str">
            <v>8439</v>
          </cell>
          <cell r="B1220" t="str">
            <v>Оборудование для производства массы из волокнистых целлюлозных материалов или для изготовления или отделки бумаги или картона</v>
          </cell>
          <cell r="D1220">
            <v>0.61413</v>
          </cell>
          <cell r="E1220">
            <v>1</v>
          </cell>
          <cell r="F1220">
            <v>1.82817</v>
          </cell>
        </row>
        <row r="1221">
          <cell r="B1221" t="str">
            <v>РОССИЯ</v>
          </cell>
          <cell r="D1221">
            <v>0.61413</v>
          </cell>
          <cell r="E1221">
            <v>1</v>
          </cell>
          <cell r="F1221">
            <v>1.82817</v>
          </cell>
        </row>
        <row r="1222">
          <cell r="A1222" t="str">
            <v>8440</v>
          </cell>
          <cell r="B1222" t="str">
            <v>Оборудование переплетное, включая машины для сшивания книжных блоков</v>
          </cell>
          <cell r="D1222">
            <v>0.05185</v>
          </cell>
          <cell r="E1222">
            <v>1</v>
          </cell>
          <cell r="F1222">
            <v>0.1039</v>
          </cell>
        </row>
        <row r="1223">
          <cell r="B1223" t="str">
            <v>РОССИЯ</v>
          </cell>
          <cell r="D1223">
            <v>0.05185</v>
          </cell>
          <cell r="E1223">
            <v>1</v>
          </cell>
          <cell r="F1223">
            <v>0.1039</v>
          </cell>
        </row>
        <row r="1224">
          <cell r="A1224" t="str">
            <v>8441</v>
          </cell>
          <cell r="B1224" t="str">
            <v>Оборудование для производства изделий из бумажной массы, бумаги или картона, включая резательные машины всех типов, прочее</v>
          </cell>
          <cell r="D1224">
            <v>4.64885</v>
          </cell>
          <cell r="E1224">
            <v>9</v>
          </cell>
          <cell r="F1224">
            <v>20.15828</v>
          </cell>
          <cell r="G1224">
            <v>0.6444</v>
          </cell>
          <cell r="I1224">
            <v>17.0204</v>
          </cell>
        </row>
        <row r="1225">
          <cell r="B1225" t="str">
            <v>РОССИЯ</v>
          </cell>
          <cell r="D1225">
            <v>4.64885</v>
          </cell>
          <cell r="E1225">
            <v>9</v>
          </cell>
          <cell r="F1225">
            <v>20.15828</v>
          </cell>
          <cell r="G1225">
            <v>0.6444</v>
          </cell>
          <cell r="I1225">
            <v>17.0204</v>
          </cell>
        </row>
        <row r="1226">
          <cell r="A1226" t="str">
            <v>8442</v>
          </cell>
          <cell r="B1226"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D1226">
            <v>0.43572</v>
          </cell>
          <cell r="F1226">
            <v>2.92059</v>
          </cell>
        </row>
        <row r="1227">
          <cell r="B1227" t="str">
            <v>РОССИЯ</v>
          </cell>
          <cell r="D1227">
            <v>0.43572</v>
          </cell>
          <cell r="F1227">
            <v>2.92059</v>
          </cell>
        </row>
        <row r="1228">
          <cell r="A1228" t="str">
            <v>8443</v>
          </cell>
          <cell r="B1228"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228">
            <v>1.36272</v>
          </cell>
          <cell r="E1228">
            <v>125</v>
          </cell>
          <cell r="F1228">
            <v>7.78968</v>
          </cell>
          <cell r="G1228">
            <v>0.056</v>
          </cell>
          <cell r="H1228">
            <v>2</v>
          </cell>
          <cell r="I1228">
            <v>12.85473</v>
          </cell>
        </row>
        <row r="1229">
          <cell r="B1229" t="str">
            <v>КЫРГЫЗСТАH</v>
          </cell>
          <cell r="G1229">
            <v>0.025</v>
          </cell>
          <cell r="H1229">
            <v>1</v>
          </cell>
          <cell r="I1229">
            <v>6</v>
          </cell>
        </row>
        <row r="1230">
          <cell r="B1230" t="str">
            <v>РОССИЯ</v>
          </cell>
          <cell r="D1230">
            <v>1.36272</v>
          </cell>
          <cell r="E1230">
            <v>125</v>
          </cell>
          <cell r="F1230">
            <v>7.78968</v>
          </cell>
          <cell r="G1230">
            <v>0.031</v>
          </cell>
          <cell r="H1230">
            <v>1</v>
          </cell>
          <cell r="I1230">
            <v>6.85473</v>
          </cell>
        </row>
        <row r="1231">
          <cell r="A1231" t="str">
            <v>8447</v>
          </cell>
          <cell r="B1231" t="str">
            <v>Машины трикотажные, вязально-прошивные, для получения позументной нити, тюля, кружев, вышивания, плетения тесьмы или сетей и тафтинговые машины</v>
          </cell>
          <cell r="C1231" t="str">
            <v>Штука</v>
          </cell>
          <cell r="D1231">
            <v>1.606</v>
          </cell>
          <cell r="E1231">
            <v>134</v>
          </cell>
          <cell r="F1231">
            <v>13.73161</v>
          </cell>
        </row>
        <row r="1232">
          <cell r="B1232" t="str">
            <v>РОССИЯ</v>
          </cell>
          <cell r="D1232">
            <v>1.606</v>
          </cell>
          <cell r="E1232">
            <v>134</v>
          </cell>
          <cell r="F1232">
            <v>13.73161</v>
          </cell>
        </row>
        <row r="1233">
          <cell r="A1233" t="str">
            <v>8448</v>
          </cell>
          <cell r="B1233"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D1233">
            <v>0.3665</v>
          </cell>
          <cell r="F1233">
            <v>3.14104</v>
          </cell>
          <cell r="G1233">
            <v>0.025</v>
          </cell>
          <cell r="I1233">
            <v>2.35</v>
          </cell>
        </row>
        <row r="1234">
          <cell r="B1234" t="str">
            <v>РОССИЯ</v>
          </cell>
          <cell r="D1234">
            <v>0.3665</v>
          </cell>
          <cell r="F1234">
            <v>3.14104</v>
          </cell>
          <cell r="G1234">
            <v>0.025</v>
          </cell>
          <cell r="I1234">
            <v>2.35</v>
          </cell>
        </row>
        <row r="1235">
          <cell r="A1235" t="str">
            <v>8450</v>
          </cell>
          <cell r="B1235" t="str">
            <v>Машины стиральные, бытовые или для прачечных, включая машины, оснащенные отжимным устройством</v>
          </cell>
          <cell r="D1235">
            <v>0.485</v>
          </cell>
          <cell r="E1235">
            <v>1</v>
          </cell>
          <cell r="F1235">
            <v>2.23187</v>
          </cell>
        </row>
        <row r="1236">
          <cell r="B1236" t="str">
            <v>РОССИЯ</v>
          </cell>
          <cell r="D1236">
            <v>0.485</v>
          </cell>
          <cell r="E1236">
            <v>1</v>
          </cell>
          <cell r="F1236">
            <v>2.23187</v>
          </cell>
        </row>
        <row r="1237">
          <cell r="A1237" t="str">
            <v>8451</v>
          </cell>
          <cell r="B1237"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D1237">
            <v>0.136</v>
          </cell>
          <cell r="E1237">
            <v>2</v>
          </cell>
          <cell r="F1237">
            <v>0.30653</v>
          </cell>
          <cell r="G1237">
            <v>0.981</v>
          </cell>
          <cell r="H1237">
            <v>14</v>
          </cell>
          <cell r="I1237">
            <v>20.19497</v>
          </cell>
        </row>
        <row r="1238">
          <cell r="B1238" t="str">
            <v>РОССИЯ</v>
          </cell>
          <cell r="D1238">
            <v>0.136</v>
          </cell>
          <cell r="E1238">
            <v>2</v>
          </cell>
          <cell r="F1238">
            <v>0.30653</v>
          </cell>
          <cell r="G1238">
            <v>0.981</v>
          </cell>
          <cell r="H1238">
            <v>14</v>
          </cell>
          <cell r="I1238">
            <v>20.19497</v>
          </cell>
        </row>
        <row r="1239">
          <cell r="A1239" t="str">
            <v>8452</v>
          </cell>
          <cell r="B1239"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D1239">
            <v>10.33934</v>
          </cell>
          <cell r="E1239">
            <v>101</v>
          </cell>
          <cell r="F1239">
            <v>33.66264</v>
          </cell>
          <cell r="G1239">
            <v>0.4911</v>
          </cell>
          <cell r="H1239">
            <v>16</v>
          </cell>
          <cell r="I1239">
            <v>97.05884</v>
          </cell>
        </row>
        <row r="1240">
          <cell r="B1240" t="str">
            <v>РОССИЯ</v>
          </cell>
          <cell r="D1240">
            <v>10.33934</v>
          </cell>
          <cell r="E1240">
            <v>101</v>
          </cell>
          <cell r="F1240">
            <v>33.66264</v>
          </cell>
          <cell r="G1240">
            <v>0.4911</v>
          </cell>
          <cell r="H1240">
            <v>16</v>
          </cell>
          <cell r="I1240">
            <v>97.05884</v>
          </cell>
        </row>
        <row r="1241">
          <cell r="A1241" t="str">
            <v>8456</v>
          </cell>
          <cell r="B1241"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241" t="str">
            <v>Штука</v>
          </cell>
          <cell r="D1241">
            <v>1.99163</v>
          </cell>
          <cell r="E1241">
            <v>1009</v>
          </cell>
          <cell r="F1241">
            <v>10.70902</v>
          </cell>
          <cell r="G1241">
            <v>1.79</v>
          </cell>
          <cell r="H1241">
            <v>1</v>
          </cell>
          <cell r="I1241">
            <v>6.277</v>
          </cell>
        </row>
        <row r="1242">
          <cell r="B1242" t="str">
            <v>РОССИЯ</v>
          </cell>
          <cell r="D1242">
            <v>1.99163</v>
          </cell>
          <cell r="E1242">
            <v>1009</v>
          </cell>
          <cell r="F1242">
            <v>10.70902</v>
          </cell>
          <cell r="G1242">
            <v>1.79</v>
          </cell>
          <cell r="H1242">
            <v>1</v>
          </cell>
          <cell r="I1242">
            <v>6.277</v>
          </cell>
        </row>
        <row r="1243">
          <cell r="A1243" t="str">
            <v>8459</v>
          </cell>
          <cell r="B1243"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243" t="str">
            <v>Штука</v>
          </cell>
          <cell r="D1243">
            <v>0.568</v>
          </cell>
          <cell r="E1243">
            <v>42</v>
          </cell>
          <cell r="F1243">
            <v>3.14653</v>
          </cell>
          <cell r="G1243">
            <v>6.925</v>
          </cell>
          <cell r="H1243">
            <v>7</v>
          </cell>
          <cell r="I1243">
            <v>197.29227</v>
          </cell>
        </row>
        <row r="1244">
          <cell r="B1244" t="str">
            <v>РОССИЯ</v>
          </cell>
          <cell r="D1244">
            <v>0.568</v>
          </cell>
          <cell r="E1244">
            <v>42</v>
          </cell>
          <cell r="F1244">
            <v>3.14653</v>
          </cell>
          <cell r="G1244">
            <v>6.925</v>
          </cell>
          <cell r="H1244">
            <v>7</v>
          </cell>
          <cell r="I1244">
            <v>197.29227</v>
          </cell>
        </row>
        <row r="1245">
          <cell r="A1245" t="str">
            <v>8460</v>
          </cell>
          <cell r="B1245"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245" t="str">
            <v>Штука</v>
          </cell>
          <cell r="G1245">
            <v>0.3</v>
          </cell>
          <cell r="H1245">
            <v>3</v>
          </cell>
          <cell r="I1245">
            <v>0.74355</v>
          </cell>
        </row>
        <row r="1246">
          <cell r="B1246" t="str">
            <v>РОССИЯ</v>
          </cell>
          <cell r="G1246">
            <v>0.3</v>
          </cell>
          <cell r="H1246">
            <v>3</v>
          </cell>
          <cell r="I1246">
            <v>0.74355</v>
          </cell>
        </row>
        <row r="1247">
          <cell r="A1247" t="str">
            <v>8461</v>
          </cell>
          <cell r="B1247"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247" t="str">
            <v>Штука</v>
          </cell>
          <cell r="D1247">
            <v>0.04</v>
          </cell>
          <cell r="E1247">
            <v>1</v>
          </cell>
          <cell r="F1247">
            <v>0.15322</v>
          </cell>
        </row>
        <row r="1248">
          <cell r="B1248" t="str">
            <v>РОССИЯ</v>
          </cell>
          <cell r="D1248">
            <v>0.04</v>
          </cell>
          <cell r="E1248">
            <v>1</v>
          </cell>
          <cell r="F1248">
            <v>0.15322</v>
          </cell>
        </row>
        <row r="1249">
          <cell r="A1249" t="str">
            <v>8462</v>
          </cell>
          <cell r="B1249"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249" t="str">
            <v>Штука</v>
          </cell>
          <cell r="D1249">
            <v>3.6652</v>
          </cell>
          <cell r="E1249">
            <v>2</v>
          </cell>
          <cell r="F1249">
            <v>13.29005</v>
          </cell>
          <cell r="G1249">
            <v>0.977</v>
          </cell>
          <cell r="H1249">
            <v>9</v>
          </cell>
          <cell r="I1249">
            <v>7.25983</v>
          </cell>
        </row>
        <row r="1250">
          <cell r="B1250" t="str">
            <v>РОССИЯ</v>
          </cell>
          <cell r="D1250">
            <v>3.6652</v>
          </cell>
          <cell r="E1250">
            <v>2</v>
          </cell>
          <cell r="F1250">
            <v>13.29005</v>
          </cell>
          <cell r="G1250">
            <v>0.977</v>
          </cell>
          <cell r="H1250">
            <v>9</v>
          </cell>
          <cell r="I1250">
            <v>7.25983</v>
          </cell>
        </row>
        <row r="1251">
          <cell r="A1251" t="str">
            <v>8463</v>
          </cell>
          <cell r="B1251" t="str">
            <v>Станки для обработки металлов или металлокерамики без удаления материала прочие</v>
          </cell>
          <cell r="C1251" t="str">
            <v>Штука</v>
          </cell>
          <cell r="D1251">
            <v>0.0041</v>
          </cell>
          <cell r="E1251">
            <v>1</v>
          </cell>
          <cell r="F1251">
            <v>0.02126</v>
          </cell>
        </row>
        <row r="1252">
          <cell r="B1252" t="str">
            <v>РОССИЯ</v>
          </cell>
          <cell r="D1252">
            <v>0.0041</v>
          </cell>
          <cell r="E1252">
            <v>1</v>
          </cell>
          <cell r="F1252">
            <v>0.02126</v>
          </cell>
        </row>
        <row r="1253">
          <cell r="A1253" t="str">
            <v>8465</v>
          </cell>
          <cell r="B1253"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253" t="str">
            <v>Штука</v>
          </cell>
          <cell r="D1253">
            <v>2.6995</v>
          </cell>
          <cell r="E1253">
            <v>9</v>
          </cell>
          <cell r="F1253">
            <v>13.65348</v>
          </cell>
          <cell r="G1253">
            <v>10.656</v>
          </cell>
          <cell r="H1253">
            <v>18</v>
          </cell>
          <cell r="I1253">
            <v>42.17673</v>
          </cell>
        </row>
        <row r="1254">
          <cell r="B1254" t="str">
            <v>РОССИЯ</v>
          </cell>
          <cell r="D1254">
            <v>2.6995</v>
          </cell>
          <cell r="E1254">
            <v>9</v>
          </cell>
          <cell r="F1254">
            <v>13.65348</v>
          </cell>
          <cell r="G1254">
            <v>10.656</v>
          </cell>
          <cell r="H1254">
            <v>18</v>
          </cell>
          <cell r="I1254">
            <v>42.17673</v>
          </cell>
        </row>
        <row r="1255">
          <cell r="A1255" t="str">
            <v>8466</v>
          </cell>
          <cell r="B1255"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255">
            <v>6.95431</v>
          </cell>
          <cell r="F1255">
            <v>24.81436</v>
          </cell>
          <cell r="G1255">
            <v>0.06</v>
          </cell>
          <cell r="I1255">
            <v>0.17</v>
          </cell>
        </row>
        <row r="1256">
          <cell r="B1256" t="str">
            <v>РОССИЯ</v>
          </cell>
          <cell r="D1256">
            <v>6.95431</v>
          </cell>
          <cell r="F1256">
            <v>24.81436</v>
          </cell>
          <cell r="G1256">
            <v>0.06</v>
          </cell>
          <cell r="I1256">
            <v>0.17</v>
          </cell>
        </row>
        <row r="1257">
          <cell r="A1257" t="str">
            <v>8467</v>
          </cell>
          <cell r="B1257" t="str">
            <v>Инструменты ручные пневматические, гидравлические или со встроенным электрическим или неэлектрическим двигателем</v>
          </cell>
          <cell r="D1257">
            <v>3.92436</v>
          </cell>
          <cell r="E1257">
            <v>2016</v>
          </cell>
          <cell r="F1257">
            <v>12.4666</v>
          </cell>
          <cell r="G1257">
            <v>0.21739</v>
          </cell>
          <cell r="H1257">
            <v>48</v>
          </cell>
          <cell r="I1257">
            <v>9.69469</v>
          </cell>
        </row>
        <row r="1258">
          <cell r="B1258" t="str">
            <v>РОССИЯ</v>
          </cell>
          <cell r="D1258">
            <v>3.92436</v>
          </cell>
          <cell r="E1258">
            <v>2016</v>
          </cell>
          <cell r="F1258">
            <v>12.4666</v>
          </cell>
          <cell r="G1258">
            <v>0.21739</v>
          </cell>
          <cell r="H1258">
            <v>48</v>
          </cell>
          <cell r="I1258">
            <v>9.69469</v>
          </cell>
        </row>
        <row r="1259">
          <cell r="A1259" t="str">
            <v>8468</v>
          </cell>
          <cell r="B1259"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D1259">
            <v>0.0398</v>
          </cell>
          <cell r="E1259">
            <v>3</v>
          </cell>
          <cell r="F1259">
            <v>0.01898</v>
          </cell>
        </row>
        <row r="1260">
          <cell r="B1260" t="str">
            <v>РОССИЯ</v>
          </cell>
          <cell r="D1260">
            <v>0.0398</v>
          </cell>
          <cell r="E1260">
            <v>3</v>
          </cell>
          <cell r="F1260">
            <v>0.01898</v>
          </cell>
        </row>
        <row r="1261">
          <cell r="A1261" t="str">
            <v>8470</v>
          </cell>
          <cell r="B1261"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261" t="str">
            <v>Штука</v>
          </cell>
          <cell r="D1261">
            <v>0.014</v>
          </cell>
          <cell r="E1261">
            <v>1</v>
          </cell>
          <cell r="F1261">
            <v>0.02202</v>
          </cell>
          <cell r="G1261">
            <v>0.02491</v>
          </cell>
          <cell r="H1261">
            <v>92</v>
          </cell>
          <cell r="I1261">
            <v>0.58728</v>
          </cell>
        </row>
        <row r="1262">
          <cell r="B1262" t="str">
            <v>РОССИЯ</v>
          </cell>
          <cell r="D1262">
            <v>0.014</v>
          </cell>
          <cell r="E1262">
            <v>1</v>
          </cell>
          <cell r="F1262">
            <v>0.02202</v>
          </cell>
          <cell r="G1262">
            <v>0.02491</v>
          </cell>
          <cell r="H1262">
            <v>92</v>
          </cell>
          <cell r="I1262">
            <v>0.58728</v>
          </cell>
        </row>
        <row r="1263">
          <cell r="A1263" t="str">
            <v>8471</v>
          </cell>
          <cell r="B1263"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263" t="str">
            <v>Штука</v>
          </cell>
          <cell r="D1263">
            <v>0.47192</v>
          </cell>
          <cell r="E1263">
            <v>2573</v>
          </cell>
          <cell r="F1263">
            <v>84.09168</v>
          </cell>
          <cell r="G1263">
            <v>0.0695</v>
          </cell>
          <cell r="H1263">
            <v>164</v>
          </cell>
          <cell r="I1263">
            <v>6.79811</v>
          </cell>
        </row>
        <row r="1264">
          <cell r="B1264" t="str">
            <v>БЕЛАРУСЬ</v>
          </cell>
          <cell r="D1264">
            <v>0.13535</v>
          </cell>
          <cell r="E1264">
            <v>86</v>
          </cell>
          <cell r="F1264">
            <v>78.915</v>
          </cell>
        </row>
        <row r="1265">
          <cell r="B1265" t="str">
            <v>РОССИЯ</v>
          </cell>
          <cell r="D1265">
            <v>0.33657</v>
          </cell>
          <cell r="E1265">
            <v>2487</v>
          </cell>
          <cell r="F1265">
            <v>5.17668</v>
          </cell>
          <cell r="G1265">
            <v>0.0695</v>
          </cell>
          <cell r="H1265">
            <v>164</v>
          </cell>
          <cell r="I1265">
            <v>6.79811</v>
          </cell>
        </row>
        <row r="1266">
          <cell r="A1266" t="str">
            <v>8472</v>
          </cell>
          <cell r="B1266"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266" t="str">
            <v>Штука</v>
          </cell>
          <cell r="G1266">
            <v>0.03508</v>
          </cell>
          <cell r="H1266">
            <v>126</v>
          </cell>
          <cell r="I1266">
            <v>0.3747</v>
          </cell>
        </row>
        <row r="1267">
          <cell r="B1267" t="str">
            <v>РОССИЯ</v>
          </cell>
          <cell r="G1267">
            <v>0.03508</v>
          </cell>
          <cell r="H1267">
            <v>126</v>
          </cell>
          <cell r="I1267">
            <v>0.3747</v>
          </cell>
        </row>
        <row r="1268">
          <cell r="A1268" t="str">
            <v>8473</v>
          </cell>
          <cell r="B1268"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D1268">
            <v>12.609</v>
          </cell>
          <cell r="F1268">
            <v>42.97746</v>
          </cell>
          <cell r="G1268">
            <v>0.158</v>
          </cell>
          <cell r="I1268">
            <v>3.14629</v>
          </cell>
        </row>
        <row r="1269">
          <cell r="B1269" t="str">
            <v>РОССИЯ</v>
          </cell>
          <cell r="D1269">
            <v>12.609</v>
          </cell>
          <cell r="F1269">
            <v>42.97746</v>
          </cell>
          <cell r="G1269">
            <v>0.158</v>
          </cell>
          <cell r="I1269">
            <v>3.14629</v>
          </cell>
        </row>
        <row r="1270">
          <cell r="A1270" t="str">
            <v>8474</v>
          </cell>
          <cell r="B1270"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270">
            <v>111.58166</v>
          </cell>
          <cell r="E1270">
            <v>2</v>
          </cell>
          <cell r="F1270">
            <v>267.45397</v>
          </cell>
          <cell r="G1270">
            <v>46.56095</v>
          </cell>
          <cell r="H1270">
            <v>7</v>
          </cell>
          <cell r="I1270">
            <v>372.17531</v>
          </cell>
        </row>
        <row r="1271">
          <cell r="B1271" t="str">
            <v>БЕЛАРУСЬ</v>
          </cell>
          <cell r="G1271">
            <v>3</v>
          </cell>
          <cell r="H1271">
            <v>1</v>
          </cell>
          <cell r="I1271">
            <v>34</v>
          </cell>
        </row>
        <row r="1272">
          <cell r="B1272" t="str">
            <v>РОССИЯ</v>
          </cell>
          <cell r="D1272">
            <v>111.58166</v>
          </cell>
          <cell r="E1272">
            <v>2</v>
          </cell>
          <cell r="F1272">
            <v>267.45397</v>
          </cell>
          <cell r="G1272">
            <v>43.56095</v>
          </cell>
          <cell r="H1272">
            <v>6</v>
          </cell>
          <cell r="I1272">
            <v>338.17531</v>
          </cell>
        </row>
        <row r="1273">
          <cell r="A1273" t="str">
            <v>8477</v>
          </cell>
          <cell r="B1273"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D1273">
            <v>2.95005</v>
          </cell>
          <cell r="E1273">
            <v>12</v>
          </cell>
          <cell r="F1273">
            <v>96.38286</v>
          </cell>
          <cell r="G1273">
            <v>0.003</v>
          </cell>
          <cell r="I1273">
            <v>4.15162</v>
          </cell>
        </row>
        <row r="1274">
          <cell r="B1274" t="str">
            <v>РОССИЯ</v>
          </cell>
          <cell r="D1274">
            <v>2.95005</v>
          </cell>
          <cell r="E1274">
            <v>12</v>
          </cell>
          <cell r="F1274">
            <v>96.38286</v>
          </cell>
          <cell r="G1274">
            <v>0.003</v>
          </cell>
          <cell r="I1274">
            <v>4.15162</v>
          </cell>
        </row>
        <row r="1275">
          <cell r="A1275" t="str">
            <v>8479</v>
          </cell>
          <cell r="B1275" t="str">
            <v>Машины и механические устройства, имеющие индивидуальные функции, в другом месте данной группы не поименованные или не включенные</v>
          </cell>
          <cell r="D1275">
            <v>4.53939</v>
          </cell>
          <cell r="E1275">
            <v>88</v>
          </cell>
          <cell r="F1275">
            <v>49.80322</v>
          </cell>
          <cell r="G1275">
            <v>81.573</v>
          </cell>
          <cell r="H1275">
            <v>17</v>
          </cell>
          <cell r="I1275">
            <v>1952.61107</v>
          </cell>
        </row>
        <row r="1276">
          <cell r="B1276" t="str">
            <v>БЕЛАРУСЬ</v>
          </cell>
          <cell r="G1276">
            <v>0.2</v>
          </cell>
          <cell r="I1276">
            <v>15.825</v>
          </cell>
        </row>
        <row r="1277">
          <cell r="B1277" t="str">
            <v>РОССИЯ</v>
          </cell>
          <cell r="D1277">
            <v>4.53939</v>
          </cell>
          <cell r="E1277">
            <v>88</v>
          </cell>
          <cell r="F1277">
            <v>49.80322</v>
          </cell>
          <cell r="G1277">
            <v>81.373</v>
          </cell>
          <cell r="H1277">
            <v>17</v>
          </cell>
          <cell r="I1277">
            <v>1936.78607</v>
          </cell>
        </row>
        <row r="1278">
          <cell r="A1278" t="str">
            <v>8480</v>
          </cell>
          <cell r="B1278"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D1278">
            <v>0.44299</v>
          </cell>
          <cell r="F1278">
            <v>2.52642</v>
          </cell>
        </row>
        <row r="1279">
          <cell r="B1279" t="str">
            <v>РОССИЯ</v>
          </cell>
          <cell r="D1279">
            <v>0.44299</v>
          </cell>
          <cell r="F1279">
            <v>2.52642</v>
          </cell>
        </row>
        <row r="1280">
          <cell r="A1280" t="str">
            <v>8481</v>
          </cell>
          <cell r="B1280"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280">
            <v>6.46909</v>
          </cell>
          <cell r="F1280">
            <v>95.70703</v>
          </cell>
          <cell r="G1280">
            <v>6.66372</v>
          </cell>
          <cell r="I1280">
            <v>86.58477</v>
          </cell>
        </row>
        <row r="1281">
          <cell r="B1281" t="str">
            <v>БЕЛАРУСЬ</v>
          </cell>
          <cell r="G1281">
            <v>0.685</v>
          </cell>
          <cell r="I1281">
            <v>4.61118</v>
          </cell>
        </row>
        <row r="1282">
          <cell r="B1282" t="str">
            <v>РОССИЯ</v>
          </cell>
          <cell r="D1282">
            <v>6.46909</v>
          </cell>
          <cell r="F1282">
            <v>95.70703</v>
          </cell>
          <cell r="G1282">
            <v>5.97872</v>
          </cell>
          <cell r="I1282">
            <v>81.97359</v>
          </cell>
        </row>
        <row r="1283">
          <cell r="A1283" t="str">
            <v>8482</v>
          </cell>
          <cell r="B1283" t="str">
            <v>Подшипники шариковые или роликовые</v>
          </cell>
          <cell r="D1283">
            <v>1.87142</v>
          </cell>
          <cell r="E1283">
            <v>55453</v>
          </cell>
          <cell r="F1283">
            <v>19.83076</v>
          </cell>
          <cell r="G1283">
            <v>0.43798</v>
          </cell>
          <cell r="H1283">
            <v>495</v>
          </cell>
          <cell r="I1283">
            <v>23.51403</v>
          </cell>
        </row>
        <row r="1284">
          <cell r="B1284" t="str">
            <v>РОССИЯ</v>
          </cell>
          <cell r="D1284">
            <v>1.87142</v>
          </cell>
          <cell r="E1284">
            <v>55453</v>
          </cell>
          <cell r="F1284">
            <v>19.83076</v>
          </cell>
          <cell r="G1284">
            <v>0.43798</v>
          </cell>
          <cell r="H1284">
            <v>495</v>
          </cell>
          <cell r="I1284">
            <v>23.51403</v>
          </cell>
        </row>
        <row r="1285">
          <cell r="A1285" t="str">
            <v>8483</v>
          </cell>
          <cell r="B1285"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285">
            <v>10.96934</v>
          </cell>
          <cell r="E1285">
            <v>3725</v>
          </cell>
          <cell r="F1285">
            <v>59.10373</v>
          </cell>
          <cell r="G1285">
            <v>31.86764</v>
          </cell>
          <cell r="H1285">
            <v>1789</v>
          </cell>
          <cell r="I1285">
            <v>289.87611</v>
          </cell>
        </row>
        <row r="1286">
          <cell r="B1286" t="str">
            <v>РОССИЯ</v>
          </cell>
          <cell r="D1286">
            <v>10.96934</v>
          </cell>
          <cell r="E1286">
            <v>3725</v>
          </cell>
          <cell r="F1286">
            <v>59.10373</v>
          </cell>
          <cell r="G1286">
            <v>31.86764</v>
          </cell>
          <cell r="H1286">
            <v>1789</v>
          </cell>
          <cell r="I1286">
            <v>289.87611</v>
          </cell>
        </row>
        <row r="1287">
          <cell r="A1287" t="str">
            <v>8484</v>
          </cell>
          <cell r="B1287"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D1287">
            <v>3.19521</v>
          </cell>
          <cell r="E1287">
            <v>13130</v>
          </cell>
          <cell r="F1287">
            <v>8.25486</v>
          </cell>
          <cell r="G1287">
            <v>0.22622</v>
          </cell>
          <cell r="H1287">
            <v>103</v>
          </cell>
          <cell r="I1287">
            <v>15.22612</v>
          </cell>
        </row>
        <row r="1288">
          <cell r="B1288" t="str">
            <v>РОССИЯ</v>
          </cell>
          <cell r="D1288">
            <v>3.19521</v>
          </cell>
          <cell r="E1288">
            <v>13130</v>
          </cell>
          <cell r="F1288">
            <v>8.25486</v>
          </cell>
          <cell r="G1288">
            <v>0.22622</v>
          </cell>
          <cell r="H1288">
            <v>103</v>
          </cell>
          <cell r="I1288">
            <v>15.22612</v>
          </cell>
        </row>
        <row r="1289">
          <cell r="A1289" t="str">
            <v>8485</v>
          </cell>
          <cell r="B1289" t="str">
            <v>Машины для аддитивного производства:</v>
          </cell>
          <cell r="D1289">
            <v>95</v>
          </cell>
          <cell r="E1289">
            <v>1</v>
          </cell>
          <cell r="F1289">
            <v>14.41372</v>
          </cell>
          <cell r="G1289">
            <v>0.011</v>
          </cell>
          <cell r="H1289">
            <v>1</v>
          </cell>
          <cell r="I1289">
            <v>0.12086</v>
          </cell>
        </row>
        <row r="1290">
          <cell r="B1290" t="str">
            <v>РОССИЯ</v>
          </cell>
          <cell r="D1290">
            <v>95</v>
          </cell>
          <cell r="E1290">
            <v>1</v>
          </cell>
          <cell r="F1290">
            <v>14.41372</v>
          </cell>
          <cell r="G1290">
            <v>0.011</v>
          </cell>
          <cell r="H1290">
            <v>1</v>
          </cell>
          <cell r="I1290">
            <v>0.12086</v>
          </cell>
        </row>
        <row r="1291">
          <cell r="A1291" t="str">
            <v>8486</v>
          </cell>
          <cell r="B1291"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v>
          </cell>
          <cell r="G1291">
            <v>1E-05</v>
          </cell>
          <cell r="I1291">
            <v>0.00225</v>
          </cell>
        </row>
        <row r="1292">
          <cell r="B1292" t="str">
            <v>РОССИЯ</v>
          </cell>
          <cell r="G1292">
            <v>1E-05</v>
          </cell>
          <cell r="I1292">
            <v>0.00225</v>
          </cell>
        </row>
        <row r="1293">
          <cell r="A1293" t="str">
            <v>8487</v>
          </cell>
          <cell r="B1293"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G1293">
            <v>0.06741</v>
          </cell>
          <cell r="I1293">
            <v>3.62316</v>
          </cell>
        </row>
        <row r="1294">
          <cell r="B1294" t="str">
            <v>РОССИЯ</v>
          </cell>
          <cell r="G1294">
            <v>0.06741</v>
          </cell>
          <cell r="I1294">
            <v>3.62316</v>
          </cell>
        </row>
        <row r="1295">
          <cell r="A1295" t="str">
            <v>8501</v>
          </cell>
          <cell r="B1295" t="str">
            <v>Двигатели и генераторы электрические (кроме электрогенераторных установок)</v>
          </cell>
          <cell r="C1295" t="str">
            <v>Штука</v>
          </cell>
          <cell r="D1295">
            <v>6.40586</v>
          </cell>
          <cell r="E1295">
            <v>5445</v>
          </cell>
          <cell r="F1295">
            <v>28.50036</v>
          </cell>
          <cell r="G1295">
            <v>38.24648</v>
          </cell>
          <cell r="H1295">
            <v>30</v>
          </cell>
          <cell r="I1295">
            <v>613.70163</v>
          </cell>
        </row>
        <row r="1296">
          <cell r="B1296" t="str">
            <v>БЕЛАРУСЬ</v>
          </cell>
          <cell r="G1296">
            <v>0.04456</v>
          </cell>
          <cell r="H1296">
            <v>5</v>
          </cell>
          <cell r="I1296">
            <v>0.42425</v>
          </cell>
        </row>
        <row r="1297">
          <cell r="B1297" t="str">
            <v>РОССИЯ</v>
          </cell>
          <cell r="D1297">
            <v>6.40586</v>
          </cell>
          <cell r="E1297">
            <v>5445</v>
          </cell>
          <cell r="F1297">
            <v>28.50036</v>
          </cell>
          <cell r="G1297">
            <v>38.20192</v>
          </cell>
          <cell r="H1297">
            <v>25</v>
          </cell>
          <cell r="I1297">
            <v>613.27738</v>
          </cell>
        </row>
        <row r="1298">
          <cell r="A1298" t="str">
            <v>8502</v>
          </cell>
          <cell r="B1298" t="str">
            <v>Электрогенераторные установки и вращающиеся электрические преобразователи</v>
          </cell>
          <cell r="C1298" t="str">
            <v>Штука</v>
          </cell>
          <cell r="D1298">
            <v>1.125</v>
          </cell>
          <cell r="E1298">
            <v>10</v>
          </cell>
          <cell r="F1298">
            <v>3.38824</v>
          </cell>
        </row>
        <row r="1299">
          <cell r="B1299" t="str">
            <v>РОССИЯ</v>
          </cell>
          <cell r="D1299">
            <v>1.125</v>
          </cell>
          <cell r="E1299">
            <v>10</v>
          </cell>
          <cell r="F1299">
            <v>3.38824</v>
          </cell>
        </row>
        <row r="1300">
          <cell r="A1300" t="str">
            <v>8503</v>
          </cell>
          <cell r="B1300" t="str">
            <v>Части, предназначенные исключительно или в основном для машин товарной позиции 8501 или 8502</v>
          </cell>
          <cell r="D1300">
            <v>0.02057</v>
          </cell>
          <cell r="F1300">
            <v>0.1053</v>
          </cell>
          <cell r="G1300">
            <v>0.04</v>
          </cell>
          <cell r="I1300">
            <v>0.3561</v>
          </cell>
        </row>
        <row r="1301">
          <cell r="B1301" t="str">
            <v>РОССИЯ</v>
          </cell>
          <cell r="D1301">
            <v>0.02057</v>
          </cell>
          <cell r="F1301">
            <v>0.1053</v>
          </cell>
          <cell r="G1301">
            <v>0.04</v>
          </cell>
          <cell r="I1301">
            <v>0.3561</v>
          </cell>
        </row>
        <row r="1302">
          <cell r="A1302" t="str">
            <v>8504</v>
          </cell>
          <cell r="B1302" t="str">
            <v>Трансформаторы электрические, статические электрические преобразователи (например, выпрямители), катушки индуктивности и дроссели</v>
          </cell>
          <cell r="D1302">
            <v>115.24703</v>
          </cell>
          <cell r="E1302">
            <v>673968</v>
          </cell>
          <cell r="F1302">
            <v>461.31015</v>
          </cell>
          <cell r="G1302">
            <v>30.24525</v>
          </cell>
          <cell r="H1302">
            <v>1022</v>
          </cell>
          <cell r="I1302">
            <v>321.09493</v>
          </cell>
        </row>
        <row r="1303">
          <cell r="B1303" t="str">
            <v>РОССИЯ</v>
          </cell>
          <cell r="D1303">
            <v>115.24703</v>
          </cell>
          <cell r="E1303">
            <v>673968</v>
          </cell>
          <cell r="F1303">
            <v>461.31015</v>
          </cell>
          <cell r="G1303">
            <v>30.24525</v>
          </cell>
          <cell r="H1303">
            <v>1022</v>
          </cell>
          <cell r="I1303">
            <v>321.09493</v>
          </cell>
        </row>
        <row r="1304">
          <cell r="A1304" t="str">
            <v>8505</v>
          </cell>
          <cell r="B1304"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304">
            <v>3.80078</v>
          </cell>
          <cell r="F1304">
            <v>4.1013</v>
          </cell>
          <cell r="G1304">
            <v>1.52778</v>
          </cell>
          <cell r="I1304">
            <v>16.37159</v>
          </cell>
        </row>
        <row r="1305">
          <cell r="B1305" t="str">
            <v>РОССИЯ</v>
          </cell>
          <cell r="D1305">
            <v>3.80078</v>
          </cell>
          <cell r="F1305">
            <v>4.1013</v>
          </cell>
          <cell r="G1305">
            <v>1.52778</v>
          </cell>
          <cell r="I1305">
            <v>16.37159</v>
          </cell>
        </row>
        <row r="1306">
          <cell r="A1306" t="str">
            <v>8506</v>
          </cell>
          <cell r="B1306" t="str">
            <v>Первичные элементы и первичные батареи</v>
          </cell>
          <cell r="D1306">
            <v>0.25403</v>
          </cell>
          <cell r="E1306">
            <v>4738</v>
          </cell>
          <cell r="F1306">
            <v>0.6937</v>
          </cell>
          <cell r="G1306">
            <v>0.01392</v>
          </cell>
          <cell r="H1306">
            <v>25</v>
          </cell>
          <cell r="I1306">
            <v>1.55781</v>
          </cell>
        </row>
        <row r="1307">
          <cell r="B1307" t="str">
            <v>РОССИЯ</v>
          </cell>
          <cell r="D1307">
            <v>0.25403</v>
          </cell>
          <cell r="E1307">
            <v>4738</v>
          </cell>
          <cell r="F1307">
            <v>0.6937</v>
          </cell>
          <cell r="G1307">
            <v>0.01392</v>
          </cell>
          <cell r="H1307">
            <v>25</v>
          </cell>
          <cell r="I1307">
            <v>1.55781</v>
          </cell>
        </row>
        <row r="1308">
          <cell r="A1308" t="str">
            <v>8507</v>
          </cell>
          <cell r="B1308" t="str">
            <v>Аккумуляторы электрические, включая сепараторы для них, прямоугольной (в том числе квадратной) или иной формы</v>
          </cell>
          <cell r="D1308">
            <v>66.27283</v>
          </cell>
          <cell r="E1308">
            <v>243446</v>
          </cell>
          <cell r="F1308">
            <v>166.20549</v>
          </cell>
          <cell r="G1308">
            <v>49.66769</v>
          </cell>
          <cell r="H1308">
            <v>2533</v>
          </cell>
          <cell r="I1308">
            <v>299.56955</v>
          </cell>
        </row>
        <row r="1309">
          <cell r="B1309" t="str">
            <v>БЕЛАРУСЬ</v>
          </cell>
          <cell r="G1309">
            <v>2.807</v>
          </cell>
          <cell r="H1309">
            <v>80</v>
          </cell>
          <cell r="I1309">
            <v>4.974</v>
          </cell>
        </row>
        <row r="1310">
          <cell r="B1310" t="str">
            <v>РОССИЯ</v>
          </cell>
          <cell r="D1310">
            <v>66.27283</v>
          </cell>
          <cell r="E1310">
            <v>243446</v>
          </cell>
          <cell r="F1310">
            <v>166.20549</v>
          </cell>
          <cell r="G1310">
            <v>46.86069</v>
          </cell>
          <cell r="H1310">
            <v>2453</v>
          </cell>
          <cell r="I1310">
            <v>294.59555</v>
          </cell>
        </row>
        <row r="1311">
          <cell r="A1311" t="str">
            <v>8508</v>
          </cell>
          <cell r="B1311" t="str">
            <v>Пылесосы</v>
          </cell>
          <cell r="D1311">
            <v>0.034</v>
          </cell>
          <cell r="E1311">
            <v>2</v>
          </cell>
          <cell r="F1311">
            <v>0.15528</v>
          </cell>
        </row>
        <row r="1312">
          <cell r="B1312" t="str">
            <v>РОССИЯ</v>
          </cell>
          <cell r="D1312">
            <v>0.034</v>
          </cell>
          <cell r="E1312">
            <v>2</v>
          </cell>
          <cell r="F1312">
            <v>0.15528</v>
          </cell>
        </row>
        <row r="1313">
          <cell r="A1313" t="str">
            <v>8509</v>
          </cell>
          <cell r="B1313" t="str">
            <v>Машины электромеханические бытовые со встроенным электродвигателем, кроме пылесосов товарной позиции 8508</v>
          </cell>
          <cell r="D1313">
            <v>1.5245</v>
          </cell>
          <cell r="E1313">
            <v>3923</v>
          </cell>
          <cell r="F1313">
            <v>13.71973</v>
          </cell>
          <cell r="G1313">
            <v>0.0027</v>
          </cell>
          <cell r="I1313">
            <v>0.24103</v>
          </cell>
        </row>
        <row r="1314">
          <cell r="B1314" t="str">
            <v>РОССИЯ</v>
          </cell>
          <cell r="D1314">
            <v>1.5245</v>
          </cell>
          <cell r="E1314">
            <v>3923</v>
          </cell>
          <cell r="F1314">
            <v>13.71973</v>
          </cell>
          <cell r="G1314">
            <v>0.0027</v>
          </cell>
          <cell r="I1314">
            <v>0.24103</v>
          </cell>
        </row>
        <row r="1315">
          <cell r="A1315" t="str">
            <v>8510</v>
          </cell>
          <cell r="B1315" t="str">
            <v>Электробритвы, машинки для стрижки волос и приспособления для удаления волос со встроенным электродвигателем</v>
          </cell>
          <cell r="D1315">
            <v>0.4403</v>
          </cell>
          <cell r="E1315">
            <v>2000</v>
          </cell>
          <cell r="F1315">
            <v>3.85518</v>
          </cell>
        </row>
        <row r="1316">
          <cell r="B1316" t="str">
            <v>РОССИЯ</v>
          </cell>
          <cell r="D1316">
            <v>0.4403</v>
          </cell>
          <cell r="E1316">
            <v>2000</v>
          </cell>
          <cell r="F1316">
            <v>3.85518</v>
          </cell>
        </row>
        <row r="1317">
          <cell r="A1317" t="str">
            <v>8511</v>
          </cell>
          <cell r="B1317"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D1317">
            <v>1.85896</v>
          </cell>
          <cell r="E1317">
            <v>10351</v>
          </cell>
          <cell r="F1317">
            <v>15.82336</v>
          </cell>
          <cell r="G1317">
            <v>1.04903</v>
          </cell>
          <cell r="H1317">
            <v>4542</v>
          </cell>
          <cell r="I1317">
            <v>22.53692</v>
          </cell>
        </row>
        <row r="1318">
          <cell r="B1318" t="str">
            <v>РОССИЯ</v>
          </cell>
          <cell r="D1318">
            <v>1.85896</v>
          </cell>
          <cell r="E1318">
            <v>10351</v>
          </cell>
          <cell r="F1318">
            <v>15.82336</v>
          </cell>
          <cell r="G1318">
            <v>1.04903</v>
          </cell>
          <cell r="H1318">
            <v>4542</v>
          </cell>
          <cell r="I1318">
            <v>22.53692</v>
          </cell>
        </row>
        <row r="1319">
          <cell r="A1319" t="str">
            <v>8512</v>
          </cell>
          <cell r="B1319"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D1319">
            <v>2.06984</v>
          </cell>
          <cell r="E1319">
            <v>8394</v>
          </cell>
          <cell r="F1319">
            <v>17.86092</v>
          </cell>
          <cell r="G1319">
            <v>19.60711</v>
          </cell>
          <cell r="H1319">
            <v>3792</v>
          </cell>
          <cell r="I1319">
            <v>396.56013</v>
          </cell>
        </row>
        <row r="1320">
          <cell r="B1320" t="str">
            <v>БЕЛАРУСЬ</v>
          </cell>
          <cell r="G1320">
            <v>8.316</v>
          </cell>
          <cell r="H1320">
            <v>783</v>
          </cell>
          <cell r="I1320">
            <v>25.165</v>
          </cell>
        </row>
        <row r="1321">
          <cell r="B1321" t="str">
            <v>РОССИЯ</v>
          </cell>
          <cell r="D1321">
            <v>2.06984</v>
          </cell>
          <cell r="E1321">
            <v>8394</v>
          </cell>
          <cell r="F1321">
            <v>17.86092</v>
          </cell>
          <cell r="G1321">
            <v>11.29111</v>
          </cell>
          <cell r="H1321">
            <v>3009</v>
          </cell>
          <cell r="I1321">
            <v>371.39513</v>
          </cell>
        </row>
        <row r="1322">
          <cell r="A1322" t="str">
            <v>8513</v>
          </cell>
          <cell r="B1322"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D1322">
            <v>1.49555</v>
          </cell>
          <cell r="E1322">
            <v>12754</v>
          </cell>
          <cell r="F1322">
            <v>6.76063</v>
          </cell>
          <cell r="G1322">
            <v>0.09707</v>
          </cell>
          <cell r="H1322">
            <v>258</v>
          </cell>
          <cell r="I1322">
            <v>3.09608</v>
          </cell>
        </row>
        <row r="1323">
          <cell r="B1323" t="str">
            <v>РОССИЯ</v>
          </cell>
          <cell r="D1323">
            <v>1.49555</v>
          </cell>
          <cell r="E1323">
            <v>12754</v>
          </cell>
          <cell r="F1323">
            <v>6.76063</v>
          </cell>
          <cell r="G1323">
            <v>0.09707</v>
          </cell>
          <cell r="H1323">
            <v>258</v>
          </cell>
          <cell r="I1323">
            <v>3.09608</v>
          </cell>
        </row>
        <row r="1324">
          <cell r="A1324" t="str">
            <v>8514</v>
          </cell>
          <cell r="B1324"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D1324">
            <v>0.32884</v>
          </cell>
          <cell r="E1324">
            <v>39</v>
          </cell>
          <cell r="F1324">
            <v>1.01136</v>
          </cell>
          <cell r="G1324">
            <v>3.39</v>
          </cell>
          <cell r="H1324">
            <v>5</v>
          </cell>
          <cell r="I1324">
            <v>38.36573</v>
          </cell>
        </row>
        <row r="1325">
          <cell r="B1325" t="str">
            <v>РОССИЯ</v>
          </cell>
          <cell r="D1325">
            <v>0.32884</v>
          </cell>
          <cell r="E1325">
            <v>39</v>
          </cell>
          <cell r="F1325">
            <v>1.01136</v>
          </cell>
          <cell r="G1325">
            <v>3.39</v>
          </cell>
          <cell r="H1325">
            <v>5</v>
          </cell>
          <cell r="I1325">
            <v>38.36573</v>
          </cell>
        </row>
        <row r="1326">
          <cell r="A1326" t="str">
            <v>8515</v>
          </cell>
          <cell r="B1326"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326">
            <v>1.62774</v>
          </cell>
          <cell r="E1326">
            <v>438</v>
          </cell>
          <cell r="F1326">
            <v>8.6492</v>
          </cell>
          <cell r="G1326">
            <v>0.05257</v>
          </cell>
          <cell r="H1326">
            <v>107</v>
          </cell>
          <cell r="I1326">
            <v>0.95416</v>
          </cell>
        </row>
        <row r="1327">
          <cell r="B1327" t="str">
            <v>РОССИЯ</v>
          </cell>
          <cell r="D1327">
            <v>1.62774</v>
          </cell>
          <cell r="E1327">
            <v>438</v>
          </cell>
          <cell r="F1327">
            <v>8.6492</v>
          </cell>
          <cell r="G1327">
            <v>0.05257</v>
          </cell>
          <cell r="H1327">
            <v>107</v>
          </cell>
          <cell r="I1327">
            <v>0.95416</v>
          </cell>
        </row>
        <row r="1328">
          <cell r="A1328" t="str">
            <v>8516</v>
          </cell>
          <cell r="B1328"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328">
            <v>2.25958</v>
          </cell>
          <cell r="E1328">
            <v>4717</v>
          </cell>
          <cell r="F1328">
            <v>23.8438</v>
          </cell>
          <cell r="G1328">
            <v>3.24332</v>
          </cell>
          <cell r="H1328">
            <v>444</v>
          </cell>
          <cell r="I1328">
            <v>31.83134</v>
          </cell>
        </row>
        <row r="1329">
          <cell r="B1329" t="str">
            <v>РОССИЯ</v>
          </cell>
          <cell r="D1329">
            <v>2.25958</v>
          </cell>
          <cell r="E1329">
            <v>4717</v>
          </cell>
          <cell r="F1329">
            <v>23.8438</v>
          </cell>
          <cell r="G1329">
            <v>3.24332</v>
          </cell>
          <cell r="H1329">
            <v>444</v>
          </cell>
          <cell r="I1329">
            <v>31.83134</v>
          </cell>
        </row>
        <row r="1330">
          <cell r="A1330" t="str">
            <v>8517</v>
          </cell>
          <cell r="B1330"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330" t="str">
            <v>Штука</v>
          </cell>
          <cell r="D1330">
            <v>0.29748</v>
          </cell>
          <cell r="E1330">
            <v>595</v>
          </cell>
          <cell r="F1330">
            <v>113.67455</v>
          </cell>
          <cell r="G1330">
            <v>0.0798</v>
          </cell>
          <cell r="H1330">
            <v>119</v>
          </cell>
          <cell r="I1330">
            <v>10.47808</v>
          </cell>
        </row>
        <row r="1331">
          <cell r="B1331" t="str">
            <v>БЕЛАРУСЬ</v>
          </cell>
          <cell r="D1331">
            <v>0.15004</v>
          </cell>
          <cell r="E1331">
            <v>30</v>
          </cell>
          <cell r="F1331">
            <v>106.56015</v>
          </cell>
        </row>
        <row r="1332">
          <cell r="B1332" t="str">
            <v>РОССИЯ</v>
          </cell>
          <cell r="D1332">
            <v>0.14744</v>
          </cell>
          <cell r="E1332">
            <v>565</v>
          </cell>
          <cell r="F1332">
            <v>7.1144</v>
          </cell>
          <cell r="G1332">
            <v>0.0798</v>
          </cell>
          <cell r="H1332">
            <v>119</v>
          </cell>
          <cell r="I1332">
            <v>10.47808</v>
          </cell>
        </row>
        <row r="1333">
          <cell r="A1333" t="str">
            <v>8518</v>
          </cell>
          <cell r="B1333"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D1333">
            <v>40.4054</v>
          </cell>
          <cell r="E1333">
            <v>435908.6</v>
          </cell>
          <cell r="F1333">
            <v>368.98335</v>
          </cell>
          <cell r="G1333">
            <v>0.368</v>
          </cell>
          <cell r="H1333">
            <v>70</v>
          </cell>
          <cell r="I1333">
            <v>27.3001</v>
          </cell>
        </row>
        <row r="1334">
          <cell r="B1334" t="str">
            <v>РОССИЯ</v>
          </cell>
          <cell r="D1334">
            <v>40.4054</v>
          </cell>
          <cell r="E1334">
            <v>435908.6</v>
          </cell>
          <cell r="F1334">
            <v>368.98335</v>
          </cell>
          <cell r="G1334">
            <v>0.368</v>
          </cell>
          <cell r="H1334">
            <v>70</v>
          </cell>
          <cell r="I1334">
            <v>27.3001</v>
          </cell>
        </row>
        <row r="1335">
          <cell r="A1335" t="str">
            <v>8519</v>
          </cell>
          <cell r="B1335" t="str">
            <v>Аппаратура звукозаписывающая или звуковоспроизводящая</v>
          </cell>
          <cell r="C1335" t="str">
            <v>Штука</v>
          </cell>
          <cell r="D1335">
            <v>0.2505</v>
          </cell>
          <cell r="E1335">
            <v>9434</v>
          </cell>
          <cell r="F1335">
            <v>5.92228</v>
          </cell>
        </row>
        <row r="1336">
          <cell r="B1336" t="str">
            <v>РОССИЯ</v>
          </cell>
          <cell r="D1336">
            <v>0.2505</v>
          </cell>
          <cell r="E1336">
            <v>9434</v>
          </cell>
          <cell r="F1336">
            <v>5.92228</v>
          </cell>
        </row>
        <row r="1337">
          <cell r="A1337" t="str">
            <v>8521</v>
          </cell>
          <cell r="B1337" t="str">
            <v>Аппаратура видеозаписывающая или видеовоспроизводящая, совмещенная или не совмещенная с видеотюнером</v>
          </cell>
          <cell r="C1337" t="str">
            <v>Штука</v>
          </cell>
          <cell r="D1337">
            <v>0.13456</v>
          </cell>
          <cell r="E1337">
            <v>16</v>
          </cell>
          <cell r="F1337">
            <v>0.11147</v>
          </cell>
        </row>
        <row r="1338">
          <cell r="B1338" t="str">
            <v>РОССИЯ</v>
          </cell>
          <cell r="D1338">
            <v>0.13456</v>
          </cell>
          <cell r="E1338">
            <v>16</v>
          </cell>
          <cell r="F1338">
            <v>0.11147</v>
          </cell>
        </row>
        <row r="1339">
          <cell r="A1339" t="str">
            <v>8523</v>
          </cell>
          <cell r="B1339"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339" t="str">
            <v>Штука</v>
          </cell>
          <cell r="D1339">
            <v>0.06049</v>
          </cell>
          <cell r="E1339">
            <v>12356</v>
          </cell>
          <cell r="F1339">
            <v>1.3209</v>
          </cell>
          <cell r="G1339">
            <v>0.00576</v>
          </cell>
          <cell r="H1339">
            <v>460</v>
          </cell>
          <cell r="I1339">
            <v>0.78142</v>
          </cell>
        </row>
        <row r="1340">
          <cell r="B1340" t="str">
            <v>РОССИЯ</v>
          </cell>
          <cell r="D1340">
            <v>0.06049</v>
          </cell>
          <cell r="E1340">
            <v>12356</v>
          </cell>
          <cell r="F1340">
            <v>1.3209</v>
          </cell>
          <cell r="G1340">
            <v>0.00576</v>
          </cell>
          <cell r="H1340">
            <v>460</v>
          </cell>
          <cell r="I1340">
            <v>0.78142</v>
          </cell>
        </row>
        <row r="1341">
          <cell r="A1341" t="str">
            <v>8524</v>
          </cell>
          <cell r="B1341" t="str">
            <v>Модули с плоской дисплейной панелью, в том числе с сенсорным экраном:</v>
          </cell>
          <cell r="G1341">
            <v>0.14609</v>
          </cell>
          <cell r="H1341">
            <v>58</v>
          </cell>
          <cell r="I1341">
            <v>3.26056</v>
          </cell>
        </row>
        <row r="1342">
          <cell r="B1342" t="str">
            <v>РОССИЯ</v>
          </cell>
          <cell r="G1342">
            <v>0.14609</v>
          </cell>
          <cell r="H1342">
            <v>58</v>
          </cell>
          <cell r="I1342">
            <v>3.26056</v>
          </cell>
        </row>
        <row r="1343">
          <cell r="A1343" t="str">
            <v>8525</v>
          </cell>
          <cell r="B1343"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343" t="str">
            <v>Штука</v>
          </cell>
          <cell r="D1343">
            <v>0.75178</v>
          </cell>
          <cell r="E1343">
            <v>3901</v>
          </cell>
          <cell r="F1343">
            <v>32.57164</v>
          </cell>
          <cell r="G1343">
            <v>0.00982</v>
          </cell>
          <cell r="H1343">
            <v>13</v>
          </cell>
          <cell r="I1343">
            <v>1.62803</v>
          </cell>
        </row>
        <row r="1344">
          <cell r="B1344" t="str">
            <v>РОССИЯ</v>
          </cell>
          <cell r="D1344">
            <v>0.75178</v>
          </cell>
          <cell r="E1344">
            <v>3901</v>
          </cell>
          <cell r="F1344">
            <v>32.57164</v>
          </cell>
          <cell r="G1344">
            <v>0.00982</v>
          </cell>
          <cell r="H1344">
            <v>13</v>
          </cell>
          <cell r="I1344">
            <v>1.62803</v>
          </cell>
        </row>
        <row r="1345">
          <cell r="A1345" t="str">
            <v>8526</v>
          </cell>
          <cell r="B1345" t="str">
            <v>Аппаратура радиолокационная, радионавигационная и радиоаппаратура дистанционного управления</v>
          </cell>
          <cell r="C1345" t="str">
            <v>Штука</v>
          </cell>
          <cell r="D1345">
            <v>0.013</v>
          </cell>
          <cell r="E1345">
            <v>5</v>
          </cell>
          <cell r="F1345">
            <v>115.402</v>
          </cell>
          <cell r="G1345">
            <v>0.01</v>
          </cell>
          <cell r="H1345">
            <v>1</v>
          </cell>
          <cell r="I1345">
            <v>4.1532</v>
          </cell>
        </row>
        <row r="1346">
          <cell r="B1346" t="str">
            <v>РОССИЯ</v>
          </cell>
          <cell r="D1346">
            <v>0.013</v>
          </cell>
          <cell r="E1346">
            <v>5</v>
          </cell>
          <cell r="F1346">
            <v>115.402</v>
          </cell>
          <cell r="G1346">
            <v>0.01</v>
          </cell>
          <cell r="H1346">
            <v>1</v>
          </cell>
          <cell r="I1346">
            <v>4.1532</v>
          </cell>
        </row>
        <row r="1347">
          <cell r="A1347" t="str">
            <v>8527</v>
          </cell>
          <cell r="B1347"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347" t="str">
            <v>Штука</v>
          </cell>
          <cell r="D1347">
            <v>7.03162</v>
          </cell>
          <cell r="E1347">
            <v>3399</v>
          </cell>
          <cell r="F1347">
            <v>6.27168</v>
          </cell>
        </row>
        <row r="1348">
          <cell r="B1348" t="str">
            <v>РОССИЯ</v>
          </cell>
          <cell r="D1348">
            <v>7.03162</v>
          </cell>
          <cell r="E1348">
            <v>3399</v>
          </cell>
          <cell r="F1348">
            <v>6.27168</v>
          </cell>
        </row>
        <row r="1349">
          <cell r="A1349" t="str">
            <v>8528</v>
          </cell>
          <cell r="B1349"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D1349">
            <v>0.35397</v>
          </cell>
          <cell r="E1349">
            <v>1535</v>
          </cell>
          <cell r="F1349">
            <v>7.35268</v>
          </cell>
          <cell r="G1349">
            <v>0.02046</v>
          </cell>
          <cell r="H1349">
            <v>5</v>
          </cell>
          <cell r="I1349">
            <v>1.60354</v>
          </cell>
        </row>
        <row r="1350">
          <cell r="B1350" t="str">
            <v>РОССИЯ</v>
          </cell>
          <cell r="D1350">
            <v>0.35397</v>
          </cell>
          <cell r="E1350">
            <v>1535</v>
          </cell>
          <cell r="F1350">
            <v>7.35268</v>
          </cell>
          <cell r="G1350">
            <v>0.02046</v>
          </cell>
          <cell r="H1350">
            <v>5</v>
          </cell>
          <cell r="I1350">
            <v>1.60354</v>
          </cell>
        </row>
        <row r="1351">
          <cell r="A1351" t="str">
            <v>8529</v>
          </cell>
          <cell r="B1351" t="str">
            <v>Части, предназначенные исключительно или в основном для аппаратуры товарных позиций 8525 - 8528</v>
          </cell>
          <cell r="D1351">
            <v>4.51473</v>
          </cell>
          <cell r="F1351">
            <v>78.23461</v>
          </cell>
          <cell r="G1351">
            <v>0.0122</v>
          </cell>
          <cell r="I1351">
            <v>19.30139</v>
          </cell>
        </row>
        <row r="1352">
          <cell r="B1352" t="str">
            <v>РОССИЯ</v>
          </cell>
          <cell r="D1352">
            <v>4.51473</v>
          </cell>
          <cell r="F1352">
            <v>78.23461</v>
          </cell>
          <cell r="G1352">
            <v>0.0122</v>
          </cell>
          <cell r="I1352">
            <v>19.30139</v>
          </cell>
        </row>
        <row r="1353">
          <cell r="A1353" t="str">
            <v>8530</v>
          </cell>
          <cell r="B1353"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v>
          </cell>
          <cell r="G1353">
            <v>0.016</v>
          </cell>
          <cell r="H1353">
            <v>40</v>
          </cell>
          <cell r="I1353">
            <v>2.07704</v>
          </cell>
        </row>
        <row r="1354">
          <cell r="B1354" t="str">
            <v>РОССИЯ</v>
          </cell>
          <cell r="G1354">
            <v>0.016</v>
          </cell>
          <cell r="H1354">
            <v>40</v>
          </cell>
          <cell r="I1354">
            <v>2.07704</v>
          </cell>
        </row>
        <row r="1355">
          <cell r="A1355" t="str">
            <v>8531</v>
          </cell>
          <cell r="B1355"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D1355">
            <v>0.08218</v>
          </cell>
          <cell r="E1355">
            <v>1006</v>
          </cell>
          <cell r="F1355">
            <v>0.97701</v>
          </cell>
          <cell r="G1355">
            <v>1.21216</v>
          </cell>
          <cell r="H1355">
            <v>9945</v>
          </cell>
          <cell r="I1355">
            <v>58.63068</v>
          </cell>
        </row>
        <row r="1356">
          <cell r="B1356" t="str">
            <v>РОССИЯ</v>
          </cell>
          <cell r="D1356">
            <v>0.08218</v>
          </cell>
          <cell r="E1356">
            <v>1006</v>
          </cell>
          <cell r="F1356">
            <v>0.97701</v>
          </cell>
          <cell r="G1356">
            <v>1.21216</v>
          </cell>
          <cell r="H1356">
            <v>9945</v>
          </cell>
          <cell r="I1356">
            <v>58.63068</v>
          </cell>
        </row>
        <row r="1357">
          <cell r="A1357" t="str">
            <v>8532</v>
          </cell>
          <cell r="B1357" t="str">
            <v>Конденсаторы электрические постоянные, переменные или подстроечные</v>
          </cell>
          <cell r="D1357">
            <v>0.67988</v>
          </cell>
          <cell r="F1357">
            <v>3.16629</v>
          </cell>
          <cell r="G1357">
            <v>0.7933</v>
          </cell>
          <cell r="I1357">
            <v>35.49243</v>
          </cell>
        </row>
        <row r="1358">
          <cell r="B1358" t="str">
            <v>РОССИЯ</v>
          </cell>
          <cell r="D1358">
            <v>0.67988</v>
          </cell>
          <cell r="F1358">
            <v>3.16629</v>
          </cell>
          <cell r="G1358">
            <v>0.7933</v>
          </cell>
          <cell r="I1358">
            <v>35.49243</v>
          </cell>
        </row>
        <row r="1359">
          <cell r="A1359" t="str">
            <v>8533</v>
          </cell>
          <cell r="B1359" t="str">
            <v>Резисторы электрические (включая реостаты и потенциометры), кроме нагревательных элементов</v>
          </cell>
          <cell r="D1359">
            <v>0.29366</v>
          </cell>
          <cell r="F1359">
            <v>3.07827</v>
          </cell>
          <cell r="G1359">
            <v>0.00412</v>
          </cell>
          <cell r="I1359">
            <v>0.54666</v>
          </cell>
        </row>
        <row r="1360">
          <cell r="B1360" t="str">
            <v>РОССИЯ</v>
          </cell>
          <cell r="D1360">
            <v>0.29366</v>
          </cell>
          <cell r="F1360">
            <v>3.07827</v>
          </cell>
          <cell r="G1360">
            <v>0.00412</v>
          </cell>
          <cell r="I1360">
            <v>0.54666</v>
          </cell>
        </row>
        <row r="1361">
          <cell r="A1361" t="str">
            <v>8534</v>
          </cell>
          <cell r="B1361" t="str">
            <v>Схемы печатные</v>
          </cell>
          <cell r="D1361">
            <v>1.503</v>
          </cell>
          <cell r="F1361">
            <v>10.97343</v>
          </cell>
          <cell r="G1361">
            <v>0.001</v>
          </cell>
          <cell r="I1361">
            <v>0.65206</v>
          </cell>
        </row>
        <row r="1362">
          <cell r="B1362" t="str">
            <v>РОССИЯ</v>
          </cell>
          <cell r="D1362">
            <v>1.503</v>
          </cell>
          <cell r="F1362">
            <v>10.97343</v>
          </cell>
          <cell r="G1362">
            <v>0.001</v>
          </cell>
          <cell r="I1362">
            <v>0.65206</v>
          </cell>
        </row>
        <row r="1363">
          <cell r="A1363" t="str">
            <v>8535</v>
          </cell>
          <cell r="B1363"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363">
            <v>1.49672</v>
          </cell>
          <cell r="I1363">
            <v>14.62306</v>
          </cell>
        </row>
        <row r="1364">
          <cell r="B1364" t="str">
            <v>РОССИЯ</v>
          </cell>
          <cell r="G1364">
            <v>1.49672</v>
          </cell>
          <cell r="I1364">
            <v>14.62306</v>
          </cell>
        </row>
        <row r="1365">
          <cell r="A1365" t="str">
            <v>8536</v>
          </cell>
          <cell r="B1365"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365">
            <v>12.59574</v>
          </cell>
          <cell r="F1365">
            <v>68.97591</v>
          </cell>
          <cell r="G1365">
            <v>17.18548</v>
          </cell>
          <cell r="I1365">
            <v>259.68085</v>
          </cell>
        </row>
        <row r="1366">
          <cell r="B1366" t="str">
            <v>БЕЛАРУСЬ</v>
          </cell>
          <cell r="G1366">
            <v>0.02139</v>
          </cell>
          <cell r="I1366">
            <v>0.17189</v>
          </cell>
        </row>
        <row r="1367">
          <cell r="B1367" t="str">
            <v>КЫРГЫЗСТАH</v>
          </cell>
          <cell r="G1367">
            <v>0.35</v>
          </cell>
          <cell r="I1367">
            <v>0.23</v>
          </cell>
        </row>
        <row r="1368">
          <cell r="B1368" t="str">
            <v>РОССИЯ</v>
          </cell>
          <cell r="D1368">
            <v>12.59574</v>
          </cell>
          <cell r="F1368">
            <v>68.97591</v>
          </cell>
          <cell r="G1368">
            <v>16.81409</v>
          </cell>
          <cell r="I1368">
            <v>259.27896</v>
          </cell>
        </row>
        <row r="1369">
          <cell r="A1369" t="str">
            <v>8537</v>
          </cell>
          <cell r="B1369"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369">
            <v>0.96071</v>
          </cell>
          <cell r="F1369">
            <v>8.48327</v>
          </cell>
          <cell r="G1369">
            <v>14.69094</v>
          </cell>
          <cell r="I1369">
            <v>276.44383</v>
          </cell>
        </row>
        <row r="1370">
          <cell r="B1370" t="str">
            <v>РОССИЯ</v>
          </cell>
          <cell r="D1370">
            <v>0.96071</v>
          </cell>
          <cell r="F1370">
            <v>8.48327</v>
          </cell>
          <cell r="G1370">
            <v>14.69094</v>
          </cell>
          <cell r="I1370">
            <v>276.44383</v>
          </cell>
        </row>
        <row r="1371">
          <cell r="A1371" t="str">
            <v>8538</v>
          </cell>
          <cell r="B1371" t="str">
            <v>Части, предназначенные исключительно или в основном для аппаратуры товарной позиции 8535, 8536 или 8537</v>
          </cell>
          <cell r="D1371">
            <v>0.03117</v>
          </cell>
          <cell r="F1371">
            <v>8.03637</v>
          </cell>
          <cell r="G1371">
            <v>2.55119</v>
          </cell>
          <cell r="I1371">
            <v>70.78786</v>
          </cell>
        </row>
        <row r="1372">
          <cell r="B1372" t="str">
            <v>РОССИЯ</v>
          </cell>
          <cell r="D1372">
            <v>0.03117</v>
          </cell>
          <cell r="F1372">
            <v>8.03637</v>
          </cell>
          <cell r="G1372">
            <v>2.55119</v>
          </cell>
          <cell r="I1372">
            <v>70.78786</v>
          </cell>
        </row>
        <row r="1373">
          <cell r="A1373" t="str">
            <v>8539</v>
          </cell>
          <cell r="B1373"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D1373">
            <v>6.23808</v>
          </cell>
          <cell r="E1373">
            <v>282745</v>
          </cell>
          <cell r="F1373">
            <v>26.54474</v>
          </cell>
          <cell r="G1373">
            <v>2.92277</v>
          </cell>
          <cell r="H1373">
            <v>41080.6</v>
          </cell>
          <cell r="I1373">
            <v>42.61563</v>
          </cell>
        </row>
        <row r="1374">
          <cell r="B1374" t="str">
            <v>РОССИЯ</v>
          </cell>
          <cell r="D1374">
            <v>6.23808</v>
          </cell>
          <cell r="E1374">
            <v>282745</v>
          </cell>
          <cell r="F1374">
            <v>26.54474</v>
          </cell>
          <cell r="G1374">
            <v>2.92277</v>
          </cell>
          <cell r="H1374">
            <v>41080.6</v>
          </cell>
          <cell r="I1374">
            <v>42.61563</v>
          </cell>
        </row>
        <row r="1375">
          <cell r="A1375" t="str">
            <v>8540</v>
          </cell>
          <cell r="B1375"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D1375">
            <v>0.656</v>
          </cell>
          <cell r="E1375">
            <v>685</v>
          </cell>
          <cell r="F1375">
            <v>2.9681</v>
          </cell>
        </row>
        <row r="1376">
          <cell r="B1376" t="str">
            <v>РОССИЯ</v>
          </cell>
          <cell r="D1376">
            <v>0.656</v>
          </cell>
          <cell r="E1376">
            <v>685</v>
          </cell>
          <cell r="F1376">
            <v>2.9681</v>
          </cell>
        </row>
        <row r="1377">
          <cell r="A1377" t="str">
            <v>8541</v>
          </cell>
          <cell r="B1377"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D1377">
            <v>6.61026</v>
          </cell>
          <cell r="E1377">
            <v>1279592</v>
          </cell>
          <cell r="F1377">
            <v>28.56533</v>
          </cell>
          <cell r="G1377">
            <v>0.66886</v>
          </cell>
          <cell r="H1377">
            <v>57</v>
          </cell>
          <cell r="I1377">
            <v>2.04371</v>
          </cell>
        </row>
        <row r="1378">
          <cell r="B1378" t="str">
            <v>РОССИЯ</v>
          </cell>
          <cell r="D1378">
            <v>6.61026</v>
          </cell>
          <cell r="E1378">
            <v>1279592</v>
          </cell>
          <cell r="F1378">
            <v>28.56533</v>
          </cell>
          <cell r="G1378">
            <v>0.66886</v>
          </cell>
          <cell r="H1378">
            <v>57</v>
          </cell>
          <cell r="I1378">
            <v>2.04371</v>
          </cell>
        </row>
        <row r="1379">
          <cell r="A1379" t="str">
            <v>8542</v>
          </cell>
          <cell r="B1379" t="str">
            <v>Схемы электронные интегральные</v>
          </cell>
          <cell r="D1379">
            <v>0.21938</v>
          </cell>
          <cell r="E1379">
            <v>8030.5</v>
          </cell>
          <cell r="F1379">
            <v>2.28506</v>
          </cell>
          <cell r="G1379">
            <v>0.0011</v>
          </cell>
          <cell r="H1379">
            <v>3</v>
          </cell>
          <cell r="I1379">
            <v>0.16934</v>
          </cell>
        </row>
        <row r="1380">
          <cell r="B1380" t="str">
            <v>РОССИЯ</v>
          </cell>
          <cell r="D1380">
            <v>0.21938</v>
          </cell>
          <cell r="E1380">
            <v>8030.5</v>
          </cell>
          <cell r="F1380">
            <v>2.28506</v>
          </cell>
          <cell r="G1380">
            <v>0.0011</v>
          </cell>
          <cell r="H1380">
            <v>3</v>
          </cell>
          <cell r="I1380">
            <v>0.16934</v>
          </cell>
        </row>
        <row r="1381">
          <cell r="A1381" t="str">
            <v>8543</v>
          </cell>
          <cell r="B1381" t="str">
            <v>Машины электрические и аппаратура, имеющие индивидуальные функции, в другом месте данной группы не поименованные или не включенные</v>
          </cell>
          <cell r="D1381">
            <v>0.30321</v>
          </cell>
          <cell r="E1381">
            <v>5383</v>
          </cell>
          <cell r="F1381">
            <v>16.70503</v>
          </cell>
          <cell r="G1381">
            <v>0.645</v>
          </cell>
          <cell r="H1381">
            <v>64</v>
          </cell>
          <cell r="I1381">
            <v>24.95948</v>
          </cell>
        </row>
        <row r="1382">
          <cell r="B1382" t="str">
            <v>РОССИЯ</v>
          </cell>
          <cell r="D1382">
            <v>0.30321</v>
          </cell>
          <cell r="E1382">
            <v>5383</v>
          </cell>
          <cell r="F1382">
            <v>16.70503</v>
          </cell>
          <cell r="G1382">
            <v>0.645</v>
          </cell>
          <cell r="H1382">
            <v>64</v>
          </cell>
          <cell r="I1382">
            <v>24.95948</v>
          </cell>
        </row>
        <row r="1383">
          <cell r="A1383" t="str">
            <v>8544</v>
          </cell>
          <cell r="B1383"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D1383">
            <v>37.26144</v>
          </cell>
          <cell r="F1383">
            <v>201.50708</v>
          </cell>
          <cell r="G1383">
            <v>1397.37391</v>
          </cell>
          <cell r="I1383">
            <v>907.09856</v>
          </cell>
        </row>
        <row r="1384">
          <cell r="B1384" t="str">
            <v>БЕЛАРУСЬ</v>
          </cell>
          <cell r="D1384">
            <v>0.00088</v>
          </cell>
          <cell r="F1384">
            <v>0.604</v>
          </cell>
        </row>
        <row r="1385">
          <cell r="B1385" t="str">
            <v>РОССИЯ</v>
          </cell>
          <cell r="D1385">
            <v>37.26056</v>
          </cell>
          <cell r="F1385">
            <v>200.90308</v>
          </cell>
          <cell r="G1385">
            <v>1397.37391</v>
          </cell>
          <cell r="I1385">
            <v>907.09856</v>
          </cell>
        </row>
        <row r="1386">
          <cell r="A1386" t="str">
            <v>8545</v>
          </cell>
          <cell r="B1386"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D1386">
            <v>0.12367</v>
          </cell>
          <cell r="F1386">
            <v>2.84559</v>
          </cell>
        </row>
        <row r="1387">
          <cell r="B1387" t="str">
            <v>РОССИЯ</v>
          </cell>
          <cell r="D1387">
            <v>0.12367</v>
          </cell>
          <cell r="F1387">
            <v>2.84559</v>
          </cell>
        </row>
        <row r="1388">
          <cell r="A1388" t="str">
            <v>8546</v>
          </cell>
          <cell r="B1388" t="str">
            <v>Изоляторы электрические из любых материалов</v>
          </cell>
          <cell r="G1388">
            <v>0.73497</v>
          </cell>
          <cell r="I1388">
            <v>8.96245</v>
          </cell>
        </row>
        <row r="1389">
          <cell r="B1389" t="str">
            <v>РОССИЯ</v>
          </cell>
          <cell r="G1389">
            <v>0.73497</v>
          </cell>
          <cell r="I1389">
            <v>8.96245</v>
          </cell>
        </row>
        <row r="1390">
          <cell r="A1390" t="str">
            <v>8547</v>
          </cell>
          <cell r="B1390"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D1390">
            <v>1.22926</v>
          </cell>
          <cell r="F1390">
            <v>2.72573</v>
          </cell>
          <cell r="G1390">
            <v>0.47175</v>
          </cell>
          <cell r="I1390">
            <v>12.34508</v>
          </cell>
        </row>
        <row r="1391">
          <cell r="B1391" t="str">
            <v>РОССИЯ</v>
          </cell>
          <cell r="D1391">
            <v>1.22926</v>
          </cell>
          <cell r="F1391">
            <v>2.72573</v>
          </cell>
          <cell r="G1391">
            <v>0.47175</v>
          </cell>
          <cell r="I1391">
            <v>12.34508</v>
          </cell>
        </row>
        <row r="1392">
          <cell r="A1392" t="str">
            <v>8607</v>
          </cell>
          <cell r="B1392" t="str">
            <v>Части железнодорожных локомотивов или моторных вагонов трамвая или подвижного состава</v>
          </cell>
          <cell r="G1392">
            <v>0.0005</v>
          </cell>
          <cell r="I1392">
            <v>0.01482</v>
          </cell>
        </row>
        <row r="1393">
          <cell r="B1393" t="str">
            <v>РОССИЯ</v>
          </cell>
          <cell r="G1393">
            <v>0.0005</v>
          </cell>
          <cell r="I1393">
            <v>0.01482</v>
          </cell>
        </row>
        <row r="1394">
          <cell r="A1394" t="str">
            <v>8608</v>
          </cell>
          <cell r="B1394"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394">
            <v>2.24</v>
          </cell>
          <cell r="I1394">
            <v>6.997</v>
          </cell>
        </row>
        <row r="1395">
          <cell r="B1395" t="str">
            <v>РОССИЯ</v>
          </cell>
          <cell r="G1395">
            <v>2.24</v>
          </cell>
          <cell r="I1395">
            <v>6.997</v>
          </cell>
        </row>
        <row r="1396">
          <cell r="A1396" t="str">
            <v>8703</v>
          </cell>
          <cell r="B1396"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396" t="str">
            <v>Штука</v>
          </cell>
          <cell r="D1396">
            <v>0.2403</v>
          </cell>
          <cell r="E1396">
            <v>3</v>
          </cell>
          <cell r="F1396">
            <v>0.90229</v>
          </cell>
        </row>
        <row r="1397">
          <cell r="B1397" t="str">
            <v>РОССИЯ</v>
          </cell>
          <cell r="D1397">
            <v>0.2403</v>
          </cell>
          <cell r="E1397">
            <v>3</v>
          </cell>
          <cell r="F1397">
            <v>0.90229</v>
          </cell>
        </row>
        <row r="1398">
          <cell r="A1398" t="str">
            <v>8707</v>
          </cell>
          <cell r="B1398" t="str">
            <v>Кузова (включая кабины) для моторных транспортных средств товарных позиций 8701 - 8705</v>
          </cell>
          <cell r="C1398" t="str">
            <v>Штука</v>
          </cell>
          <cell r="G1398">
            <v>2646.23149</v>
          </cell>
          <cell r="H1398">
            <v>2956</v>
          </cell>
          <cell r="I1398">
            <v>24595.63719</v>
          </cell>
        </row>
        <row r="1399">
          <cell r="B1399" t="str">
            <v>БЕЛАРУСЬ</v>
          </cell>
          <cell r="G1399">
            <v>194.448</v>
          </cell>
          <cell r="H1399">
            <v>390</v>
          </cell>
          <cell r="I1399">
            <v>1436.668</v>
          </cell>
        </row>
        <row r="1400">
          <cell r="B1400" t="str">
            <v>РОССИЯ</v>
          </cell>
          <cell r="G1400">
            <v>2451.78349</v>
          </cell>
          <cell r="H1400">
            <v>2566</v>
          </cell>
          <cell r="I1400">
            <v>23158.96919</v>
          </cell>
        </row>
        <row r="1401">
          <cell r="A1401" t="str">
            <v>8708</v>
          </cell>
          <cell r="B1401" t="str">
            <v>Части и принадлежности моторных транспортных средств товарных позиций 8701 - 8705</v>
          </cell>
          <cell r="D1401">
            <v>57.78941</v>
          </cell>
          <cell r="E1401">
            <v>110</v>
          </cell>
          <cell r="F1401">
            <v>155.65833</v>
          </cell>
          <cell r="G1401">
            <v>3796.95986</v>
          </cell>
          <cell r="H1401">
            <v>3324</v>
          </cell>
          <cell r="I1401">
            <v>37853.1435</v>
          </cell>
        </row>
        <row r="1402">
          <cell r="B1402" t="str">
            <v>БЕЛАРУСЬ</v>
          </cell>
          <cell r="G1402">
            <v>1018.499</v>
          </cell>
          <cell r="H1402">
            <v>780</v>
          </cell>
          <cell r="I1402">
            <v>4334.597</v>
          </cell>
        </row>
        <row r="1403">
          <cell r="B1403" t="str">
            <v>РОССИЯ</v>
          </cell>
          <cell r="D1403">
            <v>57.78941</v>
          </cell>
          <cell r="E1403">
            <v>110</v>
          </cell>
          <cell r="F1403">
            <v>155.65833</v>
          </cell>
          <cell r="G1403">
            <v>2778.46086</v>
          </cell>
          <cell r="H1403">
            <v>2544</v>
          </cell>
          <cell r="I1403">
            <v>33518.5465</v>
          </cell>
        </row>
        <row r="1404">
          <cell r="A1404" t="str">
            <v>8709</v>
          </cell>
          <cell r="B1404"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404" t="str">
            <v>Штука</v>
          </cell>
          <cell r="D1404">
            <v>0.118</v>
          </cell>
          <cell r="E1404">
            <v>1</v>
          </cell>
          <cell r="F1404">
            <v>0.35615</v>
          </cell>
        </row>
        <row r="1405">
          <cell r="B1405" t="str">
            <v>РОССИЯ</v>
          </cell>
          <cell r="D1405">
            <v>0.118</v>
          </cell>
          <cell r="E1405">
            <v>1</v>
          </cell>
          <cell r="F1405">
            <v>0.35615</v>
          </cell>
        </row>
        <row r="1406">
          <cell r="A1406" t="str">
            <v>8711</v>
          </cell>
          <cell r="B1406" t="str">
            <v>Мотоциклы (включая мопеды) и велосипеды с установленным вспомогательным двигателем, с колясками или без них; коляски</v>
          </cell>
          <cell r="C1406" t="str">
            <v>Штука</v>
          </cell>
          <cell r="D1406">
            <v>1.74984</v>
          </cell>
          <cell r="E1406">
            <v>60</v>
          </cell>
          <cell r="F1406">
            <v>7.96664</v>
          </cell>
          <cell r="G1406">
            <v>7.4351</v>
          </cell>
          <cell r="H1406">
            <v>54</v>
          </cell>
          <cell r="I1406">
            <v>44.2222</v>
          </cell>
        </row>
        <row r="1407">
          <cell r="B1407" t="str">
            <v>РОССИЯ</v>
          </cell>
          <cell r="D1407">
            <v>1.74984</v>
          </cell>
          <cell r="E1407">
            <v>60</v>
          </cell>
          <cell r="F1407">
            <v>7.96664</v>
          </cell>
          <cell r="G1407">
            <v>7.4351</v>
          </cell>
          <cell r="H1407">
            <v>54</v>
          </cell>
          <cell r="I1407">
            <v>44.2222</v>
          </cell>
        </row>
        <row r="1408">
          <cell r="A1408" t="str">
            <v>8712</v>
          </cell>
          <cell r="B1408" t="str">
            <v>Велосипеды двухколесные и прочие виды велосипедов (включая трехколесные велосипеды для доставки грузов) без двигателя</v>
          </cell>
          <cell r="C1408" t="str">
            <v>Штука</v>
          </cell>
          <cell r="D1408">
            <v>0.0857</v>
          </cell>
          <cell r="E1408">
            <v>7</v>
          </cell>
          <cell r="F1408">
            <v>0.29518</v>
          </cell>
        </row>
        <row r="1409">
          <cell r="B1409" t="str">
            <v>РОССИЯ</v>
          </cell>
          <cell r="D1409">
            <v>0.0857</v>
          </cell>
          <cell r="E1409">
            <v>7</v>
          </cell>
          <cell r="F1409">
            <v>0.29518</v>
          </cell>
        </row>
        <row r="1410">
          <cell r="A1410" t="str">
            <v>8713</v>
          </cell>
          <cell r="B1410"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410" t="str">
            <v>Штука</v>
          </cell>
          <cell r="D1410">
            <v>3.1466</v>
          </cell>
          <cell r="E1410">
            <v>122</v>
          </cell>
          <cell r="F1410">
            <v>7.86687</v>
          </cell>
        </row>
        <row r="1411">
          <cell r="B1411" t="str">
            <v>РОССИЯ</v>
          </cell>
          <cell r="D1411">
            <v>3.1466</v>
          </cell>
          <cell r="E1411">
            <v>122</v>
          </cell>
          <cell r="F1411">
            <v>7.86687</v>
          </cell>
        </row>
        <row r="1412">
          <cell r="A1412" t="str">
            <v>8714</v>
          </cell>
          <cell r="B1412" t="str">
            <v>Части и принадлежности к транспортным средствам товарных позиций 8711 - 8713</v>
          </cell>
          <cell r="D1412">
            <v>3.7205</v>
          </cell>
          <cell r="E1412">
            <v>500</v>
          </cell>
          <cell r="F1412">
            <v>8.6176</v>
          </cell>
          <cell r="G1412">
            <v>0.15614</v>
          </cell>
          <cell r="I1412">
            <v>1.23636</v>
          </cell>
        </row>
        <row r="1413">
          <cell r="B1413" t="str">
            <v>РОССИЯ</v>
          </cell>
          <cell r="D1413">
            <v>3.7205</v>
          </cell>
          <cell r="E1413">
            <v>500</v>
          </cell>
          <cell r="F1413">
            <v>8.6176</v>
          </cell>
          <cell r="G1413">
            <v>0.15614</v>
          </cell>
          <cell r="I1413">
            <v>1.23636</v>
          </cell>
        </row>
        <row r="1414">
          <cell r="A1414" t="str">
            <v>8715</v>
          </cell>
          <cell r="B1414" t="str">
            <v>Коляски детские и их части</v>
          </cell>
          <cell r="D1414">
            <v>0.3375</v>
          </cell>
          <cell r="E1414">
            <v>96</v>
          </cell>
          <cell r="F1414">
            <v>1.90282</v>
          </cell>
        </row>
        <row r="1415">
          <cell r="B1415" t="str">
            <v>РОССИЯ</v>
          </cell>
          <cell r="D1415">
            <v>0.3375</v>
          </cell>
          <cell r="E1415">
            <v>96</v>
          </cell>
          <cell r="F1415">
            <v>1.90282</v>
          </cell>
        </row>
        <row r="1416">
          <cell r="A1416" t="str">
            <v>8716</v>
          </cell>
          <cell r="B1416" t="str">
            <v>Прицепы и полуприцепы; прочие несамоходные транспортные средства; их части</v>
          </cell>
          <cell r="D1416">
            <v>1.12254</v>
          </cell>
          <cell r="E1416">
            <v>118</v>
          </cell>
          <cell r="F1416">
            <v>3.11368</v>
          </cell>
          <cell r="G1416">
            <v>8.007</v>
          </cell>
          <cell r="H1416">
            <v>21</v>
          </cell>
          <cell r="I1416">
            <v>55.72683</v>
          </cell>
        </row>
        <row r="1417">
          <cell r="B1417" t="str">
            <v>БЕЛАРУСЬ</v>
          </cell>
          <cell r="G1417">
            <v>0.967</v>
          </cell>
          <cell r="I1417">
            <v>9.892</v>
          </cell>
        </row>
        <row r="1418">
          <cell r="B1418" t="str">
            <v>РОССИЯ</v>
          </cell>
          <cell r="D1418">
            <v>1.12254</v>
          </cell>
          <cell r="E1418">
            <v>118</v>
          </cell>
          <cell r="F1418">
            <v>3.11368</v>
          </cell>
          <cell r="G1418">
            <v>7.04</v>
          </cell>
          <cell r="H1418">
            <v>21</v>
          </cell>
          <cell r="I1418">
            <v>45.83483</v>
          </cell>
        </row>
        <row r="1419">
          <cell r="A1419" t="str">
            <v>8806</v>
          </cell>
          <cell r="B1419" t="str">
            <v>БЕСПИЛОТНЫЕ ЛЕТАТЕЛЬНЫЕ АППАРАТЫ:</v>
          </cell>
          <cell r="G1419">
            <v>0.003</v>
          </cell>
          <cell r="H1419">
            <v>10</v>
          </cell>
          <cell r="I1419">
            <v>0.207</v>
          </cell>
        </row>
        <row r="1420">
          <cell r="B1420" t="str">
            <v>РОССИЯ</v>
          </cell>
          <cell r="G1420">
            <v>0.003</v>
          </cell>
          <cell r="H1420">
            <v>10</v>
          </cell>
          <cell r="I1420">
            <v>0.207</v>
          </cell>
        </row>
        <row r="1421">
          <cell r="A1421" t="str">
            <v>8903</v>
          </cell>
          <cell r="B1421" t="str">
            <v>Яхты и прочие плавучие средства для отдыха или спорта; гребные лодки и каноэ</v>
          </cell>
          <cell r="C1421" t="str">
            <v>Штука</v>
          </cell>
          <cell r="G1421">
            <v>1.86</v>
          </cell>
          <cell r="H1421">
            <v>81</v>
          </cell>
          <cell r="I1421">
            <v>15.8274</v>
          </cell>
        </row>
        <row r="1422">
          <cell r="B1422" t="str">
            <v>РОССИЯ</v>
          </cell>
          <cell r="G1422">
            <v>1.86</v>
          </cell>
          <cell r="H1422">
            <v>81</v>
          </cell>
          <cell r="I1422">
            <v>15.8274</v>
          </cell>
        </row>
        <row r="1423">
          <cell r="A1423" t="str">
            <v>9002</v>
          </cell>
          <cell r="B1423"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D1423">
            <v>0.01262</v>
          </cell>
          <cell r="E1423">
            <v>2361</v>
          </cell>
          <cell r="F1423">
            <v>1.42019</v>
          </cell>
        </row>
        <row r="1424">
          <cell r="B1424" t="str">
            <v>РОССИЯ</v>
          </cell>
          <cell r="D1424">
            <v>0.01262</v>
          </cell>
          <cell r="E1424">
            <v>2361</v>
          </cell>
          <cell r="F1424">
            <v>1.42019</v>
          </cell>
        </row>
        <row r="1425">
          <cell r="A1425" t="str">
            <v>9004</v>
          </cell>
          <cell r="B1425" t="str">
            <v>Очки, защитные очки и аналогичные оптические приборы, корректирующие, защитные или прочие</v>
          </cell>
          <cell r="C1425" t="str">
            <v>Штука</v>
          </cell>
          <cell r="D1425">
            <v>0.221</v>
          </cell>
          <cell r="E1425">
            <v>2509</v>
          </cell>
          <cell r="F1425">
            <v>0.51926</v>
          </cell>
          <cell r="G1425">
            <v>0.38379</v>
          </cell>
          <cell r="H1425">
            <v>5449</v>
          </cell>
          <cell r="I1425">
            <v>6.1524</v>
          </cell>
        </row>
        <row r="1426">
          <cell r="B1426" t="str">
            <v>РОССИЯ</v>
          </cell>
          <cell r="D1426">
            <v>0.221</v>
          </cell>
          <cell r="E1426">
            <v>2509</v>
          </cell>
          <cell r="F1426">
            <v>0.51926</v>
          </cell>
          <cell r="G1426">
            <v>0.38379</v>
          </cell>
          <cell r="H1426">
            <v>5449</v>
          </cell>
          <cell r="I1426">
            <v>6.1524</v>
          </cell>
        </row>
        <row r="1427">
          <cell r="A1427" t="str">
            <v>9005</v>
          </cell>
          <cell r="B1427" t="str">
            <v>Бинокли, монокуляры, прочие зрительные трубы и их арматура; прочие астрономические приборы и их арматура, кроме радиоастрономических приборов</v>
          </cell>
          <cell r="D1427">
            <v>0.0658</v>
          </cell>
          <cell r="E1427">
            <v>280</v>
          </cell>
          <cell r="F1427">
            <v>1.34258</v>
          </cell>
        </row>
        <row r="1428">
          <cell r="B1428" t="str">
            <v>РОССИЯ</v>
          </cell>
          <cell r="D1428">
            <v>0.0658</v>
          </cell>
          <cell r="E1428">
            <v>280</v>
          </cell>
          <cell r="F1428">
            <v>1.34258</v>
          </cell>
        </row>
        <row r="1429">
          <cell r="A1429" t="str">
            <v>9007</v>
          </cell>
          <cell r="B1429" t="str">
            <v>Кинокамеры и кинопроекторы, содержащие или не содержащие звукозаписывающие или звуковоспроизводящие устройства</v>
          </cell>
          <cell r="G1429">
            <v>0.0125</v>
          </cell>
          <cell r="I1429">
            <v>4.413</v>
          </cell>
        </row>
        <row r="1430">
          <cell r="B1430" t="str">
            <v>РОССИЯ</v>
          </cell>
          <cell r="G1430">
            <v>0.0125</v>
          </cell>
          <cell r="I1430">
            <v>4.413</v>
          </cell>
        </row>
        <row r="1431">
          <cell r="A1431" t="str">
            <v>9008</v>
          </cell>
          <cell r="B1431" t="str">
            <v>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v>
          </cell>
          <cell r="D1431">
            <v>0.164</v>
          </cell>
          <cell r="E1431">
            <v>270</v>
          </cell>
          <cell r="F1431">
            <v>0.59001</v>
          </cell>
        </row>
        <row r="1432">
          <cell r="B1432" t="str">
            <v>РОССИЯ</v>
          </cell>
          <cell r="D1432">
            <v>0.164</v>
          </cell>
          <cell r="E1432">
            <v>270</v>
          </cell>
          <cell r="F1432">
            <v>0.59001</v>
          </cell>
        </row>
        <row r="1433">
          <cell r="A1433" t="str">
            <v>9010</v>
          </cell>
          <cell r="B1433"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v>
          </cell>
          <cell r="G1433">
            <v>0.186</v>
          </cell>
          <cell r="H1433">
            <v>3</v>
          </cell>
          <cell r="I1433">
            <v>4.971</v>
          </cell>
        </row>
        <row r="1434">
          <cell r="B1434" t="str">
            <v>РОССИЯ</v>
          </cell>
          <cell r="G1434">
            <v>0.186</v>
          </cell>
          <cell r="H1434">
            <v>3</v>
          </cell>
          <cell r="I1434">
            <v>4.971</v>
          </cell>
        </row>
        <row r="1435">
          <cell r="A1435" t="str">
            <v>9011</v>
          </cell>
          <cell r="B1435" t="str">
            <v>Микроскопы оптические сложные, включая микроскопы для микрофотосъемки, микрокиносъемки или микропроецирования</v>
          </cell>
          <cell r="D1435">
            <v>0.011</v>
          </cell>
          <cell r="E1435">
            <v>31</v>
          </cell>
          <cell r="F1435">
            <v>0.62471</v>
          </cell>
        </row>
        <row r="1436">
          <cell r="B1436" t="str">
            <v>РОССИЯ</v>
          </cell>
          <cell r="D1436">
            <v>0.011</v>
          </cell>
          <cell r="E1436">
            <v>31</v>
          </cell>
          <cell r="F1436">
            <v>0.62471</v>
          </cell>
        </row>
        <row r="1437">
          <cell r="A1437" t="str">
            <v>9013</v>
          </cell>
          <cell r="B1437"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D1437">
            <v>0.0015</v>
          </cell>
          <cell r="E1437">
            <v>1</v>
          </cell>
          <cell r="F1437">
            <v>0.05038</v>
          </cell>
        </row>
        <row r="1438">
          <cell r="B1438" t="str">
            <v>РОССИЯ</v>
          </cell>
          <cell r="D1438">
            <v>0.0015</v>
          </cell>
          <cell r="E1438">
            <v>1</v>
          </cell>
          <cell r="F1438">
            <v>0.05038</v>
          </cell>
        </row>
        <row r="1439">
          <cell r="A1439" t="str">
            <v>9014</v>
          </cell>
          <cell r="B1439" t="str">
            <v>Компасы для определения направления; навигационные приборы и инструменты прочие</v>
          </cell>
          <cell r="D1439">
            <v>0.0305</v>
          </cell>
          <cell r="E1439">
            <v>318</v>
          </cell>
          <cell r="F1439">
            <v>0.04089</v>
          </cell>
          <cell r="G1439">
            <v>0.0145</v>
          </cell>
          <cell r="H1439">
            <v>40</v>
          </cell>
          <cell r="I1439">
            <v>5.3553</v>
          </cell>
        </row>
        <row r="1440">
          <cell r="B1440" t="str">
            <v>РОССИЯ</v>
          </cell>
          <cell r="D1440">
            <v>0.0305</v>
          </cell>
          <cell r="E1440">
            <v>318</v>
          </cell>
          <cell r="F1440">
            <v>0.04089</v>
          </cell>
          <cell r="G1440">
            <v>0.0145</v>
          </cell>
          <cell r="H1440">
            <v>40</v>
          </cell>
          <cell r="I1440">
            <v>5.3553</v>
          </cell>
        </row>
        <row r="1441">
          <cell r="A1441" t="str">
            <v>9015</v>
          </cell>
          <cell r="B1441"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D1441">
            <v>0.3655</v>
          </cell>
          <cell r="E1441">
            <v>78</v>
          </cell>
          <cell r="F1441">
            <v>526.80871</v>
          </cell>
          <cell r="G1441">
            <v>0.01277</v>
          </cell>
          <cell r="H1441">
            <v>49</v>
          </cell>
          <cell r="I1441">
            <v>4.61217</v>
          </cell>
        </row>
        <row r="1442">
          <cell r="B1442" t="str">
            <v>РОССИЯ</v>
          </cell>
          <cell r="D1442">
            <v>0.3655</v>
          </cell>
          <cell r="E1442">
            <v>78</v>
          </cell>
          <cell r="F1442">
            <v>526.80871</v>
          </cell>
          <cell r="G1442">
            <v>0.01277</v>
          </cell>
          <cell r="H1442">
            <v>49</v>
          </cell>
          <cell r="I1442">
            <v>4.61217</v>
          </cell>
        </row>
        <row r="1443">
          <cell r="A1443" t="str">
            <v>9016</v>
          </cell>
          <cell r="B1443" t="str">
            <v>Весы чувствительностью 0,05 г или более, с разновесами или без них</v>
          </cell>
          <cell r="G1443">
            <v>0.087</v>
          </cell>
          <cell r="H1443">
            <v>3</v>
          </cell>
          <cell r="I1443">
            <v>26.62663</v>
          </cell>
        </row>
        <row r="1444">
          <cell r="B1444" t="str">
            <v>РОССИЯ</v>
          </cell>
          <cell r="G1444">
            <v>0.087</v>
          </cell>
          <cell r="H1444">
            <v>3</v>
          </cell>
          <cell r="I1444">
            <v>26.62663</v>
          </cell>
        </row>
        <row r="1445">
          <cell r="A1445" t="str">
            <v>9017</v>
          </cell>
          <cell r="B1445"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D1445">
            <v>0.2876</v>
          </cell>
          <cell r="E1445">
            <v>9986</v>
          </cell>
          <cell r="F1445">
            <v>6.3975</v>
          </cell>
          <cell r="G1445">
            <v>0.06791</v>
          </cell>
          <cell r="H1445">
            <v>4935</v>
          </cell>
          <cell r="I1445">
            <v>1.73036</v>
          </cell>
        </row>
        <row r="1446">
          <cell r="B1446" t="str">
            <v>РОССИЯ</v>
          </cell>
          <cell r="D1446">
            <v>0.2876</v>
          </cell>
          <cell r="E1446">
            <v>9986</v>
          </cell>
          <cell r="F1446">
            <v>6.3975</v>
          </cell>
          <cell r="G1446">
            <v>0.06791</v>
          </cell>
          <cell r="H1446">
            <v>4935</v>
          </cell>
          <cell r="I1446">
            <v>1.73036</v>
          </cell>
        </row>
        <row r="1447">
          <cell r="A1447" t="str">
            <v>9018</v>
          </cell>
          <cell r="B1447"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D1447">
            <v>0.028</v>
          </cell>
          <cell r="E1447">
            <v>3</v>
          </cell>
          <cell r="F1447">
            <v>0.02683</v>
          </cell>
          <cell r="G1447">
            <v>0.24252</v>
          </cell>
          <cell r="H1447">
            <v>1037</v>
          </cell>
          <cell r="I1447">
            <v>59.6002</v>
          </cell>
        </row>
        <row r="1448">
          <cell r="B1448" t="str">
            <v>РОССИЯ</v>
          </cell>
          <cell r="D1448">
            <v>0.028</v>
          </cell>
          <cell r="E1448">
            <v>3</v>
          </cell>
          <cell r="F1448">
            <v>0.02683</v>
          </cell>
          <cell r="G1448">
            <v>0.24252</v>
          </cell>
          <cell r="H1448">
            <v>1037</v>
          </cell>
          <cell r="I1448">
            <v>59.6002</v>
          </cell>
        </row>
        <row r="1449">
          <cell r="A1449" t="str">
            <v>9019</v>
          </cell>
          <cell r="B1449"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D1449">
            <v>7.84164</v>
          </cell>
          <cell r="F1449">
            <v>53.21645</v>
          </cell>
          <cell r="G1449">
            <v>1.097</v>
          </cell>
          <cell r="I1449">
            <v>53.94527</v>
          </cell>
        </row>
        <row r="1450">
          <cell r="B1450" t="str">
            <v>РОССИЯ</v>
          </cell>
          <cell r="D1450">
            <v>7.84164</v>
          </cell>
          <cell r="F1450">
            <v>53.21645</v>
          </cell>
          <cell r="G1450">
            <v>1.097</v>
          </cell>
          <cell r="I1450">
            <v>53.94527</v>
          </cell>
        </row>
        <row r="1451">
          <cell r="A1451" t="str">
            <v>9020</v>
          </cell>
          <cell r="B1451" t="str">
            <v>Оборудование дыхательное прочее и газовые маски, кроме защитных масок безмеханических деталей и сменных фильтров</v>
          </cell>
          <cell r="G1451">
            <v>0.02842</v>
          </cell>
          <cell r="I1451">
            <v>1.62926</v>
          </cell>
        </row>
        <row r="1452">
          <cell r="B1452" t="str">
            <v>РОССИЯ</v>
          </cell>
          <cell r="G1452">
            <v>0.02842</v>
          </cell>
          <cell r="I1452">
            <v>1.62926</v>
          </cell>
        </row>
        <row r="1453">
          <cell r="A1453" t="str">
            <v>9021</v>
          </cell>
          <cell r="B1453"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D1453">
            <v>0.41141</v>
          </cell>
          <cell r="F1453">
            <v>2.25794</v>
          </cell>
          <cell r="G1453">
            <v>0.0497</v>
          </cell>
          <cell r="I1453">
            <v>11.37692</v>
          </cell>
        </row>
        <row r="1454">
          <cell r="B1454" t="str">
            <v>РОССИЯ</v>
          </cell>
          <cell r="D1454">
            <v>0.41141</v>
          </cell>
          <cell r="F1454">
            <v>2.25794</v>
          </cell>
          <cell r="G1454">
            <v>0.0497</v>
          </cell>
          <cell r="I1454">
            <v>11.37692</v>
          </cell>
        </row>
        <row r="1455">
          <cell r="A1455" t="str">
            <v>9023</v>
          </cell>
          <cell r="B1455"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cell r="G1455">
            <v>1.35783</v>
          </cell>
          <cell r="I1455">
            <v>30.4435</v>
          </cell>
        </row>
        <row r="1456">
          <cell r="B1456" t="str">
            <v>БЕЛАРУСЬ</v>
          </cell>
          <cell r="G1456">
            <v>0.00783</v>
          </cell>
          <cell r="I1456">
            <v>0.0615</v>
          </cell>
        </row>
        <row r="1457">
          <cell r="B1457" t="str">
            <v>РОССИЯ</v>
          </cell>
          <cell r="G1457">
            <v>1.35</v>
          </cell>
          <cell r="I1457">
            <v>30.382</v>
          </cell>
        </row>
        <row r="1458">
          <cell r="A1458" t="str">
            <v>9024</v>
          </cell>
          <cell r="B1458"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D1458">
            <v>0.03485</v>
          </cell>
          <cell r="E1458">
            <v>1</v>
          </cell>
          <cell r="F1458">
            <v>0.17276</v>
          </cell>
        </row>
        <row r="1459">
          <cell r="B1459" t="str">
            <v>РОССИЯ</v>
          </cell>
          <cell r="D1459">
            <v>0.03485</v>
          </cell>
          <cell r="E1459">
            <v>1</v>
          </cell>
          <cell r="F1459">
            <v>0.17276</v>
          </cell>
        </row>
        <row r="1460">
          <cell r="A1460" t="str">
            <v>9025</v>
          </cell>
          <cell r="B1460"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D1460">
            <v>0.88447</v>
          </cell>
          <cell r="E1460">
            <v>18938</v>
          </cell>
          <cell r="F1460">
            <v>6.98482</v>
          </cell>
          <cell r="G1460">
            <v>0.08329</v>
          </cell>
          <cell r="H1460">
            <v>157</v>
          </cell>
          <cell r="I1460">
            <v>13.47617</v>
          </cell>
        </row>
        <row r="1461">
          <cell r="B1461" t="str">
            <v>БЕЛАРУСЬ</v>
          </cell>
          <cell r="G1461">
            <v>0.005</v>
          </cell>
          <cell r="H1461">
            <v>20</v>
          </cell>
          <cell r="I1461">
            <v>0.28218</v>
          </cell>
        </row>
        <row r="1462">
          <cell r="B1462" t="str">
            <v>РОССИЯ</v>
          </cell>
          <cell r="D1462">
            <v>0.88447</v>
          </cell>
          <cell r="E1462">
            <v>18938</v>
          </cell>
          <cell r="F1462">
            <v>6.98482</v>
          </cell>
          <cell r="G1462">
            <v>0.07829</v>
          </cell>
          <cell r="H1462">
            <v>137</v>
          </cell>
          <cell r="I1462">
            <v>13.19399</v>
          </cell>
        </row>
        <row r="1463">
          <cell r="A1463" t="str">
            <v>9026</v>
          </cell>
          <cell r="B1463"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1463">
            <v>0.59196</v>
          </cell>
          <cell r="E1463">
            <v>3290</v>
          </cell>
          <cell r="F1463">
            <v>4.18089</v>
          </cell>
          <cell r="G1463">
            <v>0.38851</v>
          </cell>
          <cell r="H1463">
            <v>935</v>
          </cell>
          <cell r="I1463">
            <v>42.46437</v>
          </cell>
        </row>
        <row r="1464">
          <cell r="B1464" t="str">
            <v>РОССИЯ</v>
          </cell>
          <cell r="D1464">
            <v>0.59196</v>
          </cell>
          <cell r="E1464">
            <v>3290</v>
          </cell>
          <cell r="F1464">
            <v>4.18089</v>
          </cell>
          <cell r="G1464">
            <v>0.38851</v>
          </cell>
          <cell r="H1464">
            <v>935</v>
          </cell>
          <cell r="I1464">
            <v>42.46437</v>
          </cell>
        </row>
        <row r="1465">
          <cell r="A1465" t="str">
            <v>9027</v>
          </cell>
          <cell r="B1465"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D1465">
            <v>0.05765</v>
          </cell>
          <cell r="E1465">
            <v>251</v>
          </cell>
          <cell r="F1465">
            <v>2.16099</v>
          </cell>
          <cell r="G1465">
            <v>0.26582</v>
          </cell>
          <cell r="H1465">
            <v>39</v>
          </cell>
          <cell r="I1465">
            <v>101.11194</v>
          </cell>
        </row>
        <row r="1466">
          <cell r="B1466" t="str">
            <v>РОССИЯ</v>
          </cell>
          <cell r="D1466">
            <v>0.05765</v>
          </cell>
          <cell r="E1466">
            <v>251</v>
          </cell>
          <cell r="F1466">
            <v>2.16099</v>
          </cell>
          <cell r="G1466">
            <v>0.26582</v>
          </cell>
          <cell r="H1466">
            <v>39</v>
          </cell>
          <cell r="I1466">
            <v>101.11194</v>
          </cell>
        </row>
        <row r="1467">
          <cell r="A1467" t="str">
            <v>9028</v>
          </cell>
          <cell r="B1467" t="str">
            <v>Счетчики подачи или производства газа, жидкости или электроэнергии, включая калибрующие</v>
          </cell>
          <cell r="D1467">
            <v>0.09161</v>
          </cell>
          <cell r="E1467">
            <v>6</v>
          </cell>
          <cell r="F1467">
            <v>0.87673</v>
          </cell>
          <cell r="G1467">
            <v>2.16982</v>
          </cell>
          <cell r="H1467">
            <v>3068.5</v>
          </cell>
          <cell r="I1467">
            <v>31.80397</v>
          </cell>
        </row>
        <row r="1468">
          <cell r="B1468" t="str">
            <v>РОССИЯ</v>
          </cell>
          <cell r="D1468">
            <v>0.09161</v>
          </cell>
          <cell r="E1468">
            <v>6</v>
          </cell>
          <cell r="F1468">
            <v>0.87673</v>
          </cell>
          <cell r="G1468">
            <v>2.16982</v>
          </cell>
          <cell r="H1468">
            <v>3068.5</v>
          </cell>
          <cell r="I1468">
            <v>31.80397</v>
          </cell>
        </row>
        <row r="1469">
          <cell r="A1469" t="str">
            <v>9029</v>
          </cell>
          <cell r="B1469"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v>
          </cell>
          <cell r="D1469">
            <v>0.36092</v>
          </cell>
          <cell r="E1469">
            <v>1</v>
          </cell>
          <cell r="F1469">
            <v>5.58226</v>
          </cell>
          <cell r="G1469">
            <v>0.0137</v>
          </cell>
          <cell r="I1469">
            <v>1.37295</v>
          </cell>
        </row>
        <row r="1470">
          <cell r="B1470" t="str">
            <v>РОССИЯ</v>
          </cell>
          <cell r="D1470">
            <v>0.36092</v>
          </cell>
          <cell r="E1470">
            <v>1</v>
          </cell>
          <cell r="F1470">
            <v>5.58226</v>
          </cell>
          <cell r="G1470">
            <v>0.0137</v>
          </cell>
          <cell r="I1470">
            <v>1.37295</v>
          </cell>
        </row>
        <row r="1471">
          <cell r="A1471" t="str">
            <v>9030</v>
          </cell>
          <cell r="B1471"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v>
          </cell>
          <cell r="D1471">
            <v>0.39682</v>
          </cell>
          <cell r="E1471">
            <v>7121</v>
          </cell>
          <cell r="F1471">
            <v>3.78752</v>
          </cell>
          <cell r="G1471">
            <v>0.06704</v>
          </cell>
          <cell r="H1471">
            <v>318</v>
          </cell>
          <cell r="I1471">
            <v>2.49464</v>
          </cell>
        </row>
        <row r="1472">
          <cell r="B1472" t="str">
            <v>РОССИЯ</v>
          </cell>
          <cell r="D1472">
            <v>0.39682</v>
          </cell>
          <cell r="E1472">
            <v>7121</v>
          </cell>
          <cell r="F1472">
            <v>3.78752</v>
          </cell>
          <cell r="G1472">
            <v>0.06704</v>
          </cell>
          <cell r="H1472">
            <v>318</v>
          </cell>
          <cell r="I1472">
            <v>2.49464</v>
          </cell>
        </row>
        <row r="1473">
          <cell r="A1473" t="str">
            <v>9031</v>
          </cell>
          <cell r="B1473" t="str">
            <v>Измерительные или контрольные приборы, устройства и машины, в другом месте данной группы не поименованные или не включенные; проекторы профильные</v>
          </cell>
          <cell r="D1473">
            <v>0.4626</v>
          </cell>
          <cell r="E1473">
            <v>761</v>
          </cell>
          <cell r="F1473">
            <v>2.81374</v>
          </cell>
          <cell r="G1473">
            <v>3.99019</v>
          </cell>
          <cell r="H1473">
            <v>270</v>
          </cell>
          <cell r="I1473">
            <v>78.74271</v>
          </cell>
        </row>
        <row r="1474">
          <cell r="B1474" t="str">
            <v>БЕЛАРУСЬ</v>
          </cell>
          <cell r="G1474">
            <v>0.01</v>
          </cell>
          <cell r="H1474">
            <v>30</v>
          </cell>
          <cell r="I1474">
            <v>2.35863</v>
          </cell>
        </row>
        <row r="1475">
          <cell r="B1475" t="str">
            <v>РОССИЯ</v>
          </cell>
          <cell r="D1475">
            <v>0.4626</v>
          </cell>
          <cell r="E1475">
            <v>761</v>
          </cell>
          <cell r="F1475">
            <v>2.81374</v>
          </cell>
          <cell r="G1475">
            <v>3.98019</v>
          </cell>
          <cell r="H1475">
            <v>240</v>
          </cell>
          <cell r="I1475">
            <v>76.38408</v>
          </cell>
        </row>
        <row r="1476">
          <cell r="A1476" t="str">
            <v>9032</v>
          </cell>
          <cell r="B1476" t="str">
            <v>Приборы и устройства для автоматического регулирования или управления</v>
          </cell>
          <cell r="D1476">
            <v>0.13165</v>
          </cell>
          <cell r="E1476">
            <v>227</v>
          </cell>
          <cell r="F1476">
            <v>1.59813</v>
          </cell>
          <cell r="G1476">
            <v>0.18283</v>
          </cell>
          <cell r="H1476">
            <v>235</v>
          </cell>
          <cell r="I1476">
            <v>32.01895</v>
          </cell>
        </row>
        <row r="1477">
          <cell r="B1477" t="str">
            <v>РОССИЯ</v>
          </cell>
          <cell r="D1477">
            <v>0.13165</v>
          </cell>
          <cell r="E1477">
            <v>227</v>
          </cell>
          <cell r="F1477">
            <v>1.59813</v>
          </cell>
          <cell r="G1477">
            <v>0.18283</v>
          </cell>
          <cell r="H1477">
            <v>235</v>
          </cell>
          <cell r="I1477">
            <v>32.01895</v>
          </cell>
        </row>
        <row r="1478">
          <cell r="A1478" t="str">
            <v>9033</v>
          </cell>
          <cell r="B1478" t="str">
            <v>Части и принадлежности (в другом месте данной группы не поименованные илине включенные) к машинам, приборам, инструментам или аппаратуре группы 90</v>
          </cell>
          <cell r="D1478">
            <v>0.143</v>
          </cell>
          <cell r="F1478">
            <v>1.95004</v>
          </cell>
        </row>
        <row r="1479">
          <cell r="B1479" t="str">
            <v>РОССИЯ</v>
          </cell>
          <cell r="D1479">
            <v>0.143</v>
          </cell>
          <cell r="F1479">
            <v>1.95004</v>
          </cell>
        </row>
        <row r="1480">
          <cell r="A1480" t="str">
            <v>9102</v>
          </cell>
          <cell r="B1480"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v>
          </cell>
          <cell r="C1480" t="str">
            <v>Штука</v>
          </cell>
          <cell r="D1480">
            <v>0.40491</v>
          </cell>
          <cell r="E1480">
            <v>6485</v>
          </cell>
          <cell r="F1480">
            <v>8.48978</v>
          </cell>
          <cell r="G1480">
            <v>0.0012</v>
          </cell>
          <cell r="H1480">
            <v>24</v>
          </cell>
          <cell r="I1480">
            <v>0.073</v>
          </cell>
        </row>
        <row r="1481">
          <cell r="B1481" t="str">
            <v>РОССИЯ</v>
          </cell>
          <cell r="D1481">
            <v>0.40491</v>
          </cell>
          <cell r="E1481">
            <v>6485</v>
          </cell>
          <cell r="F1481">
            <v>8.48978</v>
          </cell>
          <cell r="G1481">
            <v>0.0012</v>
          </cell>
          <cell r="H1481">
            <v>24</v>
          </cell>
          <cell r="I1481">
            <v>0.073</v>
          </cell>
        </row>
        <row r="1482">
          <cell r="A1482" t="str">
            <v>9105</v>
          </cell>
          <cell r="B1482" t="str">
            <v>Часы, не предназначенные для ношения на себе или с собой, прочие</v>
          </cell>
          <cell r="C1482" t="str">
            <v>Штука</v>
          </cell>
          <cell r="D1482">
            <v>1.176</v>
          </cell>
          <cell r="E1482">
            <v>1921</v>
          </cell>
          <cell r="F1482">
            <v>6.02024</v>
          </cell>
          <cell r="G1482">
            <v>0.09053</v>
          </cell>
          <cell r="H1482">
            <v>111</v>
          </cell>
          <cell r="I1482">
            <v>1.18876</v>
          </cell>
        </row>
        <row r="1483">
          <cell r="B1483" t="str">
            <v>РОССИЯ</v>
          </cell>
          <cell r="D1483">
            <v>1.176</v>
          </cell>
          <cell r="E1483">
            <v>1921</v>
          </cell>
          <cell r="F1483">
            <v>6.02024</v>
          </cell>
          <cell r="G1483">
            <v>0.09053</v>
          </cell>
          <cell r="H1483">
            <v>111</v>
          </cell>
          <cell r="I1483">
            <v>1.18876</v>
          </cell>
        </row>
        <row r="1484">
          <cell r="A1484" t="str">
            <v>9106</v>
          </cell>
          <cell r="B1484"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v>
          </cell>
          <cell r="C1484" t="str">
            <v>Штука</v>
          </cell>
          <cell r="D1484">
            <v>0.0311</v>
          </cell>
          <cell r="E1484">
            <v>546</v>
          </cell>
          <cell r="F1484">
            <v>0.14753</v>
          </cell>
        </row>
        <row r="1485">
          <cell r="B1485" t="str">
            <v>РОССИЯ</v>
          </cell>
          <cell r="D1485">
            <v>0.0311</v>
          </cell>
          <cell r="E1485">
            <v>546</v>
          </cell>
          <cell r="F1485">
            <v>0.14753</v>
          </cell>
        </row>
        <row r="1486">
          <cell r="A1486" t="str">
            <v>9107</v>
          </cell>
          <cell r="B1486" t="str">
            <v>Временные переключатели с часовым механизмом любого вида или с синхронным двигателем</v>
          </cell>
          <cell r="C1486" t="str">
            <v>Штука</v>
          </cell>
          <cell r="G1486">
            <v>0.01184</v>
          </cell>
          <cell r="H1486">
            <v>97</v>
          </cell>
          <cell r="I1486">
            <v>0.76522</v>
          </cell>
        </row>
        <row r="1487">
          <cell r="B1487" t="str">
            <v>РОССИЯ</v>
          </cell>
          <cell r="G1487">
            <v>0.01184</v>
          </cell>
          <cell r="H1487">
            <v>97</v>
          </cell>
          <cell r="I1487">
            <v>0.76522</v>
          </cell>
        </row>
        <row r="1488">
          <cell r="A1488" t="str">
            <v>9113</v>
          </cell>
          <cell r="B1488" t="str">
            <v>Ремешки, ленты и браслеты для часов, предназначенных для ношения на себе или с собой, и их части</v>
          </cell>
          <cell r="D1488">
            <v>0.0905</v>
          </cell>
          <cell r="F1488">
            <v>1.25744</v>
          </cell>
        </row>
        <row r="1489">
          <cell r="B1489" t="str">
            <v>РОССИЯ</v>
          </cell>
          <cell r="D1489">
            <v>0.0905</v>
          </cell>
          <cell r="F1489">
            <v>1.25744</v>
          </cell>
        </row>
        <row r="1490">
          <cell r="A1490" t="str">
            <v>9205</v>
          </cell>
          <cell r="B1490" t="str">
            <v>Инструменты музыкальные духовые прочие (например, кларнеты, трубы, волынки)</v>
          </cell>
          <cell r="C1490" t="str">
            <v>Штука</v>
          </cell>
          <cell r="D1490">
            <v>0.01462</v>
          </cell>
          <cell r="E1490">
            <v>1</v>
          </cell>
          <cell r="F1490">
            <v>0.03211</v>
          </cell>
        </row>
        <row r="1491">
          <cell r="B1491" t="str">
            <v>РОССИЯ</v>
          </cell>
          <cell r="D1491">
            <v>0.01462</v>
          </cell>
          <cell r="E1491">
            <v>1</v>
          </cell>
          <cell r="F1491">
            <v>0.03211</v>
          </cell>
        </row>
        <row r="1492">
          <cell r="A1492" t="str">
            <v>9206</v>
          </cell>
          <cell r="B1492" t="str">
            <v>Инструменты музыкальные ударные (например, барабаны, ксилофоны, тарелки, кастаньеты, маракасы)</v>
          </cell>
          <cell r="C1492" t="str">
            <v>Штука</v>
          </cell>
          <cell r="D1492">
            <v>0.04187</v>
          </cell>
          <cell r="E1492">
            <v>35</v>
          </cell>
          <cell r="F1492">
            <v>0.2553</v>
          </cell>
        </row>
        <row r="1493">
          <cell r="B1493" t="str">
            <v>РОССИЯ</v>
          </cell>
          <cell r="D1493">
            <v>0.04187</v>
          </cell>
          <cell r="E1493">
            <v>35</v>
          </cell>
          <cell r="F1493">
            <v>0.2553</v>
          </cell>
        </row>
        <row r="1494">
          <cell r="A1494" t="str">
            <v>9207</v>
          </cell>
          <cell r="B1494" t="str">
            <v>Музыкальные инструменты, у которых звук производится или должен быть усилен электрическим способом (например, органы, гитары, аккордеоны)</v>
          </cell>
          <cell r="C1494" t="str">
            <v>Штука</v>
          </cell>
          <cell r="G1494">
            <v>0.007</v>
          </cell>
          <cell r="H1494">
            <v>14</v>
          </cell>
          <cell r="I1494">
            <v>0.168</v>
          </cell>
        </row>
        <row r="1495">
          <cell r="B1495" t="str">
            <v>РОССИЯ</v>
          </cell>
          <cell r="G1495">
            <v>0.007</v>
          </cell>
          <cell r="H1495">
            <v>14</v>
          </cell>
          <cell r="I1495">
            <v>0.168</v>
          </cell>
        </row>
        <row r="1496">
          <cell r="A1496" t="str">
            <v>9208</v>
          </cell>
          <cell r="B1496" t="str">
            <v>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v>
          </cell>
          <cell r="C1496" t="str">
            <v>Штука</v>
          </cell>
          <cell r="D1496">
            <v>0.35011</v>
          </cell>
          <cell r="E1496">
            <v>7456</v>
          </cell>
          <cell r="F1496">
            <v>1.41508</v>
          </cell>
        </row>
        <row r="1497">
          <cell r="B1497" t="str">
            <v>РОССИЯ</v>
          </cell>
          <cell r="D1497">
            <v>0.35011</v>
          </cell>
          <cell r="E1497">
            <v>7456</v>
          </cell>
          <cell r="F1497">
            <v>1.41508</v>
          </cell>
        </row>
        <row r="1498">
          <cell r="A1498" t="str">
            <v>9209</v>
          </cell>
          <cell r="B1498"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v>
          </cell>
          <cell r="D1498">
            <v>0.01642</v>
          </cell>
          <cell r="F1498">
            <v>0.14148</v>
          </cell>
          <cell r="G1498">
            <v>0.002</v>
          </cell>
          <cell r="I1498">
            <v>0.02301</v>
          </cell>
        </row>
        <row r="1499">
          <cell r="B1499" t="str">
            <v>РОССИЯ</v>
          </cell>
          <cell r="D1499">
            <v>0.01642</v>
          </cell>
          <cell r="F1499">
            <v>0.14148</v>
          </cell>
          <cell r="G1499">
            <v>0.002</v>
          </cell>
          <cell r="I1499">
            <v>0.02301</v>
          </cell>
        </row>
        <row r="1500">
          <cell r="A1500" t="str">
            <v>9401</v>
          </cell>
          <cell r="B1500" t="str">
            <v>Мебель для сидения (кроме указанной в товарной позиции 9402), трансформируемая или не трансформируемая в кровати, и ее части</v>
          </cell>
          <cell r="D1500">
            <v>20.04215</v>
          </cell>
          <cell r="E1500">
            <v>1628</v>
          </cell>
          <cell r="F1500">
            <v>34.04241</v>
          </cell>
          <cell r="G1500">
            <v>170.12796</v>
          </cell>
          <cell r="H1500">
            <v>3941</v>
          </cell>
          <cell r="I1500">
            <v>586.47849</v>
          </cell>
        </row>
        <row r="1501">
          <cell r="B1501" t="str">
            <v>БЕЛАРУСЬ</v>
          </cell>
          <cell r="G1501">
            <v>84.52582</v>
          </cell>
          <cell r="H1501">
            <v>1854</v>
          </cell>
          <cell r="I1501">
            <v>331.83564</v>
          </cell>
        </row>
        <row r="1502">
          <cell r="B1502" t="str">
            <v>РОССИЯ</v>
          </cell>
          <cell r="D1502">
            <v>20.04215</v>
          </cell>
          <cell r="E1502">
            <v>1628</v>
          </cell>
          <cell r="F1502">
            <v>34.04241</v>
          </cell>
          <cell r="G1502">
            <v>85.60214</v>
          </cell>
          <cell r="H1502">
            <v>2087</v>
          </cell>
          <cell r="I1502">
            <v>254.64285</v>
          </cell>
        </row>
        <row r="1503">
          <cell r="A1503" t="str">
            <v>9402</v>
          </cell>
          <cell r="B1503"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v>
          </cell>
          <cell r="D1503">
            <v>0.05015</v>
          </cell>
          <cell r="F1503">
            <v>0.12806</v>
          </cell>
          <cell r="G1503">
            <v>0.5924</v>
          </cell>
          <cell r="I1503">
            <v>8.86184</v>
          </cell>
        </row>
        <row r="1504">
          <cell r="B1504" t="str">
            <v>РОССИЯ</v>
          </cell>
          <cell r="D1504">
            <v>0.05015</v>
          </cell>
          <cell r="F1504">
            <v>0.12806</v>
          </cell>
          <cell r="G1504">
            <v>0.5924</v>
          </cell>
          <cell r="I1504">
            <v>8.86184</v>
          </cell>
        </row>
        <row r="1505">
          <cell r="A1505" t="str">
            <v>9403</v>
          </cell>
          <cell r="B1505" t="str">
            <v>Мебель прочая и ее части</v>
          </cell>
          <cell r="D1505">
            <v>14.14489</v>
          </cell>
          <cell r="E1505">
            <v>326</v>
          </cell>
          <cell r="F1505">
            <v>40.27723</v>
          </cell>
          <cell r="G1505">
            <v>539.13599</v>
          </cell>
          <cell r="H1505">
            <v>2074</v>
          </cell>
          <cell r="I1505">
            <v>674.09428</v>
          </cell>
        </row>
        <row r="1506">
          <cell r="B1506" t="str">
            <v>БЕЛАРУСЬ</v>
          </cell>
          <cell r="G1506">
            <v>84.04103</v>
          </cell>
          <cell r="H1506">
            <v>1172</v>
          </cell>
          <cell r="I1506">
            <v>223.83524</v>
          </cell>
        </row>
        <row r="1507">
          <cell r="B1507" t="str">
            <v>РОССИЯ</v>
          </cell>
          <cell r="D1507">
            <v>14.14489</v>
          </cell>
          <cell r="E1507">
            <v>326</v>
          </cell>
          <cell r="F1507">
            <v>40.27723</v>
          </cell>
          <cell r="G1507">
            <v>455.09496</v>
          </cell>
          <cell r="H1507">
            <v>902</v>
          </cell>
          <cell r="I1507">
            <v>450.25904</v>
          </cell>
        </row>
        <row r="1508">
          <cell r="A1508" t="str">
            <v>9404</v>
          </cell>
          <cell r="B1508"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v>
          </cell>
          <cell r="D1508">
            <v>0.8062</v>
          </cell>
          <cell r="E1508">
            <v>3</v>
          </cell>
          <cell r="F1508">
            <v>5.60299</v>
          </cell>
          <cell r="G1508">
            <v>4.94779</v>
          </cell>
          <cell r="H1508">
            <v>487</v>
          </cell>
          <cell r="I1508">
            <v>17.26513</v>
          </cell>
        </row>
        <row r="1509">
          <cell r="B1509" t="str">
            <v>БЕЛАРУСЬ</v>
          </cell>
          <cell r="G1509">
            <v>3.721</v>
          </cell>
          <cell r="H1509">
            <v>130</v>
          </cell>
          <cell r="I1509">
            <v>14.38052</v>
          </cell>
        </row>
        <row r="1510">
          <cell r="B1510" t="str">
            <v>РОССИЯ</v>
          </cell>
          <cell r="D1510">
            <v>0.8062</v>
          </cell>
          <cell r="E1510">
            <v>3</v>
          </cell>
          <cell r="F1510">
            <v>5.60299</v>
          </cell>
          <cell r="G1510">
            <v>1.22679</v>
          </cell>
          <cell r="H1510">
            <v>357</v>
          </cell>
          <cell r="I1510">
            <v>2.88461</v>
          </cell>
        </row>
        <row r="1511">
          <cell r="A1511" t="str">
            <v>9405</v>
          </cell>
          <cell r="B1511"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v>
          </cell>
          <cell r="D1511">
            <v>31.17982</v>
          </cell>
          <cell r="F1511">
            <v>165.8762</v>
          </cell>
          <cell r="G1511">
            <v>9.25927</v>
          </cell>
          <cell r="I1511">
            <v>154.83659</v>
          </cell>
        </row>
        <row r="1512">
          <cell r="B1512" t="str">
            <v>РОССИЯ</v>
          </cell>
          <cell r="D1512">
            <v>31.17982</v>
          </cell>
          <cell r="F1512">
            <v>165.8762</v>
          </cell>
          <cell r="G1512">
            <v>9.25927</v>
          </cell>
          <cell r="I1512">
            <v>154.83659</v>
          </cell>
        </row>
        <row r="1513">
          <cell r="A1513" t="str">
            <v>9406</v>
          </cell>
          <cell r="B1513" t="str">
            <v>Конструкции строительные сборные</v>
          </cell>
          <cell r="G1513">
            <v>325.02</v>
          </cell>
          <cell r="I1513">
            <v>138.38352</v>
          </cell>
        </row>
        <row r="1514">
          <cell r="B1514" t="str">
            <v>РОССИЯ</v>
          </cell>
          <cell r="G1514">
            <v>325.02</v>
          </cell>
          <cell r="I1514">
            <v>138.38352</v>
          </cell>
        </row>
        <row r="1515">
          <cell r="A1515" t="str">
            <v>9503</v>
          </cell>
          <cell r="B1515"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v>
          </cell>
          <cell r="D1515">
            <v>185.46175</v>
          </cell>
          <cell r="E1515">
            <v>568792</v>
          </cell>
          <cell r="F1515">
            <v>338.86363</v>
          </cell>
          <cell r="G1515">
            <v>7.38275</v>
          </cell>
          <cell r="H1515">
            <v>19633.3</v>
          </cell>
          <cell r="I1515">
            <v>63.36771</v>
          </cell>
        </row>
        <row r="1516">
          <cell r="B1516" t="str">
            <v>БЕЛАРУСЬ</v>
          </cell>
          <cell r="G1516">
            <v>3.17069</v>
          </cell>
          <cell r="H1516">
            <v>7347</v>
          </cell>
          <cell r="I1516">
            <v>28.74642</v>
          </cell>
        </row>
        <row r="1517">
          <cell r="B1517" t="str">
            <v>РОССИЯ</v>
          </cell>
          <cell r="D1517">
            <v>185.46175</v>
          </cell>
          <cell r="E1517">
            <v>568792</v>
          </cell>
          <cell r="F1517">
            <v>338.86363</v>
          </cell>
          <cell r="G1517">
            <v>4.21206</v>
          </cell>
          <cell r="H1517">
            <v>12286.3</v>
          </cell>
          <cell r="I1517">
            <v>34.62129</v>
          </cell>
        </row>
        <row r="1518">
          <cell r="A1518" t="str">
            <v>9504</v>
          </cell>
          <cell r="B1518" t="str">
            <v>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v>
          </cell>
          <cell r="D1518">
            <v>1.05241</v>
          </cell>
          <cell r="E1518">
            <v>6808</v>
          </cell>
          <cell r="F1518">
            <v>4.73086</v>
          </cell>
          <cell r="G1518">
            <v>0.39556</v>
          </cell>
          <cell r="H1518">
            <v>1447</v>
          </cell>
          <cell r="I1518">
            <v>9.48653</v>
          </cell>
        </row>
        <row r="1519">
          <cell r="B1519" t="str">
            <v>РОССИЯ</v>
          </cell>
          <cell r="D1519">
            <v>1.05241</v>
          </cell>
          <cell r="E1519">
            <v>6808</v>
          </cell>
          <cell r="F1519">
            <v>4.73086</v>
          </cell>
          <cell r="G1519">
            <v>0.39556</v>
          </cell>
          <cell r="H1519">
            <v>1447</v>
          </cell>
          <cell r="I1519">
            <v>9.48653</v>
          </cell>
        </row>
        <row r="1520">
          <cell r="A1520" t="str">
            <v>9505</v>
          </cell>
          <cell r="B1520" t="str">
            <v>Изделия для праздников, карнавалов или прочие изделия для увеселения, включая предметы для показа фокусов и шуток</v>
          </cell>
          <cell r="D1520">
            <v>3.71227</v>
          </cell>
          <cell r="F1520">
            <v>16.13028</v>
          </cell>
          <cell r="G1520">
            <v>0.10322</v>
          </cell>
          <cell r="I1520">
            <v>2.00496</v>
          </cell>
        </row>
        <row r="1521">
          <cell r="B1521" t="str">
            <v>РОССИЯ</v>
          </cell>
          <cell r="D1521">
            <v>3.71227</v>
          </cell>
          <cell r="F1521">
            <v>16.13028</v>
          </cell>
          <cell r="G1521">
            <v>0.10322</v>
          </cell>
          <cell r="I1521">
            <v>2.00496</v>
          </cell>
        </row>
        <row r="1522">
          <cell r="A1522" t="str">
            <v>9506</v>
          </cell>
          <cell r="B1522"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v>
          </cell>
          <cell r="D1522">
            <v>9.68252</v>
          </cell>
          <cell r="E1522">
            <v>13425</v>
          </cell>
          <cell r="F1522">
            <v>38.02376</v>
          </cell>
          <cell r="G1522">
            <v>12.36648</v>
          </cell>
          <cell r="H1522">
            <v>696</v>
          </cell>
          <cell r="I1522">
            <v>152.27764</v>
          </cell>
        </row>
        <row r="1523">
          <cell r="B1523" t="str">
            <v>РОССИЯ</v>
          </cell>
          <cell r="D1523">
            <v>9.68252</v>
          </cell>
          <cell r="E1523">
            <v>13425</v>
          </cell>
          <cell r="F1523">
            <v>38.02376</v>
          </cell>
          <cell r="G1523">
            <v>12.36648</v>
          </cell>
          <cell r="H1523">
            <v>696</v>
          </cell>
          <cell r="I1523">
            <v>152.27764</v>
          </cell>
        </row>
        <row r="1524">
          <cell r="A1524" t="str">
            <v>9507</v>
          </cell>
          <cell r="B1524"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v>
          </cell>
          <cell r="D1524">
            <v>1.0469</v>
          </cell>
          <cell r="E1524">
            <v>16819</v>
          </cell>
          <cell r="F1524">
            <v>3.48111</v>
          </cell>
          <cell r="G1524">
            <v>0.53913</v>
          </cell>
          <cell r="H1524">
            <v>2995</v>
          </cell>
          <cell r="I1524">
            <v>11.34875</v>
          </cell>
        </row>
        <row r="1525">
          <cell r="B1525" t="str">
            <v>РОССИЯ</v>
          </cell>
          <cell r="D1525">
            <v>1.0469</v>
          </cell>
          <cell r="E1525">
            <v>16819</v>
          </cell>
          <cell r="F1525">
            <v>3.48111</v>
          </cell>
          <cell r="G1525">
            <v>0.53913</v>
          </cell>
          <cell r="H1525">
            <v>2995</v>
          </cell>
          <cell r="I1525">
            <v>11.34875</v>
          </cell>
        </row>
        <row r="1526">
          <cell r="A1526" t="str">
            <v>9508</v>
          </cell>
          <cell r="B1526" t="str">
            <v>Карусели, качели, тиры и прочие аттракционы; цирки передвижные и зверинцы передвижные; театры передвижные</v>
          </cell>
          <cell r="D1526">
            <v>58.252</v>
          </cell>
          <cell r="F1526">
            <v>264.50194</v>
          </cell>
          <cell r="G1526">
            <v>10.5168</v>
          </cell>
          <cell r="I1526">
            <v>62.44287</v>
          </cell>
        </row>
        <row r="1527">
          <cell r="B1527" t="str">
            <v>РОССИЯ</v>
          </cell>
          <cell r="D1527">
            <v>58.252</v>
          </cell>
          <cell r="F1527">
            <v>264.50194</v>
          </cell>
          <cell r="G1527">
            <v>10.5168</v>
          </cell>
          <cell r="I1527">
            <v>62.44287</v>
          </cell>
        </row>
        <row r="1528">
          <cell r="A1528" t="str">
            <v>9603</v>
          </cell>
          <cell r="B1528"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v>
          </cell>
          <cell r="C1528" t="str">
            <v>Штука</v>
          </cell>
          <cell r="D1528">
            <v>20.03174</v>
          </cell>
          <cell r="E1528">
            <v>142577</v>
          </cell>
          <cell r="F1528">
            <v>12.14134</v>
          </cell>
          <cell r="G1528">
            <v>2.78164</v>
          </cell>
          <cell r="H1528">
            <v>10324</v>
          </cell>
          <cell r="I1528">
            <v>11.1814</v>
          </cell>
        </row>
        <row r="1529">
          <cell r="B1529" t="str">
            <v>БЕЛАРУСЬ</v>
          </cell>
          <cell r="G1529">
            <v>0.00486</v>
          </cell>
          <cell r="H1529">
            <v>101</v>
          </cell>
          <cell r="I1529">
            <v>0.42117</v>
          </cell>
        </row>
        <row r="1530">
          <cell r="B1530" t="str">
            <v>РОССИЯ</v>
          </cell>
          <cell r="D1530">
            <v>20.03174</v>
          </cell>
          <cell r="E1530">
            <v>142577</v>
          </cell>
          <cell r="F1530">
            <v>12.14134</v>
          </cell>
          <cell r="G1530">
            <v>2.77678</v>
          </cell>
          <cell r="H1530">
            <v>10223</v>
          </cell>
          <cell r="I1530">
            <v>10.76023</v>
          </cell>
        </row>
        <row r="1531">
          <cell r="A1531" t="str">
            <v>9604</v>
          </cell>
          <cell r="B1531" t="str">
            <v>Сита и решета ручные</v>
          </cell>
          <cell r="C1531" t="str">
            <v>Штука</v>
          </cell>
          <cell r="D1531">
            <v>2.5151</v>
          </cell>
          <cell r="E1531">
            <v>28520</v>
          </cell>
          <cell r="F1531">
            <v>5.16187</v>
          </cell>
          <cell r="G1531">
            <v>0.03045</v>
          </cell>
          <cell r="H1531">
            <v>282</v>
          </cell>
          <cell r="I1531">
            <v>1.44458</v>
          </cell>
        </row>
        <row r="1532">
          <cell r="B1532" t="str">
            <v>РОССИЯ</v>
          </cell>
          <cell r="D1532">
            <v>2.5151</v>
          </cell>
          <cell r="E1532">
            <v>28520</v>
          </cell>
          <cell r="F1532">
            <v>5.16187</v>
          </cell>
          <cell r="G1532">
            <v>0.03045</v>
          </cell>
          <cell r="H1532">
            <v>282</v>
          </cell>
          <cell r="I1532">
            <v>1.44458</v>
          </cell>
        </row>
        <row r="1533">
          <cell r="A1533" t="str">
            <v>9605</v>
          </cell>
          <cell r="B1533" t="str">
            <v>Наборы дорожные, используемые для личной гигиены, шитья, чистки одежды или обуви</v>
          </cell>
          <cell r="C1533" t="str">
            <v>Штука</v>
          </cell>
          <cell r="D1533">
            <v>0.0857</v>
          </cell>
          <cell r="E1533">
            <v>4680</v>
          </cell>
          <cell r="F1533">
            <v>0.33146</v>
          </cell>
        </row>
        <row r="1534">
          <cell r="B1534" t="str">
            <v>РОССИЯ</v>
          </cell>
          <cell r="D1534">
            <v>0.0857</v>
          </cell>
          <cell r="E1534">
            <v>4680</v>
          </cell>
          <cell r="F1534">
            <v>0.33146</v>
          </cell>
        </row>
        <row r="1535">
          <cell r="A1535" t="str">
            <v>9606</v>
          </cell>
          <cell r="B1535" t="str">
            <v>Пуговицы, кнопки, застежки-защелки, формы для пуговиц и прочие части этих изделий; заготовки для пуговиц</v>
          </cell>
          <cell r="D1535">
            <v>3.68416</v>
          </cell>
          <cell r="F1535">
            <v>18.42099</v>
          </cell>
          <cell r="G1535">
            <v>2.65885</v>
          </cell>
          <cell r="I1535">
            <v>7.1172</v>
          </cell>
        </row>
        <row r="1536">
          <cell r="B1536" t="str">
            <v>РОССИЯ</v>
          </cell>
          <cell r="D1536">
            <v>3.68416</v>
          </cell>
          <cell r="F1536">
            <v>18.42099</v>
          </cell>
          <cell r="G1536">
            <v>2.65885</v>
          </cell>
          <cell r="I1536">
            <v>7.1172</v>
          </cell>
        </row>
        <row r="1537">
          <cell r="A1537" t="str">
            <v>9607</v>
          </cell>
          <cell r="B1537" t="str">
            <v>Застежки-молнии и их части</v>
          </cell>
          <cell r="D1537">
            <v>7.0944</v>
          </cell>
          <cell r="E1537">
            <v>198678.7</v>
          </cell>
          <cell r="F1537">
            <v>25.60697</v>
          </cell>
          <cell r="G1537">
            <v>1.80943</v>
          </cell>
          <cell r="H1537">
            <v>26177</v>
          </cell>
          <cell r="I1537">
            <v>6.43782</v>
          </cell>
        </row>
        <row r="1538">
          <cell r="B1538" t="str">
            <v>КЫРГЫЗСТАH</v>
          </cell>
          <cell r="G1538">
            <v>0.041</v>
          </cell>
          <cell r="H1538">
            <v>5</v>
          </cell>
          <cell r="I1538">
            <v>0.02468</v>
          </cell>
        </row>
        <row r="1539">
          <cell r="B1539" t="str">
            <v>РОССИЯ</v>
          </cell>
          <cell r="D1539">
            <v>7.0944</v>
          </cell>
          <cell r="E1539">
            <v>198678.7</v>
          </cell>
          <cell r="F1539">
            <v>25.60697</v>
          </cell>
          <cell r="G1539">
            <v>1.76843</v>
          </cell>
          <cell r="H1539">
            <v>26172</v>
          </cell>
          <cell r="I1539">
            <v>6.41314</v>
          </cell>
        </row>
        <row r="1540">
          <cell r="A1540" t="str">
            <v>9608</v>
          </cell>
          <cell r="B1540"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v>
          </cell>
          <cell r="D1540">
            <v>3.8284</v>
          </cell>
          <cell r="E1540">
            <v>144427</v>
          </cell>
          <cell r="F1540">
            <v>14.60534</v>
          </cell>
          <cell r="G1540">
            <v>0.15678</v>
          </cell>
          <cell r="H1540">
            <v>14479</v>
          </cell>
          <cell r="I1540">
            <v>2.96914</v>
          </cell>
        </row>
        <row r="1541">
          <cell r="B1541" t="str">
            <v>РОССИЯ</v>
          </cell>
          <cell r="D1541">
            <v>3.8284</v>
          </cell>
          <cell r="E1541">
            <v>144427</v>
          </cell>
          <cell r="F1541">
            <v>14.60534</v>
          </cell>
          <cell r="G1541">
            <v>0.15678</v>
          </cell>
          <cell r="H1541">
            <v>14479</v>
          </cell>
          <cell r="I1541">
            <v>2.96914</v>
          </cell>
        </row>
        <row r="1542">
          <cell r="A1542" t="str">
            <v>9609</v>
          </cell>
          <cell r="B1542"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v>
          </cell>
          <cell r="D1542">
            <v>0.036</v>
          </cell>
          <cell r="F1542">
            <v>0.05443</v>
          </cell>
          <cell r="G1542">
            <v>2.72966</v>
          </cell>
          <cell r="I1542">
            <v>5.07839</v>
          </cell>
        </row>
        <row r="1543">
          <cell r="B1543" t="str">
            <v>РОССИЯ</v>
          </cell>
          <cell r="D1543">
            <v>0.036</v>
          </cell>
          <cell r="F1543">
            <v>0.05443</v>
          </cell>
          <cell r="G1543">
            <v>2.72966</v>
          </cell>
          <cell r="I1543">
            <v>5.07839</v>
          </cell>
        </row>
        <row r="1544">
          <cell r="A1544" t="str">
            <v>9610</v>
          </cell>
          <cell r="B1544" t="str">
            <v>Доски грифельные для письма или рисования, в рамах или без рам</v>
          </cell>
          <cell r="D1544">
            <v>0.12019</v>
          </cell>
          <cell r="F1544">
            <v>0.30869</v>
          </cell>
          <cell r="G1544">
            <v>0.0036</v>
          </cell>
          <cell r="I1544">
            <v>0.021</v>
          </cell>
        </row>
        <row r="1545">
          <cell r="B1545" t="str">
            <v>РОССИЯ</v>
          </cell>
          <cell r="D1545">
            <v>0.12019</v>
          </cell>
          <cell r="F1545">
            <v>0.30869</v>
          </cell>
          <cell r="G1545">
            <v>0.0036</v>
          </cell>
          <cell r="I1545">
            <v>0.021</v>
          </cell>
        </row>
        <row r="1546">
          <cell r="A1546" t="str">
            <v>9611</v>
          </cell>
          <cell r="B1546" t="str">
            <v>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v>
          </cell>
          <cell r="D1546">
            <v>0.0015</v>
          </cell>
          <cell r="F1546">
            <v>0.04133</v>
          </cell>
          <cell r="G1546">
            <v>0.01194</v>
          </cell>
          <cell r="I1546">
            <v>0.1306</v>
          </cell>
        </row>
        <row r="1547">
          <cell r="B1547" t="str">
            <v>РОССИЯ</v>
          </cell>
          <cell r="D1547">
            <v>0.0015</v>
          </cell>
          <cell r="F1547">
            <v>0.04133</v>
          </cell>
          <cell r="G1547">
            <v>0.01194</v>
          </cell>
          <cell r="I1547">
            <v>0.1306</v>
          </cell>
        </row>
        <row r="1548">
          <cell r="A1548" t="str">
            <v>9612</v>
          </cell>
          <cell r="B1548"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v>
          </cell>
          <cell r="C1548" t="str">
            <v>Штука</v>
          </cell>
          <cell r="D1548">
            <v>0.036</v>
          </cell>
          <cell r="E1548">
            <v>3377</v>
          </cell>
          <cell r="F1548">
            <v>0.45426</v>
          </cell>
          <cell r="G1548">
            <v>0.0621</v>
          </cell>
          <cell r="H1548">
            <v>3900</v>
          </cell>
          <cell r="I1548">
            <v>0.22555</v>
          </cell>
        </row>
        <row r="1549">
          <cell r="B1549" t="str">
            <v>РОССИЯ</v>
          </cell>
          <cell r="D1549">
            <v>0.036</v>
          </cell>
          <cell r="E1549">
            <v>3377</v>
          </cell>
          <cell r="F1549">
            <v>0.45426</v>
          </cell>
          <cell r="G1549">
            <v>0.0621</v>
          </cell>
          <cell r="H1549">
            <v>3900</v>
          </cell>
          <cell r="I1549">
            <v>0.22555</v>
          </cell>
        </row>
        <row r="1550">
          <cell r="A1550" t="str">
            <v>9613</v>
          </cell>
          <cell r="B1550" t="str">
            <v>Зажигалки сигаретные и прочие зажигалки, включая механические или электрические, и части к ним, кроме кремней и фитилей</v>
          </cell>
          <cell r="D1550">
            <v>0.07</v>
          </cell>
          <cell r="E1550">
            <v>1170</v>
          </cell>
          <cell r="F1550">
            <v>0.21186</v>
          </cell>
          <cell r="G1550">
            <v>0.00106</v>
          </cell>
          <cell r="H1550">
            <v>24</v>
          </cell>
          <cell r="I1550">
            <v>0.01964</v>
          </cell>
        </row>
        <row r="1551">
          <cell r="B1551" t="str">
            <v>РОССИЯ</v>
          </cell>
          <cell r="D1551">
            <v>0.07</v>
          </cell>
          <cell r="E1551">
            <v>1170</v>
          </cell>
          <cell r="F1551">
            <v>0.21186</v>
          </cell>
          <cell r="G1551">
            <v>0.00106</v>
          </cell>
          <cell r="H1551">
            <v>24</v>
          </cell>
          <cell r="I1551">
            <v>0.01964</v>
          </cell>
        </row>
        <row r="1552">
          <cell r="A1552" t="str">
            <v>9615</v>
          </cell>
          <cell r="B1552"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v>
          </cell>
          <cell r="D1552">
            <v>6.78613</v>
          </cell>
          <cell r="F1552">
            <v>28.47451</v>
          </cell>
          <cell r="G1552">
            <v>0.01569</v>
          </cell>
          <cell r="I1552">
            <v>0.24094</v>
          </cell>
        </row>
        <row r="1553">
          <cell r="B1553" t="str">
            <v>РОССИЯ</v>
          </cell>
          <cell r="D1553">
            <v>6.78613</v>
          </cell>
          <cell r="F1553">
            <v>28.47451</v>
          </cell>
          <cell r="G1553">
            <v>0.01569</v>
          </cell>
          <cell r="I1553">
            <v>0.24094</v>
          </cell>
        </row>
        <row r="1554">
          <cell r="A1554" t="str">
            <v>9616</v>
          </cell>
          <cell r="B1554"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v>
          </cell>
          <cell r="D1554">
            <v>0.085</v>
          </cell>
          <cell r="F1554">
            <v>0.30763</v>
          </cell>
          <cell r="G1554">
            <v>0.00055</v>
          </cell>
          <cell r="I1554">
            <v>0.06596</v>
          </cell>
        </row>
        <row r="1555">
          <cell r="B1555" t="str">
            <v>БЕЛАРУСЬ</v>
          </cell>
          <cell r="G1555">
            <v>0.00055</v>
          </cell>
          <cell r="I1555">
            <v>0.06596</v>
          </cell>
        </row>
        <row r="1556">
          <cell r="B1556" t="str">
            <v>РОССИЯ</v>
          </cell>
          <cell r="D1556">
            <v>0.085</v>
          </cell>
          <cell r="F1556">
            <v>0.30763</v>
          </cell>
        </row>
        <row r="1557">
          <cell r="A1557" t="str">
            <v>9617</v>
          </cell>
          <cell r="B1557" t="str">
            <v>Термосы и вакуумные сосуды прочие в собранном виде; их части, кроме стеклянных колб</v>
          </cell>
          <cell r="D1557">
            <v>0.41671</v>
          </cell>
          <cell r="F1557">
            <v>1.39409</v>
          </cell>
          <cell r="G1557">
            <v>0.27144</v>
          </cell>
          <cell r="I1557">
            <v>4.14523</v>
          </cell>
        </row>
        <row r="1558">
          <cell r="B1558" t="str">
            <v>РОССИЯ</v>
          </cell>
          <cell r="D1558">
            <v>0.41671</v>
          </cell>
          <cell r="F1558">
            <v>1.39409</v>
          </cell>
          <cell r="G1558">
            <v>0.27144</v>
          </cell>
          <cell r="I1558">
            <v>4.14523</v>
          </cell>
        </row>
        <row r="1559">
          <cell r="A1559" t="str">
            <v>9619</v>
          </cell>
          <cell r="B1559" t="str">
            <v>Женские гигиенические прокладки и тампоны, детские пеленки и подгузники и аналогичные изделия, из любого материала</v>
          </cell>
          <cell r="D1559">
            <v>0.1013</v>
          </cell>
          <cell r="F1559">
            <v>0.32858</v>
          </cell>
          <cell r="G1559">
            <v>11.39758</v>
          </cell>
          <cell r="I1559">
            <v>78.19122</v>
          </cell>
        </row>
        <row r="1560">
          <cell r="B1560" t="str">
            <v>БЕЛАРУСЬ</v>
          </cell>
          <cell r="G1560">
            <v>2.09158</v>
          </cell>
          <cell r="I1560">
            <v>12.36822</v>
          </cell>
        </row>
        <row r="1561">
          <cell r="B1561" t="str">
            <v>РОССИЯ</v>
          </cell>
          <cell r="D1561">
            <v>0.1013</v>
          </cell>
          <cell r="F1561">
            <v>0.32858</v>
          </cell>
          <cell r="G1561">
            <v>9.306</v>
          </cell>
          <cell r="I1561">
            <v>65.823</v>
          </cell>
        </row>
        <row r="1562">
          <cell r="A1562" t="str">
            <v>9620</v>
          </cell>
          <cell r="B1562" t="str">
            <v>Моноопоры, двуноги, треноги и аналогичные изделия</v>
          </cell>
          <cell r="D1562">
            <v>0.51528</v>
          </cell>
          <cell r="F1562">
            <v>1.78173</v>
          </cell>
        </row>
        <row r="1563">
          <cell r="B1563" t="str">
            <v>РОССИЯ</v>
          </cell>
          <cell r="D1563">
            <v>0.51528</v>
          </cell>
          <cell r="F1563">
            <v>1.78173</v>
          </cell>
        </row>
        <row r="1564">
          <cell r="A1564" t="str">
            <v>9999</v>
          </cell>
          <cell r="B1564" t="str">
            <v>Прочие товары</v>
          </cell>
          <cell r="G1564">
            <v>80.264</v>
          </cell>
          <cell r="I1564">
            <v>74.516</v>
          </cell>
        </row>
        <row r="1565">
          <cell r="B1565" t="str">
            <v>РОССИЯ</v>
          </cell>
          <cell r="G1565">
            <v>80.264</v>
          </cell>
          <cell r="I1565">
            <v>74.516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21"/>
  <sheetViews>
    <sheetView tabSelected="1" zoomScalePageLayoutView="0" workbookViewId="0" topLeftCell="A1">
      <pane xSplit="2" ySplit="6" topLeftCell="AQ118" activePane="bottomRight" state="frozen"/>
      <selection pane="topLeft" activeCell="A1" sqref="A1"/>
      <selection pane="topRight" activeCell="C1" sqref="C1"/>
      <selection pane="bottomLeft" activeCell="A7" sqref="A7"/>
      <selection pane="bottomRight" activeCell="AQ128" sqref="AQ128"/>
    </sheetView>
  </sheetViews>
  <sheetFormatPr defaultColWidth="9.140625" defaultRowHeight="12.75"/>
  <cols>
    <col min="1" max="1" width="7.28125" style="34" customWidth="1"/>
    <col min="2" max="2" width="38.00390625" style="34" customWidth="1"/>
    <col min="3" max="9" width="12.7109375" style="34" customWidth="1"/>
    <col min="10" max="10" width="12.00390625" style="34" customWidth="1"/>
    <col min="11" max="17" width="12.7109375" style="34" customWidth="1"/>
    <col min="18" max="18" width="12.00390625" style="34" customWidth="1"/>
    <col min="19" max="26" width="12.7109375" style="34" customWidth="1"/>
    <col min="27" max="16384" width="9.140625" style="16" customWidth="1"/>
  </cols>
  <sheetData>
    <row r="1" spans="1:63" s="14" customFormat="1" ht="26.25" customHeight="1">
      <c r="A1" s="12" t="s">
        <v>205</v>
      </c>
      <c r="B1" s="12"/>
      <c r="C1" s="12"/>
      <c r="D1" s="12"/>
      <c r="E1" s="12"/>
      <c r="F1" s="12"/>
      <c r="G1" s="12"/>
      <c r="H1" s="12"/>
      <c r="I1" s="12"/>
      <c r="J1" s="12"/>
      <c r="K1" s="12"/>
      <c r="L1" s="12"/>
      <c r="M1" s="12"/>
      <c r="N1" s="12"/>
      <c r="O1" s="12"/>
      <c r="P1" s="12"/>
      <c r="Q1" s="12"/>
      <c r="R1" s="12"/>
      <c r="S1" s="12"/>
      <c r="T1" s="12"/>
      <c r="U1" s="12"/>
      <c r="V1" s="12"/>
      <c r="W1" s="13"/>
      <c r="X1" s="13"/>
      <c r="Y1" s="13"/>
      <c r="Z1" s="13"/>
      <c r="BK1" s="37"/>
    </row>
    <row r="2" spans="1:63" s="14" customFormat="1" ht="26.25" customHeight="1">
      <c r="A2" s="12" t="s">
        <v>236</v>
      </c>
      <c r="B2" s="12"/>
      <c r="C2" s="12"/>
      <c r="D2" s="12"/>
      <c r="E2" s="12"/>
      <c r="F2" s="12"/>
      <c r="G2" s="12"/>
      <c r="H2" s="12"/>
      <c r="I2" s="12"/>
      <c r="J2" s="12"/>
      <c r="K2" s="12"/>
      <c r="L2" s="12"/>
      <c r="M2" s="12"/>
      <c r="N2" s="12"/>
      <c r="O2" s="12"/>
      <c r="P2" s="12"/>
      <c r="Q2" s="12"/>
      <c r="R2" s="12"/>
      <c r="S2" s="12"/>
      <c r="T2" s="12"/>
      <c r="U2" s="12"/>
      <c r="V2" s="12"/>
      <c r="W2" s="13"/>
      <c r="X2" s="13"/>
      <c r="Y2" s="13"/>
      <c r="Z2" s="13"/>
      <c r="BK2" s="37"/>
    </row>
    <row r="3" spans="1:26" ht="11.25">
      <c r="A3" s="13"/>
      <c r="B3" s="15"/>
      <c r="C3" s="15"/>
      <c r="D3" s="15"/>
      <c r="E3" s="15"/>
      <c r="F3" s="15"/>
      <c r="G3" s="15"/>
      <c r="H3" s="15"/>
      <c r="I3" s="15"/>
      <c r="J3" s="15"/>
      <c r="K3" s="15"/>
      <c r="L3" s="15"/>
      <c r="M3" s="15"/>
      <c r="N3" s="15"/>
      <c r="O3" s="15"/>
      <c r="P3" s="15"/>
      <c r="Q3" s="15"/>
      <c r="R3" s="15"/>
      <c r="S3" s="15"/>
      <c r="T3" s="15"/>
      <c r="U3" s="15"/>
      <c r="V3" s="15"/>
      <c r="W3" s="13"/>
      <c r="X3" s="13"/>
      <c r="Y3" s="13"/>
      <c r="Z3" s="13"/>
    </row>
    <row r="4" spans="1:62" ht="24.75" customHeight="1">
      <c r="A4" s="17" t="s">
        <v>201</v>
      </c>
      <c r="B4" s="18" t="s">
        <v>202</v>
      </c>
      <c r="C4" s="19" t="s">
        <v>200</v>
      </c>
      <c r="D4" s="20"/>
      <c r="E4" s="20"/>
      <c r="F4" s="21"/>
      <c r="G4" s="19" t="s">
        <v>237</v>
      </c>
      <c r="H4" s="20"/>
      <c r="I4" s="20"/>
      <c r="J4" s="21"/>
      <c r="K4" s="19" t="s">
        <v>238</v>
      </c>
      <c r="L4" s="20"/>
      <c r="M4" s="20"/>
      <c r="N4" s="21"/>
      <c r="O4" s="19" t="s">
        <v>240</v>
      </c>
      <c r="P4" s="20"/>
      <c r="Q4" s="20"/>
      <c r="R4" s="21"/>
      <c r="S4" s="19" t="s">
        <v>239</v>
      </c>
      <c r="T4" s="20"/>
      <c r="U4" s="20"/>
      <c r="V4" s="20"/>
      <c r="W4" s="19" t="s">
        <v>243</v>
      </c>
      <c r="X4" s="20"/>
      <c r="Y4" s="20"/>
      <c r="Z4" s="21"/>
      <c r="AA4" s="19" t="s">
        <v>242</v>
      </c>
      <c r="AB4" s="20"/>
      <c r="AC4" s="20"/>
      <c r="AD4" s="20"/>
      <c r="AE4" s="22" t="s">
        <v>244</v>
      </c>
      <c r="AF4" s="22"/>
      <c r="AG4" s="22"/>
      <c r="AH4" s="22"/>
      <c r="AI4" s="22" t="s">
        <v>245</v>
      </c>
      <c r="AJ4" s="22"/>
      <c r="AK4" s="22"/>
      <c r="AL4" s="22"/>
      <c r="AM4" s="22" t="s">
        <v>246</v>
      </c>
      <c r="AN4" s="22"/>
      <c r="AO4" s="22"/>
      <c r="AP4" s="22"/>
      <c r="AQ4" s="22" t="s">
        <v>247</v>
      </c>
      <c r="AR4" s="22"/>
      <c r="AS4" s="22"/>
      <c r="AT4" s="22"/>
      <c r="AU4" s="22" t="s">
        <v>248</v>
      </c>
      <c r="AV4" s="22"/>
      <c r="AW4" s="22"/>
      <c r="AX4" s="22"/>
      <c r="AY4" s="22" t="s">
        <v>249</v>
      </c>
      <c r="AZ4" s="22"/>
      <c r="BA4" s="22"/>
      <c r="BB4" s="22"/>
      <c r="BC4" s="22" t="s">
        <v>251</v>
      </c>
      <c r="BD4" s="22"/>
      <c r="BE4" s="22"/>
      <c r="BF4" s="22"/>
      <c r="BG4" s="22" t="s">
        <v>250</v>
      </c>
      <c r="BH4" s="22"/>
      <c r="BI4" s="22"/>
      <c r="BJ4" s="22"/>
    </row>
    <row r="5" spans="1:62" s="25" customFormat="1" ht="12.75" customHeight="1">
      <c r="A5" s="23"/>
      <c r="B5" s="18"/>
      <c r="C5" s="22" t="s">
        <v>207</v>
      </c>
      <c r="D5" s="22"/>
      <c r="E5" s="22" t="s">
        <v>208</v>
      </c>
      <c r="F5" s="22"/>
      <c r="G5" s="22" t="s">
        <v>207</v>
      </c>
      <c r="H5" s="22"/>
      <c r="I5" s="22" t="s">
        <v>208</v>
      </c>
      <c r="J5" s="22"/>
      <c r="K5" s="22" t="s">
        <v>207</v>
      </c>
      <c r="L5" s="22"/>
      <c r="M5" s="22" t="s">
        <v>208</v>
      </c>
      <c r="N5" s="22"/>
      <c r="O5" s="22" t="s">
        <v>207</v>
      </c>
      <c r="P5" s="22"/>
      <c r="Q5" s="22" t="s">
        <v>208</v>
      </c>
      <c r="R5" s="22"/>
      <c r="S5" s="22" t="s">
        <v>207</v>
      </c>
      <c r="T5" s="22"/>
      <c r="U5" s="22" t="s">
        <v>208</v>
      </c>
      <c r="V5" s="24"/>
      <c r="W5" s="22" t="s">
        <v>207</v>
      </c>
      <c r="X5" s="22"/>
      <c r="Y5" s="22" t="s">
        <v>208</v>
      </c>
      <c r="Z5" s="22"/>
      <c r="AA5" s="22" t="s">
        <v>207</v>
      </c>
      <c r="AB5" s="22"/>
      <c r="AC5" s="22" t="s">
        <v>208</v>
      </c>
      <c r="AD5" s="24"/>
      <c r="AE5" s="24" t="s">
        <v>207</v>
      </c>
      <c r="AF5" s="21"/>
      <c r="AG5" s="24" t="s">
        <v>208</v>
      </c>
      <c r="AH5" s="21"/>
      <c r="AI5" s="24" t="s">
        <v>207</v>
      </c>
      <c r="AJ5" s="21"/>
      <c r="AK5" s="24" t="s">
        <v>208</v>
      </c>
      <c r="AL5" s="21"/>
      <c r="AM5" s="24" t="s">
        <v>207</v>
      </c>
      <c r="AN5" s="21"/>
      <c r="AO5" s="24" t="s">
        <v>208</v>
      </c>
      <c r="AP5" s="21"/>
      <c r="AQ5" s="24" t="s">
        <v>207</v>
      </c>
      <c r="AR5" s="21"/>
      <c r="AS5" s="24" t="s">
        <v>208</v>
      </c>
      <c r="AT5" s="21"/>
      <c r="AU5" s="24" t="s">
        <v>207</v>
      </c>
      <c r="AV5" s="21"/>
      <c r="AW5" s="24" t="s">
        <v>208</v>
      </c>
      <c r="AX5" s="21"/>
      <c r="AY5" s="24" t="s">
        <v>207</v>
      </c>
      <c r="AZ5" s="21"/>
      <c r="BA5" s="24" t="s">
        <v>208</v>
      </c>
      <c r="BB5" s="21"/>
      <c r="BC5" s="24" t="s">
        <v>207</v>
      </c>
      <c r="BD5" s="21"/>
      <c r="BE5" s="24" t="s">
        <v>208</v>
      </c>
      <c r="BF5" s="21"/>
      <c r="BG5" s="24" t="s">
        <v>207</v>
      </c>
      <c r="BH5" s="21"/>
      <c r="BI5" s="24" t="s">
        <v>208</v>
      </c>
      <c r="BJ5" s="21"/>
    </row>
    <row r="6" spans="1:62" ht="45">
      <c r="A6" s="26"/>
      <c r="B6" s="18"/>
      <c r="C6" s="27" t="s">
        <v>203</v>
      </c>
      <c r="D6" s="27" t="s">
        <v>204</v>
      </c>
      <c r="E6" s="27" t="s">
        <v>203</v>
      </c>
      <c r="F6" s="27" t="s">
        <v>204</v>
      </c>
      <c r="G6" s="27" t="s">
        <v>203</v>
      </c>
      <c r="H6" s="27" t="s">
        <v>204</v>
      </c>
      <c r="I6" s="27" t="s">
        <v>241</v>
      </c>
      <c r="J6" s="27" t="s">
        <v>204</v>
      </c>
      <c r="K6" s="27" t="s">
        <v>241</v>
      </c>
      <c r="L6" s="27" t="s">
        <v>204</v>
      </c>
      <c r="M6" s="27" t="s">
        <v>241</v>
      </c>
      <c r="N6" s="27" t="s">
        <v>204</v>
      </c>
      <c r="O6" s="27" t="s">
        <v>241</v>
      </c>
      <c r="P6" s="27" t="s">
        <v>204</v>
      </c>
      <c r="Q6" s="27" t="s">
        <v>241</v>
      </c>
      <c r="R6" s="27" t="s">
        <v>204</v>
      </c>
      <c r="S6" s="27" t="s">
        <v>241</v>
      </c>
      <c r="T6" s="27" t="s">
        <v>204</v>
      </c>
      <c r="U6" s="27" t="s">
        <v>241</v>
      </c>
      <c r="V6" s="28" t="s">
        <v>204</v>
      </c>
      <c r="W6" s="27" t="s">
        <v>241</v>
      </c>
      <c r="X6" s="27" t="s">
        <v>204</v>
      </c>
      <c r="Y6" s="27" t="s">
        <v>241</v>
      </c>
      <c r="Z6" s="27" t="s">
        <v>204</v>
      </c>
      <c r="AA6" s="27" t="s">
        <v>241</v>
      </c>
      <c r="AB6" s="27" t="s">
        <v>204</v>
      </c>
      <c r="AC6" s="27" t="s">
        <v>241</v>
      </c>
      <c r="AD6" s="28" t="s">
        <v>204</v>
      </c>
      <c r="AE6" s="27" t="s">
        <v>203</v>
      </c>
      <c r="AF6" s="27" t="s">
        <v>204</v>
      </c>
      <c r="AG6" s="27" t="s">
        <v>203</v>
      </c>
      <c r="AH6" s="27" t="s">
        <v>204</v>
      </c>
      <c r="AI6" s="27" t="s">
        <v>203</v>
      </c>
      <c r="AJ6" s="27" t="s">
        <v>204</v>
      </c>
      <c r="AK6" s="27" t="s">
        <v>203</v>
      </c>
      <c r="AL6" s="27" t="s">
        <v>204</v>
      </c>
      <c r="AM6" s="27" t="s">
        <v>203</v>
      </c>
      <c r="AN6" s="27" t="s">
        <v>204</v>
      </c>
      <c r="AO6" s="27" t="s">
        <v>203</v>
      </c>
      <c r="AP6" s="27" t="s">
        <v>204</v>
      </c>
      <c r="AQ6" s="27" t="s">
        <v>203</v>
      </c>
      <c r="AR6" s="27" t="s">
        <v>204</v>
      </c>
      <c r="AS6" s="27" t="s">
        <v>203</v>
      </c>
      <c r="AT6" s="27" t="s">
        <v>204</v>
      </c>
      <c r="AU6" s="29" t="s">
        <v>203</v>
      </c>
      <c r="AV6" s="29" t="s">
        <v>204</v>
      </c>
      <c r="AW6" s="29" t="s">
        <v>203</v>
      </c>
      <c r="AX6" s="29" t="s">
        <v>204</v>
      </c>
      <c r="AY6" s="29" t="s">
        <v>203</v>
      </c>
      <c r="AZ6" s="29" t="s">
        <v>204</v>
      </c>
      <c r="BA6" s="29" t="s">
        <v>203</v>
      </c>
      <c r="BB6" s="29" t="s">
        <v>204</v>
      </c>
      <c r="BC6" s="29" t="s">
        <v>203</v>
      </c>
      <c r="BD6" s="29" t="s">
        <v>204</v>
      </c>
      <c r="BE6" s="29" t="s">
        <v>203</v>
      </c>
      <c r="BF6" s="29" t="s">
        <v>204</v>
      </c>
      <c r="BG6" s="29" t="s">
        <v>203</v>
      </c>
      <c r="BH6" s="29" t="s">
        <v>204</v>
      </c>
      <c r="BI6" s="29" t="s">
        <v>203</v>
      </c>
      <c r="BJ6" s="43" t="s">
        <v>204</v>
      </c>
    </row>
    <row r="7" spans="1:62" s="33" customFormat="1" ht="11.25">
      <c r="A7" s="30"/>
      <c r="B7" s="31" t="s">
        <v>209</v>
      </c>
      <c r="C7" s="5">
        <v>1100.34544</v>
      </c>
      <c r="D7" s="5">
        <v>830.3947500000002</v>
      </c>
      <c r="E7" s="5">
        <v>17919.58489</v>
      </c>
      <c r="F7" s="5">
        <v>18927.134450000005</v>
      </c>
      <c r="G7" s="32">
        <v>955.82778</v>
      </c>
      <c r="H7" s="32">
        <v>671.8800000000001</v>
      </c>
      <c r="I7" s="32">
        <v>10393.68584</v>
      </c>
      <c r="J7" s="32">
        <v>10938.67419</v>
      </c>
      <c r="K7" s="1">
        <v>968.81232</v>
      </c>
      <c r="L7" s="1">
        <v>578.5859099999999</v>
      </c>
      <c r="M7" s="1">
        <v>16262.24891999999</v>
      </c>
      <c r="N7" s="1">
        <v>11673.22068</v>
      </c>
      <c r="O7" s="2">
        <f>SUM(O8:O120)</f>
        <v>976.6130800000001</v>
      </c>
      <c r="P7" s="2">
        <f>SUM(P8:P120)</f>
        <v>695.01831</v>
      </c>
      <c r="Q7" s="2">
        <f>SUM(Q8:Q120)</f>
        <v>11213.87752</v>
      </c>
      <c r="R7" s="2">
        <f>SUM(R8:R120)</f>
        <v>12252.248429999996</v>
      </c>
      <c r="S7" s="1">
        <v>1241.1</v>
      </c>
      <c r="T7" s="1">
        <v>752.2</v>
      </c>
      <c r="U7" s="1">
        <v>18135.4</v>
      </c>
      <c r="V7" s="1">
        <v>13093.3</v>
      </c>
      <c r="W7" s="1">
        <v>1031.13109</v>
      </c>
      <c r="X7" s="1">
        <v>797.3766500000002</v>
      </c>
      <c r="Y7" s="1">
        <v>12636.503069999999</v>
      </c>
      <c r="Z7" s="1">
        <v>13631.63842</v>
      </c>
      <c r="AA7" s="1">
        <v>1433.9707</v>
      </c>
      <c r="AB7" s="1">
        <v>891.03465</v>
      </c>
      <c r="AC7" s="1">
        <v>20868.009449999998</v>
      </c>
      <c r="AD7" s="1">
        <v>14802.213740000001</v>
      </c>
      <c r="AE7" s="3">
        <f aca="true" t="shared" si="0" ref="AE7:AL7">SUM(AE8:AE120)</f>
        <v>1038.61354</v>
      </c>
      <c r="AF7" s="3">
        <f t="shared" si="0"/>
        <v>805.65183</v>
      </c>
      <c r="AG7" s="3">
        <f t="shared" si="0"/>
        <v>14460.2351</v>
      </c>
      <c r="AH7" s="3">
        <f t="shared" si="0"/>
        <v>15413.398729999999</v>
      </c>
      <c r="AI7" s="3">
        <f t="shared" si="0"/>
        <v>1721.0194999999999</v>
      </c>
      <c r="AJ7" s="3">
        <f t="shared" si="0"/>
        <v>983.9814900000001</v>
      </c>
      <c r="AK7" s="3">
        <f t="shared" si="0"/>
        <v>24224.797</v>
      </c>
      <c r="AL7" s="3">
        <f t="shared" si="0"/>
        <v>16909.227849999996</v>
      </c>
      <c r="AM7" s="3">
        <v>1096.31029</v>
      </c>
      <c r="AN7" s="3">
        <v>824.5144900000001</v>
      </c>
      <c r="AO7" s="3">
        <v>16026.624029999997</v>
      </c>
      <c r="AP7" s="3">
        <v>17165.470890000004</v>
      </c>
      <c r="AQ7" s="3">
        <v>1726.51226</v>
      </c>
      <c r="AR7" s="3">
        <v>989.6219900000002</v>
      </c>
      <c r="AS7" s="3">
        <v>26225.745449999995</v>
      </c>
      <c r="AT7" s="3">
        <v>18465.863520000003</v>
      </c>
      <c r="AU7" s="4">
        <v>1100.34544</v>
      </c>
      <c r="AV7" s="4">
        <v>830.3947500000002</v>
      </c>
      <c r="AW7" s="4">
        <v>18023.341070000002</v>
      </c>
      <c r="AX7" s="4">
        <v>19010.01171</v>
      </c>
      <c r="AY7" s="4">
        <v>1762.37126</v>
      </c>
      <c r="AZ7" s="4">
        <v>1053.48502</v>
      </c>
      <c r="BA7" s="4">
        <v>29894.61739</v>
      </c>
      <c r="BB7" s="4">
        <v>20786.693659999997</v>
      </c>
      <c r="BC7" s="4">
        <v>18.12938</v>
      </c>
      <c r="BD7" s="4">
        <v>34.58661</v>
      </c>
      <c r="BE7" s="4">
        <v>1620.4277200000001</v>
      </c>
      <c r="BF7" s="4">
        <v>1196.3902499999997</v>
      </c>
      <c r="BG7" s="4">
        <v>29.502</v>
      </c>
      <c r="BH7" s="4">
        <v>49.2303</v>
      </c>
      <c r="BI7" s="4">
        <v>1741.12593</v>
      </c>
      <c r="BJ7" s="4">
        <v>1369.0233100000003</v>
      </c>
    </row>
    <row r="8" spans="1:62" s="37" customFormat="1" ht="45">
      <c r="A8" s="34" t="s">
        <v>210</v>
      </c>
      <c r="B8" s="35" t="s">
        <v>211</v>
      </c>
      <c r="C8" s="36">
        <v>0</v>
      </c>
      <c r="D8" s="36">
        <v>0</v>
      </c>
      <c r="E8" s="36">
        <v>8.821</v>
      </c>
      <c r="F8" s="36">
        <v>12.60283</v>
      </c>
      <c r="G8" s="5">
        <f>VLOOKUP($A$8:$A$120,'[1]Лист1'!$A$14:$I$1505,4)</f>
        <v>0</v>
      </c>
      <c r="H8" s="5">
        <f>VLOOKUP($A$8:$A$120,'[1]Лист1'!$A$14:$I$1505,6)</f>
        <v>0</v>
      </c>
      <c r="I8" s="5">
        <f>VLOOKUP($A$8:$A$120,'[1]Лист1'!$A$14:$I$1505,7)</f>
        <v>8.821</v>
      </c>
      <c r="J8" s="5">
        <f>VLOOKUP($A$8:$A$120,'[1]Лист1'!$A$14:$I$1505,9)</f>
        <v>12.60283</v>
      </c>
      <c r="K8" s="5">
        <f>VLOOKUP($A$8:$A$120,'[2]Лист1'!$A$15:$I$1565,4)</f>
        <v>0</v>
      </c>
      <c r="L8" s="5">
        <f>VLOOKUP($A$8:$A$120,'[2]Лист1'!$A$15:$I$1565,6)</f>
        <v>0</v>
      </c>
      <c r="M8" s="5">
        <f>VLOOKUP($A$8:$A$120,'[2]Лист1'!$A$15:$I$1565,7)</f>
        <v>0.297</v>
      </c>
      <c r="N8" s="5">
        <f>VLOOKUP($A$8:$A$120,'[2]Лист1'!$A$15:$I$1565,9)</f>
        <v>0.03766</v>
      </c>
      <c r="O8" s="6">
        <v>0</v>
      </c>
      <c r="P8" s="6">
        <v>0</v>
      </c>
      <c r="Q8" s="6">
        <v>8.821</v>
      </c>
      <c r="R8" s="6">
        <v>12.60283</v>
      </c>
      <c r="S8" s="5">
        <v>0</v>
      </c>
      <c r="T8" s="5">
        <v>0</v>
      </c>
      <c r="U8" s="5">
        <v>0.771</v>
      </c>
      <c r="V8" s="5">
        <v>0.63535</v>
      </c>
      <c r="W8" s="5">
        <v>0</v>
      </c>
      <c r="X8" s="5">
        <v>0</v>
      </c>
      <c r="Y8" s="5">
        <v>8.821</v>
      </c>
      <c r="Z8" s="5">
        <v>12.60283</v>
      </c>
      <c r="AA8" s="4">
        <v>0</v>
      </c>
      <c r="AB8" s="4">
        <v>0</v>
      </c>
      <c r="AC8" s="4">
        <v>1.441</v>
      </c>
      <c r="AD8" s="4">
        <v>1.17413</v>
      </c>
      <c r="AE8" s="7">
        <v>0</v>
      </c>
      <c r="AF8" s="7">
        <v>0</v>
      </c>
      <c r="AG8" s="7">
        <v>8.821</v>
      </c>
      <c r="AH8" s="7">
        <v>12.60283</v>
      </c>
      <c r="AI8" s="7">
        <v>0</v>
      </c>
      <c r="AJ8" s="7">
        <v>0</v>
      </c>
      <c r="AK8" s="7">
        <v>1.441</v>
      </c>
      <c r="AL8" s="7">
        <v>1.17413</v>
      </c>
      <c r="AM8" s="7">
        <v>0</v>
      </c>
      <c r="AN8" s="7">
        <v>0</v>
      </c>
      <c r="AO8" s="7">
        <v>8.821</v>
      </c>
      <c r="AP8" s="7">
        <v>12.60283</v>
      </c>
      <c r="AQ8" s="7">
        <v>0</v>
      </c>
      <c r="AR8" s="7">
        <v>0</v>
      </c>
      <c r="AS8" s="7">
        <v>1.441</v>
      </c>
      <c r="AT8" s="7">
        <v>1.17413</v>
      </c>
      <c r="AU8" s="7">
        <v>0</v>
      </c>
      <c r="AV8" s="7">
        <v>0</v>
      </c>
      <c r="AW8" s="7">
        <v>8.821</v>
      </c>
      <c r="AX8" s="7">
        <v>12.60283</v>
      </c>
      <c r="AY8" s="7">
        <v>0</v>
      </c>
      <c r="AZ8" s="7">
        <v>0</v>
      </c>
      <c r="BA8" s="7">
        <v>1.441</v>
      </c>
      <c r="BB8" s="7">
        <v>1.17413</v>
      </c>
      <c r="BC8" s="7">
        <v>0</v>
      </c>
      <c r="BD8" s="7">
        <v>0</v>
      </c>
      <c r="BE8" s="7">
        <v>0</v>
      </c>
      <c r="BF8" s="7">
        <v>0</v>
      </c>
      <c r="BG8" s="7">
        <v>0</v>
      </c>
      <c r="BH8" s="7">
        <v>0</v>
      </c>
      <c r="BI8" s="7">
        <v>0</v>
      </c>
      <c r="BJ8" s="7">
        <v>0</v>
      </c>
    </row>
    <row r="9" spans="1:62" s="37" customFormat="1" ht="33.75">
      <c r="A9" s="34" t="s">
        <v>212</v>
      </c>
      <c r="B9" s="35" t="s">
        <v>213</v>
      </c>
      <c r="C9" s="36">
        <v>89.98483</v>
      </c>
      <c r="D9" s="36">
        <v>179.6661</v>
      </c>
      <c r="E9" s="36">
        <v>71.6198</v>
      </c>
      <c r="F9" s="36">
        <v>143.34792</v>
      </c>
      <c r="G9" s="5">
        <f>VLOOKUP($A$8:$A$120,'[1]Лист1'!$A$14:$I$1505,4)</f>
        <v>53.99102</v>
      </c>
      <c r="H9" s="5">
        <f>VLOOKUP($A$8:$A$120,'[1]Лист1'!$A$14:$I$1505,6)</f>
        <v>105.38123</v>
      </c>
      <c r="I9" s="5">
        <f>VLOOKUP($A$8:$A$120,'[1]Лист1'!$A$14:$I$1505,7)</f>
        <v>58.1198</v>
      </c>
      <c r="J9" s="5">
        <f>VLOOKUP($A$8:$A$120,'[1]Лист1'!$A$14:$I$1505,9)</f>
        <v>111.35183</v>
      </c>
      <c r="K9" s="5">
        <f>VLOOKUP($A$8:$A$120,'[2]Лист1'!$A$15:$I$1565,4)</f>
        <v>189.93374</v>
      </c>
      <c r="L9" s="5">
        <f>VLOOKUP($A$8:$A$120,'[2]Лист1'!$A$15:$I$1565,6)</f>
        <v>314.06171</v>
      </c>
      <c r="M9" s="5">
        <f>VLOOKUP($A$8:$A$120,'[2]Лист1'!$A$15:$I$1565,7)</f>
        <v>18.74627</v>
      </c>
      <c r="N9" s="5">
        <f>VLOOKUP($A$8:$A$120,'[2]Лист1'!$A$15:$I$1565,9)</f>
        <v>32.164</v>
      </c>
      <c r="O9" s="6">
        <v>53.99102</v>
      </c>
      <c r="P9" s="6">
        <v>105.38123</v>
      </c>
      <c r="Q9" s="6">
        <v>58.1198</v>
      </c>
      <c r="R9" s="6">
        <v>111.35183</v>
      </c>
      <c r="S9" s="5">
        <v>265.93374</v>
      </c>
      <c r="T9" s="5">
        <v>448.87521</v>
      </c>
      <c r="U9" s="5">
        <v>18.74627</v>
      </c>
      <c r="V9" s="5">
        <v>32.164</v>
      </c>
      <c r="W9" s="5">
        <v>89.98483</v>
      </c>
      <c r="X9" s="5">
        <v>179.6661</v>
      </c>
      <c r="Y9" s="5">
        <v>71.6198</v>
      </c>
      <c r="Z9" s="5">
        <v>143.34792</v>
      </c>
      <c r="AA9" s="4">
        <v>322.93374</v>
      </c>
      <c r="AB9" s="4">
        <v>550.53934</v>
      </c>
      <c r="AC9" s="4">
        <v>18.74627</v>
      </c>
      <c r="AD9" s="4">
        <v>32.164</v>
      </c>
      <c r="AE9" s="7">
        <v>89.98483</v>
      </c>
      <c r="AF9" s="7">
        <v>179.6661</v>
      </c>
      <c r="AG9" s="7">
        <v>71.6198</v>
      </c>
      <c r="AH9" s="7">
        <v>143.34792</v>
      </c>
      <c r="AI9" s="7">
        <v>341.93374</v>
      </c>
      <c r="AJ9" s="7">
        <v>580.11386</v>
      </c>
      <c r="AK9" s="7">
        <v>18.74627</v>
      </c>
      <c r="AL9" s="7">
        <v>32.164</v>
      </c>
      <c r="AM9" s="7">
        <v>89.98483</v>
      </c>
      <c r="AN9" s="7">
        <v>179.6661</v>
      </c>
      <c r="AO9" s="7">
        <v>71.6198</v>
      </c>
      <c r="AP9" s="7">
        <v>143.34792</v>
      </c>
      <c r="AQ9" s="7">
        <v>341.93374</v>
      </c>
      <c r="AR9" s="7">
        <v>580.11386</v>
      </c>
      <c r="AS9" s="7">
        <v>18.74627</v>
      </c>
      <c r="AT9" s="7">
        <v>32.164</v>
      </c>
      <c r="AU9" s="7">
        <v>89.98483</v>
      </c>
      <c r="AV9" s="7">
        <v>179.6661</v>
      </c>
      <c r="AW9" s="7">
        <v>71.6198</v>
      </c>
      <c r="AX9" s="7">
        <v>143.34792</v>
      </c>
      <c r="AY9" s="7">
        <v>360.93374</v>
      </c>
      <c r="AZ9" s="7">
        <v>618.89849</v>
      </c>
      <c r="BA9" s="7">
        <v>37.38207</v>
      </c>
      <c r="BB9" s="7">
        <v>66.12008</v>
      </c>
      <c r="BC9" s="7">
        <v>17.99518</v>
      </c>
      <c r="BD9" s="7">
        <v>34.42309</v>
      </c>
      <c r="BE9" s="7">
        <v>0</v>
      </c>
      <c r="BF9" s="7">
        <v>0</v>
      </c>
      <c r="BG9" s="7">
        <v>19</v>
      </c>
      <c r="BH9" s="7">
        <v>38.40027</v>
      </c>
      <c r="BI9" s="7">
        <v>0</v>
      </c>
      <c r="BJ9" s="7">
        <v>0</v>
      </c>
    </row>
    <row r="10" spans="1:62" s="37" customFormat="1" ht="56.25">
      <c r="A10" s="34" t="s">
        <v>214</v>
      </c>
      <c r="B10" s="35" t="s">
        <v>215</v>
      </c>
      <c r="C10" s="36">
        <v>0</v>
      </c>
      <c r="D10" s="36">
        <v>0</v>
      </c>
      <c r="E10" s="36">
        <v>0</v>
      </c>
      <c r="F10" s="36">
        <v>0</v>
      </c>
      <c r="G10" s="5">
        <v>0</v>
      </c>
      <c r="H10" s="5">
        <v>0</v>
      </c>
      <c r="I10" s="5">
        <v>0</v>
      </c>
      <c r="J10" s="5">
        <v>0</v>
      </c>
      <c r="K10" s="5">
        <v>0</v>
      </c>
      <c r="L10" s="5">
        <v>0</v>
      </c>
      <c r="M10" s="5">
        <v>0</v>
      </c>
      <c r="N10" s="5">
        <v>0</v>
      </c>
      <c r="O10" s="6">
        <v>0</v>
      </c>
      <c r="P10" s="6">
        <v>0</v>
      </c>
      <c r="Q10" s="6">
        <v>0</v>
      </c>
      <c r="R10" s="6">
        <v>0</v>
      </c>
      <c r="S10" s="5">
        <v>0</v>
      </c>
      <c r="T10" s="5">
        <v>0</v>
      </c>
      <c r="U10" s="5">
        <v>0</v>
      </c>
      <c r="V10" s="5">
        <v>0</v>
      </c>
      <c r="W10" s="5">
        <v>0</v>
      </c>
      <c r="X10" s="5">
        <v>0</v>
      </c>
      <c r="Y10" s="5">
        <v>0</v>
      </c>
      <c r="Z10" s="5">
        <v>0</v>
      </c>
      <c r="AA10" s="4">
        <v>0</v>
      </c>
      <c r="AB10" s="4">
        <v>0</v>
      </c>
      <c r="AC10" s="4">
        <v>0</v>
      </c>
      <c r="AD10" s="4">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row>
    <row r="11" spans="1:62" s="37" customFormat="1" ht="45">
      <c r="A11" s="34" t="s">
        <v>216</v>
      </c>
      <c r="B11" s="35" t="s">
        <v>217</v>
      </c>
      <c r="C11" s="36">
        <v>0</v>
      </c>
      <c r="D11" s="36">
        <v>0</v>
      </c>
      <c r="E11" s="36">
        <v>0</v>
      </c>
      <c r="F11" s="36">
        <v>0</v>
      </c>
      <c r="G11" s="5">
        <v>0</v>
      </c>
      <c r="H11" s="5">
        <v>0</v>
      </c>
      <c r="I11" s="5">
        <v>0</v>
      </c>
      <c r="J11" s="5">
        <v>0</v>
      </c>
      <c r="K11" s="5">
        <v>0</v>
      </c>
      <c r="L11" s="5">
        <v>0</v>
      </c>
      <c r="M11" s="5">
        <v>0</v>
      </c>
      <c r="N11" s="5">
        <v>0</v>
      </c>
      <c r="O11" s="6">
        <v>0</v>
      </c>
      <c r="P11" s="6">
        <v>0</v>
      </c>
      <c r="Q11" s="6">
        <v>0</v>
      </c>
      <c r="R11" s="6">
        <v>0</v>
      </c>
      <c r="S11" s="5">
        <v>0</v>
      </c>
      <c r="T11" s="5">
        <v>0</v>
      </c>
      <c r="U11" s="5">
        <v>0</v>
      </c>
      <c r="V11" s="5">
        <v>0</v>
      </c>
      <c r="W11" s="5">
        <v>0</v>
      </c>
      <c r="X11" s="5">
        <v>0</v>
      </c>
      <c r="Y11" s="5">
        <v>0</v>
      </c>
      <c r="Z11" s="5">
        <v>0</v>
      </c>
      <c r="AA11" s="4">
        <v>0</v>
      </c>
      <c r="AB11" s="4">
        <v>0</v>
      </c>
      <c r="AC11" s="4">
        <v>0</v>
      </c>
      <c r="AD11" s="4">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row>
    <row r="12" spans="1:62" s="37" customFormat="1" ht="22.5">
      <c r="A12" s="34" t="s">
        <v>218</v>
      </c>
      <c r="B12" s="35" t="s">
        <v>219</v>
      </c>
      <c r="C12" s="36">
        <v>0</v>
      </c>
      <c r="D12" s="36">
        <v>0</v>
      </c>
      <c r="E12" s="36">
        <v>0</v>
      </c>
      <c r="F12" s="36">
        <v>0</v>
      </c>
      <c r="G12" s="5">
        <f>VLOOKUP($A$8:$A$120,'[1]Лист1'!$A$14:$I$1505,4)</f>
        <v>0</v>
      </c>
      <c r="H12" s="5">
        <f>VLOOKUP($A$8:$A$120,'[1]Лист1'!$A$14:$I$1505,6)</f>
        <v>0</v>
      </c>
      <c r="I12" s="5">
        <v>0</v>
      </c>
      <c r="J12" s="5">
        <v>0</v>
      </c>
      <c r="K12" s="5">
        <f>VLOOKUP($A$8:$A$120,'[2]Лист1'!$A$15:$I$1565,4)</f>
        <v>0</v>
      </c>
      <c r="L12" s="5">
        <f>VLOOKUP($A$8:$A$120,'[2]Лист1'!$A$15:$I$1565,6)</f>
        <v>0</v>
      </c>
      <c r="M12" s="5">
        <f>VLOOKUP($A$8:$A$120,'[2]Лист1'!$A$15:$I$1565,7)</f>
        <v>1.05102</v>
      </c>
      <c r="N12" s="5">
        <f>VLOOKUP($A$8:$A$120,'[2]Лист1'!$A$15:$I$1565,9)</f>
        <v>2.40634</v>
      </c>
      <c r="O12" s="6">
        <v>0</v>
      </c>
      <c r="P12" s="6">
        <v>0</v>
      </c>
      <c r="Q12" s="6">
        <v>0</v>
      </c>
      <c r="R12" s="6">
        <v>0</v>
      </c>
      <c r="S12" s="5">
        <v>0</v>
      </c>
      <c r="T12" s="5">
        <v>0</v>
      </c>
      <c r="U12" s="5">
        <v>1.09802</v>
      </c>
      <c r="V12" s="5">
        <v>2.62634</v>
      </c>
      <c r="W12" s="5">
        <v>0</v>
      </c>
      <c r="X12" s="5">
        <v>0</v>
      </c>
      <c r="Y12" s="5">
        <v>0</v>
      </c>
      <c r="Z12" s="5">
        <v>0</v>
      </c>
      <c r="AA12" s="4">
        <v>0</v>
      </c>
      <c r="AB12" s="4">
        <v>0</v>
      </c>
      <c r="AC12" s="4">
        <v>1.61452</v>
      </c>
      <c r="AD12" s="4">
        <v>3.73634</v>
      </c>
      <c r="AE12" s="7">
        <v>0</v>
      </c>
      <c r="AF12" s="7">
        <v>0</v>
      </c>
      <c r="AG12" s="7">
        <v>0</v>
      </c>
      <c r="AH12" s="7">
        <v>0</v>
      </c>
      <c r="AI12" s="7">
        <v>0</v>
      </c>
      <c r="AJ12" s="7">
        <v>0</v>
      </c>
      <c r="AK12" s="7">
        <v>1.94102</v>
      </c>
      <c r="AL12" s="7">
        <v>4.95797</v>
      </c>
      <c r="AM12" s="7">
        <v>0</v>
      </c>
      <c r="AN12" s="7">
        <v>0</v>
      </c>
      <c r="AO12" s="7">
        <v>0</v>
      </c>
      <c r="AP12" s="7">
        <v>0</v>
      </c>
      <c r="AQ12" s="7">
        <v>0</v>
      </c>
      <c r="AR12" s="7">
        <v>0</v>
      </c>
      <c r="AS12" s="7">
        <v>1.94102</v>
      </c>
      <c r="AT12" s="7">
        <v>4.95797</v>
      </c>
      <c r="AU12" s="7">
        <v>0</v>
      </c>
      <c r="AV12" s="7">
        <v>0</v>
      </c>
      <c r="AW12" s="7">
        <v>0</v>
      </c>
      <c r="AX12" s="7">
        <v>0</v>
      </c>
      <c r="AY12" s="7">
        <v>0</v>
      </c>
      <c r="AZ12" s="7">
        <v>0</v>
      </c>
      <c r="BA12" s="7">
        <v>4.16852</v>
      </c>
      <c r="BB12" s="7">
        <v>11.44426</v>
      </c>
      <c r="BC12" s="7">
        <v>0</v>
      </c>
      <c r="BD12" s="7">
        <v>0</v>
      </c>
      <c r="BE12" s="7">
        <v>0</v>
      </c>
      <c r="BF12" s="7">
        <v>0</v>
      </c>
      <c r="BG12" s="7">
        <v>0</v>
      </c>
      <c r="BH12" s="7">
        <v>0</v>
      </c>
      <c r="BI12" s="7">
        <v>0.285</v>
      </c>
      <c r="BJ12" s="7">
        <v>0.64607</v>
      </c>
    </row>
    <row r="13" spans="1:62" s="37" customFormat="1" ht="45">
      <c r="A13" s="34" t="s">
        <v>220</v>
      </c>
      <c r="B13" s="35" t="s">
        <v>221</v>
      </c>
      <c r="C13" s="36">
        <v>0</v>
      </c>
      <c r="D13" s="36">
        <v>0</v>
      </c>
      <c r="E13" s="36">
        <v>4.1658</v>
      </c>
      <c r="F13" s="36">
        <v>42.95433</v>
      </c>
      <c r="G13" s="5">
        <f>VLOOKUP($A$8:$A$120,'[1]Лист1'!$A$14:$I$1505,4)</f>
        <v>0</v>
      </c>
      <c r="H13" s="5">
        <f>VLOOKUP($A$8:$A$120,'[1]Лист1'!$A$14:$I$1505,6)</f>
        <v>0</v>
      </c>
      <c r="I13" s="5">
        <f>VLOOKUP($A$8:$A$120,'[1]Лист1'!$A$14:$I$1505,7)</f>
        <v>2.4074</v>
      </c>
      <c r="J13" s="5">
        <f>VLOOKUP($A$8:$A$120,'[1]Лист1'!$A$14:$I$1505,9)</f>
        <v>25.51873</v>
      </c>
      <c r="K13" s="5">
        <f>VLOOKUP($A$8:$A$120,'[2]Лист1'!$A$15:$I$1565,4)</f>
        <v>0</v>
      </c>
      <c r="L13" s="5">
        <f>VLOOKUP($A$8:$A$120,'[2]Лист1'!$A$15:$I$1565,6)</f>
        <v>0</v>
      </c>
      <c r="M13" s="5">
        <f>VLOOKUP($A$8:$A$120,'[2]Лист1'!$A$15:$I$1565,7)</f>
        <v>3.0882</v>
      </c>
      <c r="N13" s="5">
        <f>VLOOKUP($A$8:$A$120,'[2]Лист1'!$A$15:$I$1565,9)</f>
        <v>29.1208</v>
      </c>
      <c r="O13" s="6">
        <v>0</v>
      </c>
      <c r="P13" s="6">
        <v>0</v>
      </c>
      <c r="Q13" s="6">
        <v>2.8652</v>
      </c>
      <c r="R13" s="6">
        <v>30.03773</v>
      </c>
      <c r="S13" s="5">
        <v>0</v>
      </c>
      <c r="T13" s="5">
        <v>0</v>
      </c>
      <c r="U13" s="5">
        <v>3.4812</v>
      </c>
      <c r="V13" s="5">
        <v>32.9682</v>
      </c>
      <c r="W13" s="5">
        <v>0</v>
      </c>
      <c r="X13" s="5">
        <v>0</v>
      </c>
      <c r="Y13" s="5">
        <v>3.2484</v>
      </c>
      <c r="Z13" s="5">
        <v>33.96063</v>
      </c>
      <c r="AA13" s="4">
        <v>0</v>
      </c>
      <c r="AB13" s="4">
        <v>0</v>
      </c>
      <c r="AC13" s="4">
        <v>3.6736</v>
      </c>
      <c r="AD13" s="4">
        <v>34.90118</v>
      </c>
      <c r="AE13" s="7">
        <v>0</v>
      </c>
      <c r="AF13" s="7">
        <v>0</v>
      </c>
      <c r="AG13" s="7">
        <v>3.3596</v>
      </c>
      <c r="AH13" s="7">
        <v>34.93843</v>
      </c>
      <c r="AI13" s="7">
        <v>0</v>
      </c>
      <c r="AJ13" s="7">
        <v>0</v>
      </c>
      <c r="AK13" s="7">
        <v>3.8296</v>
      </c>
      <c r="AL13" s="7">
        <v>36.50206</v>
      </c>
      <c r="AM13" s="7">
        <v>0</v>
      </c>
      <c r="AN13" s="7">
        <v>0</v>
      </c>
      <c r="AO13" s="7">
        <v>3.9756</v>
      </c>
      <c r="AP13" s="7">
        <v>41.09653</v>
      </c>
      <c r="AQ13" s="7">
        <v>0</v>
      </c>
      <c r="AR13" s="7">
        <v>0</v>
      </c>
      <c r="AS13" s="7">
        <v>4.32483</v>
      </c>
      <c r="AT13" s="7">
        <v>41.39972</v>
      </c>
      <c r="AU13" s="7">
        <v>0</v>
      </c>
      <c r="AV13" s="7">
        <v>0</v>
      </c>
      <c r="AW13" s="7">
        <v>4.1658</v>
      </c>
      <c r="AX13" s="7">
        <v>42.95433</v>
      </c>
      <c r="AY13" s="7">
        <v>0</v>
      </c>
      <c r="AZ13" s="7">
        <v>0</v>
      </c>
      <c r="BA13" s="7">
        <v>4.64131</v>
      </c>
      <c r="BB13" s="7">
        <v>44.29654</v>
      </c>
      <c r="BC13" s="7">
        <v>0</v>
      </c>
      <c r="BD13" s="7">
        <v>0</v>
      </c>
      <c r="BE13" s="7">
        <v>0.3186</v>
      </c>
      <c r="BF13" s="7">
        <v>3.2811</v>
      </c>
      <c r="BG13" s="7">
        <v>0</v>
      </c>
      <c r="BH13" s="7">
        <v>0</v>
      </c>
      <c r="BI13" s="7">
        <v>0.385</v>
      </c>
      <c r="BJ13" s="7">
        <v>3.83897</v>
      </c>
    </row>
    <row r="14" spans="1:62" s="37" customFormat="1" ht="33.75">
      <c r="A14" s="34" t="s">
        <v>222</v>
      </c>
      <c r="B14" s="35" t="s">
        <v>223</v>
      </c>
      <c r="C14" s="36">
        <v>0</v>
      </c>
      <c r="D14" s="36">
        <v>0</v>
      </c>
      <c r="E14" s="36">
        <v>0</v>
      </c>
      <c r="F14" s="36">
        <v>0</v>
      </c>
      <c r="G14" s="5">
        <f>VLOOKUP($A$8:$A$120,'[1]Лист1'!$A$14:$I$1505,4)</f>
        <v>0</v>
      </c>
      <c r="H14" s="5">
        <f>VLOOKUP($A$8:$A$120,'[1]Лист1'!$A$14:$I$1505,6)</f>
        <v>0</v>
      </c>
      <c r="I14" s="5">
        <v>0</v>
      </c>
      <c r="J14" s="5">
        <v>0</v>
      </c>
      <c r="K14" s="5">
        <f>VLOOKUP($A$8:$A$120,'[2]Лист1'!$A$15:$I$1565,4)</f>
        <v>0</v>
      </c>
      <c r="L14" s="5">
        <f>VLOOKUP($A$8:$A$120,'[2]Лист1'!$A$15:$I$1565,6)</f>
        <v>0</v>
      </c>
      <c r="M14" s="5">
        <f>VLOOKUP($A$8:$A$120,'[2]Лист1'!$A$15:$I$1565,7)</f>
        <v>1.339</v>
      </c>
      <c r="N14" s="5">
        <f>VLOOKUP($A$8:$A$120,'[2]Лист1'!$A$15:$I$1565,9)</f>
        <v>2.839</v>
      </c>
      <c r="O14" s="6">
        <v>0</v>
      </c>
      <c r="P14" s="6">
        <v>0</v>
      </c>
      <c r="Q14" s="6">
        <v>0</v>
      </c>
      <c r="R14" s="6">
        <v>0</v>
      </c>
      <c r="S14" s="5">
        <v>0</v>
      </c>
      <c r="T14" s="5">
        <v>0</v>
      </c>
      <c r="U14" s="5">
        <v>1.339</v>
      </c>
      <c r="V14" s="5">
        <v>2.839</v>
      </c>
      <c r="W14" s="5">
        <v>0</v>
      </c>
      <c r="X14" s="5">
        <v>0</v>
      </c>
      <c r="Y14" s="5">
        <v>0</v>
      </c>
      <c r="Z14" s="5">
        <v>0</v>
      </c>
      <c r="AA14" s="4">
        <v>0</v>
      </c>
      <c r="AB14" s="4">
        <v>0</v>
      </c>
      <c r="AC14" s="4">
        <v>1.339</v>
      </c>
      <c r="AD14" s="4">
        <v>2.839</v>
      </c>
      <c r="AE14" s="7">
        <v>0</v>
      </c>
      <c r="AF14" s="7">
        <v>0</v>
      </c>
      <c r="AG14" s="7">
        <v>0</v>
      </c>
      <c r="AH14" s="7">
        <v>0</v>
      </c>
      <c r="AI14" s="7">
        <v>0</v>
      </c>
      <c r="AJ14" s="7">
        <v>0</v>
      </c>
      <c r="AK14" s="7">
        <v>1.339</v>
      </c>
      <c r="AL14" s="7">
        <v>2.839</v>
      </c>
      <c r="AM14" s="7">
        <v>0</v>
      </c>
      <c r="AN14" s="7">
        <v>0</v>
      </c>
      <c r="AO14" s="7">
        <v>0</v>
      </c>
      <c r="AP14" s="7">
        <v>0</v>
      </c>
      <c r="AQ14" s="7">
        <v>0</v>
      </c>
      <c r="AR14" s="7">
        <v>0</v>
      </c>
      <c r="AS14" s="7">
        <v>1.339</v>
      </c>
      <c r="AT14" s="7">
        <v>2.839</v>
      </c>
      <c r="AU14" s="7">
        <v>0</v>
      </c>
      <c r="AV14" s="7">
        <v>0</v>
      </c>
      <c r="AW14" s="7">
        <v>0</v>
      </c>
      <c r="AX14" s="7">
        <v>0</v>
      </c>
      <c r="AY14" s="7">
        <v>0</v>
      </c>
      <c r="AZ14" s="7">
        <v>0</v>
      </c>
      <c r="BA14" s="7">
        <v>1.339</v>
      </c>
      <c r="BB14" s="7">
        <v>2.839</v>
      </c>
      <c r="BC14" s="7">
        <v>0</v>
      </c>
      <c r="BD14" s="7">
        <v>0</v>
      </c>
      <c r="BE14" s="7">
        <v>0</v>
      </c>
      <c r="BF14" s="7">
        <v>0</v>
      </c>
      <c r="BG14" s="7">
        <v>0</v>
      </c>
      <c r="BH14" s="7">
        <v>0</v>
      </c>
      <c r="BI14" s="7">
        <v>0</v>
      </c>
      <c r="BJ14" s="7">
        <v>0</v>
      </c>
    </row>
    <row r="15" spans="1:62" s="37" customFormat="1" ht="26.25" customHeight="1">
      <c r="A15" s="34" t="s">
        <v>224</v>
      </c>
      <c r="B15" s="35" t="s">
        <v>225</v>
      </c>
      <c r="C15" s="36">
        <v>0</v>
      </c>
      <c r="D15" s="36">
        <v>0</v>
      </c>
      <c r="E15" s="36">
        <v>25.16642</v>
      </c>
      <c r="F15" s="36">
        <v>39.76762</v>
      </c>
      <c r="G15" s="5">
        <f>VLOOKUP($A$8:$A$120,'[1]Лист1'!$A$14:$I$1505,4)</f>
        <v>0</v>
      </c>
      <c r="H15" s="5">
        <f>VLOOKUP($A$8:$A$120,'[1]Лист1'!$A$14:$I$1505,6)</f>
        <v>0</v>
      </c>
      <c r="I15" s="5">
        <f>VLOOKUP($A$8:$A$120,'[1]Лист1'!$A$14:$I$1505,7)</f>
        <v>14.54828</v>
      </c>
      <c r="J15" s="5">
        <f>VLOOKUP($A$8:$A$120,'[1]Лист1'!$A$14:$I$1505,9)</f>
        <v>20.85306</v>
      </c>
      <c r="K15" s="5">
        <f>VLOOKUP($A$8:$A$120,'[2]Лист1'!$A$15:$I$1565,4)</f>
        <v>0</v>
      </c>
      <c r="L15" s="5">
        <f>VLOOKUP($A$8:$A$120,'[2]Лист1'!$A$15:$I$1565,6)</f>
        <v>0</v>
      </c>
      <c r="M15" s="5">
        <f>VLOOKUP($A$8:$A$120,'[2]Лист1'!$A$15:$I$1565,7)</f>
        <v>18.45744</v>
      </c>
      <c r="N15" s="5">
        <f>VLOOKUP($A$8:$A$120,'[2]Лист1'!$A$15:$I$1565,9)</f>
        <v>28.61915</v>
      </c>
      <c r="O15" s="6">
        <v>0</v>
      </c>
      <c r="P15" s="6">
        <v>0</v>
      </c>
      <c r="Q15" s="6">
        <v>15.8897</v>
      </c>
      <c r="R15" s="6">
        <v>22.50082</v>
      </c>
      <c r="S15" s="5">
        <v>0</v>
      </c>
      <c r="T15" s="5">
        <v>0</v>
      </c>
      <c r="U15" s="5">
        <v>21.60944</v>
      </c>
      <c r="V15" s="5">
        <v>32.31815</v>
      </c>
      <c r="W15" s="5">
        <v>0</v>
      </c>
      <c r="X15" s="5">
        <v>0</v>
      </c>
      <c r="Y15" s="5">
        <v>17.53526</v>
      </c>
      <c r="Z15" s="5">
        <v>25.38425</v>
      </c>
      <c r="AA15" s="4">
        <v>0</v>
      </c>
      <c r="AB15" s="4">
        <v>0</v>
      </c>
      <c r="AC15" s="4">
        <v>22.83094</v>
      </c>
      <c r="AD15" s="4">
        <v>35.08336</v>
      </c>
      <c r="AE15" s="7">
        <v>0</v>
      </c>
      <c r="AF15" s="7">
        <v>0</v>
      </c>
      <c r="AG15" s="7">
        <v>17.76306</v>
      </c>
      <c r="AH15" s="7">
        <v>26.00165</v>
      </c>
      <c r="AI15" s="7">
        <v>0</v>
      </c>
      <c r="AJ15" s="7">
        <v>0</v>
      </c>
      <c r="AK15" s="7">
        <v>25.37594</v>
      </c>
      <c r="AL15" s="7">
        <v>37.42987</v>
      </c>
      <c r="AM15" s="7">
        <v>0</v>
      </c>
      <c r="AN15" s="7">
        <v>0</v>
      </c>
      <c r="AO15" s="7">
        <v>22.35094</v>
      </c>
      <c r="AP15" s="7">
        <v>35.04454</v>
      </c>
      <c r="AQ15" s="7">
        <v>0</v>
      </c>
      <c r="AR15" s="7">
        <v>0</v>
      </c>
      <c r="AS15" s="7">
        <v>26.37544</v>
      </c>
      <c r="AT15" s="7">
        <v>38.64263</v>
      </c>
      <c r="AU15" s="7">
        <v>0</v>
      </c>
      <c r="AV15" s="7">
        <v>0</v>
      </c>
      <c r="AW15" s="7">
        <v>25.17938</v>
      </c>
      <c r="AX15" s="7">
        <v>39.79463</v>
      </c>
      <c r="AY15" s="7">
        <v>0</v>
      </c>
      <c r="AZ15" s="7">
        <v>0</v>
      </c>
      <c r="BA15" s="7">
        <v>31.00719</v>
      </c>
      <c r="BB15" s="7">
        <v>44.21358</v>
      </c>
      <c r="BC15" s="7">
        <v>0</v>
      </c>
      <c r="BD15" s="7">
        <v>0</v>
      </c>
      <c r="BE15" s="7">
        <v>0.61944</v>
      </c>
      <c r="BF15" s="7">
        <v>0.95355</v>
      </c>
      <c r="BG15" s="7">
        <v>0</v>
      </c>
      <c r="BH15" s="7">
        <v>0</v>
      </c>
      <c r="BI15" s="7">
        <v>3.373</v>
      </c>
      <c r="BJ15" s="7">
        <v>4.06037</v>
      </c>
    </row>
    <row r="16" spans="1:62" s="37" customFormat="1" ht="78.75">
      <c r="A16" s="34" t="s">
        <v>226</v>
      </c>
      <c r="B16" s="35" t="s">
        <v>227</v>
      </c>
      <c r="C16" s="36">
        <v>0</v>
      </c>
      <c r="D16" s="36">
        <v>0</v>
      </c>
      <c r="E16" s="36">
        <v>169.95057</v>
      </c>
      <c r="F16" s="36">
        <v>475.87273</v>
      </c>
      <c r="G16" s="5">
        <f>VLOOKUP($A$8:$A$120,'[1]Лист1'!$A$14:$I$1505,4)</f>
        <v>0</v>
      </c>
      <c r="H16" s="5">
        <f>VLOOKUP($A$8:$A$120,'[1]Лист1'!$A$14:$I$1505,6)</f>
        <v>0</v>
      </c>
      <c r="I16" s="5">
        <f>VLOOKUP($A$8:$A$120,'[1]Лист1'!$A$14:$I$1505,7)</f>
        <v>114.09677</v>
      </c>
      <c r="J16" s="5">
        <f>VLOOKUP($A$8:$A$120,'[1]Лист1'!$A$14:$I$1505,9)</f>
        <v>294.66592</v>
      </c>
      <c r="K16" s="5">
        <f>VLOOKUP($A$8:$A$120,'[2]Лист1'!$A$15:$I$1565,4)</f>
        <v>0</v>
      </c>
      <c r="L16" s="5">
        <f>VLOOKUP($A$8:$A$120,'[2]Лист1'!$A$15:$I$1565,6)</f>
        <v>0</v>
      </c>
      <c r="M16" s="5">
        <f>VLOOKUP($A$8:$A$120,'[2]Лист1'!$A$15:$I$1565,7)</f>
        <v>79.8716</v>
      </c>
      <c r="N16" s="5">
        <f>VLOOKUP($A$8:$A$120,'[2]Лист1'!$A$15:$I$1565,9)</f>
        <v>218.94003</v>
      </c>
      <c r="O16" s="6">
        <v>0</v>
      </c>
      <c r="P16" s="6">
        <v>0</v>
      </c>
      <c r="Q16" s="6">
        <v>114.09677</v>
      </c>
      <c r="R16" s="6">
        <v>294.66592</v>
      </c>
      <c r="S16" s="5">
        <v>0</v>
      </c>
      <c r="T16" s="5">
        <v>0</v>
      </c>
      <c r="U16" s="5">
        <v>106.4612</v>
      </c>
      <c r="V16" s="5">
        <v>278.74622</v>
      </c>
      <c r="W16" s="5">
        <v>0</v>
      </c>
      <c r="X16" s="5">
        <v>0</v>
      </c>
      <c r="Y16" s="5">
        <v>128.07281</v>
      </c>
      <c r="Z16" s="5">
        <v>339.21956</v>
      </c>
      <c r="AA16" s="4">
        <v>0</v>
      </c>
      <c r="AB16" s="4">
        <v>0</v>
      </c>
      <c r="AC16" s="4">
        <v>106.4642</v>
      </c>
      <c r="AD16" s="4">
        <v>278.75622</v>
      </c>
      <c r="AE16" s="7">
        <v>0</v>
      </c>
      <c r="AF16" s="7">
        <v>0</v>
      </c>
      <c r="AG16" s="7">
        <v>141.38441</v>
      </c>
      <c r="AH16" s="7">
        <v>380.25642</v>
      </c>
      <c r="AI16" s="7">
        <v>0</v>
      </c>
      <c r="AJ16" s="7">
        <v>0</v>
      </c>
      <c r="AK16" s="7">
        <v>119.5516</v>
      </c>
      <c r="AL16" s="7">
        <v>307.12877</v>
      </c>
      <c r="AM16" s="7">
        <v>0</v>
      </c>
      <c r="AN16" s="7">
        <v>0</v>
      </c>
      <c r="AO16" s="7">
        <v>155.29841</v>
      </c>
      <c r="AP16" s="7">
        <v>430.99022</v>
      </c>
      <c r="AQ16" s="7">
        <v>0</v>
      </c>
      <c r="AR16" s="7">
        <v>0</v>
      </c>
      <c r="AS16" s="7">
        <v>146.1688</v>
      </c>
      <c r="AT16" s="7">
        <v>371.44333</v>
      </c>
      <c r="AU16" s="7">
        <v>0</v>
      </c>
      <c r="AV16" s="7">
        <v>0</v>
      </c>
      <c r="AW16" s="7">
        <v>169.95057</v>
      </c>
      <c r="AX16" s="7">
        <v>475.87273</v>
      </c>
      <c r="AY16" s="7">
        <v>0</v>
      </c>
      <c r="AZ16" s="7">
        <v>0</v>
      </c>
      <c r="BA16" s="7">
        <v>159.4744</v>
      </c>
      <c r="BB16" s="7">
        <v>403.34174</v>
      </c>
      <c r="BC16" s="7">
        <v>0</v>
      </c>
      <c r="BD16" s="7">
        <v>0</v>
      </c>
      <c r="BE16" s="7">
        <v>0</v>
      </c>
      <c r="BF16" s="7">
        <v>0</v>
      </c>
      <c r="BG16" s="7">
        <v>0</v>
      </c>
      <c r="BH16" s="7">
        <v>0</v>
      </c>
      <c r="BI16" s="7">
        <v>13.3146</v>
      </c>
      <c r="BJ16" s="7">
        <v>32.56869</v>
      </c>
    </row>
    <row r="17" spans="1:62" s="37" customFormat="1" ht="88.5" customHeight="1">
      <c r="A17" s="34" t="s">
        <v>228</v>
      </c>
      <c r="B17" s="35" t="s">
        <v>229</v>
      </c>
      <c r="C17" s="36">
        <v>0</v>
      </c>
      <c r="D17" s="36">
        <v>0</v>
      </c>
      <c r="E17" s="36">
        <v>20.7828</v>
      </c>
      <c r="F17" s="36">
        <v>94.5974</v>
      </c>
      <c r="G17" s="5">
        <f>VLOOKUP($A$8:$A$120,'[1]Лист1'!$A$14:$I$1505,4)</f>
        <v>0</v>
      </c>
      <c r="H17" s="5">
        <f>VLOOKUP($A$8:$A$120,'[1]Лист1'!$A$14:$I$1505,6)</f>
        <v>0</v>
      </c>
      <c r="I17" s="5">
        <f>VLOOKUP($A$8:$A$120,'[1]Лист1'!$A$14:$I$1505,7)</f>
        <v>0.698</v>
      </c>
      <c r="J17" s="5">
        <f>VLOOKUP($A$8:$A$120,'[1]Лист1'!$A$14:$I$1505,9)</f>
        <v>5.397</v>
      </c>
      <c r="K17" s="5">
        <f>VLOOKUP($A$8:$A$120,'[2]Лист1'!$A$15:$I$1565,4)</f>
        <v>0</v>
      </c>
      <c r="L17" s="5">
        <f>VLOOKUP($A$8:$A$120,'[2]Лист1'!$A$15:$I$1565,6)</f>
        <v>0</v>
      </c>
      <c r="M17" s="5">
        <f>VLOOKUP($A$8:$A$120,'[2]Лист1'!$A$15:$I$1565,7)</f>
        <v>13.20778</v>
      </c>
      <c r="N17" s="5">
        <f>VLOOKUP($A$8:$A$120,'[2]Лист1'!$A$15:$I$1565,9)</f>
        <v>43.31213</v>
      </c>
      <c r="O17" s="6">
        <v>0</v>
      </c>
      <c r="P17" s="6">
        <v>0</v>
      </c>
      <c r="Q17" s="6">
        <v>18.8804</v>
      </c>
      <c r="R17" s="6">
        <v>82.03595</v>
      </c>
      <c r="S17" s="5">
        <v>0</v>
      </c>
      <c r="T17" s="5">
        <v>0</v>
      </c>
      <c r="U17" s="5">
        <v>13.22378</v>
      </c>
      <c r="V17" s="5">
        <v>43.33813</v>
      </c>
      <c r="W17" s="5">
        <v>0</v>
      </c>
      <c r="X17" s="5">
        <v>0</v>
      </c>
      <c r="Y17" s="5">
        <v>19.0964</v>
      </c>
      <c r="Z17" s="5">
        <v>83.58295</v>
      </c>
      <c r="AA17" s="4">
        <v>0</v>
      </c>
      <c r="AB17" s="4">
        <v>0</v>
      </c>
      <c r="AC17" s="4">
        <v>13.23978</v>
      </c>
      <c r="AD17" s="4">
        <v>43.36413</v>
      </c>
      <c r="AE17" s="7">
        <v>0</v>
      </c>
      <c r="AF17" s="7">
        <v>0</v>
      </c>
      <c r="AG17" s="7">
        <v>19.6556</v>
      </c>
      <c r="AH17" s="7">
        <v>87.45463</v>
      </c>
      <c r="AI17" s="7">
        <v>0</v>
      </c>
      <c r="AJ17" s="7">
        <v>0</v>
      </c>
      <c r="AK17" s="7">
        <v>13.76378</v>
      </c>
      <c r="AL17" s="7">
        <v>43.61983</v>
      </c>
      <c r="AM17" s="7">
        <v>0</v>
      </c>
      <c r="AN17" s="7">
        <v>0</v>
      </c>
      <c r="AO17" s="7">
        <v>20.139</v>
      </c>
      <c r="AP17" s="7">
        <v>90.4409</v>
      </c>
      <c r="AQ17" s="7">
        <v>0</v>
      </c>
      <c r="AR17" s="7">
        <v>0</v>
      </c>
      <c r="AS17" s="7">
        <v>14.03278</v>
      </c>
      <c r="AT17" s="7">
        <v>43.98083</v>
      </c>
      <c r="AU17" s="7">
        <v>0</v>
      </c>
      <c r="AV17" s="7">
        <v>0</v>
      </c>
      <c r="AW17" s="7">
        <v>20.7828</v>
      </c>
      <c r="AX17" s="7">
        <v>94.5974</v>
      </c>
      <c r="AY17" s="7">
        <v>0</v>
      </c>
      <c r="AZ17" s="7">
        <v>0</v>
      </c>
      <c r="BA17" s="7">
        <v>14.03278</v>
      </c>
      <c r="BB17" s="7">
        <v>43.98083</v>
      </c>
      <c r="BC17" s="7">
        <v>0</v>
      </c>
      <c r="BD17" s="7">
        <v>0</v>
      </c>
      <c r="BE17" s="7">
        <v>0</v>
      </c>
      <c r="BF17" s="7">
        <v>0</v>
      </c>
      <c r="BG17" s="7">
        <v>0</v>
      </c>
      <c r="BH17" s="7">
        <v>0</v>
      </c>
      <c r="BI17" s="7">
        <v>0.03</v>
      </c>
      <c r="BJ17" s="7">
        <v>0.033</v>
      </c>
    </row>
    <row r="18" spans="1:62" s="37" customFormat="1" ht="22.5">
      <c r="A18" s="34" t="s">
        <v>230</v>
      </c>
      <c r="B18" s="35" t="s">
        <v>231</v>
      </c>
      <c r="C18" s="36">
        <v>0</v>
      </c>
      <c r="D18" s="36">
        <v>0</v>
      </c>
      <c r="E18" s="36">
        <v>0</v>
      </c>
      <c r="F18" s="36">
        <v>0</v>
      </c>
      <c r="G18" s="5">
        <f>VLOOKUP($A$8:$A$120,'[1]Лист1'!$A$14:$I$1505,4)</f>
        <v>0</v>
      </c>
      <c r="H18" s="5">
        <f>VLOOKUP($A$8:$A$120,'[1]Лист1'!$A$14:$I$1505,6)</f>
        <v>0</v>
      </c>
      <c r="I18" s="5">
        <v>0</v>
      </c>
      <c r="J18" s="5">
        <v>0</v>
      </c>
      <c r="K18" s="5">
        <f>VLOOKUP($A$8:$A$120,'[2]Лист1'!$A$15:$I$1565,4)</f>
        <v>0</v>
      </c>
      <c r="L18" s="5">
        <f>VLOOKUP($A$8:$A$120,'[2]Лист1'!$A$15:$I$1565,6)</f>
        <v>0</v>
      </c>
      <c r="M18" s="5">
        <v>0</v>
      </c>
      <c r="N18" s="5">
        <v>0</v>
      </c>
      <c r="O18" s="6">
        <v>0</v>
      </c>
      <c r="P18" s="6">
        <v>0</v>
      </c>
      <c r="Q18" s="6">
        <v>0</v>
      </c>
      <c r="R18" s="6">
        <v>0</v>
      </c>
      <c r="S18" s="5">
        <v>0</v>
      </c>
      <c r="T18" s="5">
        <v>0</v>
      </c>
      <c r="U18" s="5">
        <v>0</v>
      </c>
      <c r="V18" s="5">
        <v>0</v>
      </c>
      <c r="W18" s="5">
        <v>0</v>
      </c>
      <c r="X18" s="5">
        <v>0</v>
      </c>
      <c r="Y18" s="5">
        <v>0</v>
      </c>
      <c r="Z18" s="5">
        <v>0</v>
      </c>
      <c r="AA18" s="4">
        <v>0</v>
      </c>
      <c r="AB18" s="4">
        <v>0</v>
      </c>
      <c r="AC18" s="4">
        <v>0</v>
      </c>
      <c r="AD18" s="4">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row>
    <row r="19" spans="1:62" s="37" customFormat="1" ht="11.25">
      <c r="A19" s="34" t="s">
        <v>232</v>
      </c>
      <c r="B19" s="35" t="s">
        <v>233</v>
      </c>
      <c r="C19" s="36">
        <v>20</v>
      </c>
      <c r="D19" s="36">
        <v>147.95945</v>
      </c>
      <c r="E19" s="36">
        <v>20.97268</v>
      </c>
      <c r="F19" s="36">
        <v>157.90649</v>
      </c>
      <c r="G19" s="5">
        <f>VLOOKUP($A$8:$A$120,'[1]Лист1'!$A$14:$I$1505,4)</f>
        <v>20</v>
      </c>
      <c r="H19" s="5">
        <f>VLOOKUP($A$8:$A$120,'[1]Лист1'!$A$14:$I$1505,6)</f>
        <v>147.95945</v>
      </c>
      <c r="I19" s="5">
        <f>VLOOKUP($A$8:$A$120,'[1]Лист1'!$A$14:$I$1505,7)</f>
        <v>13.5887</v>
      </c>
      <c r="J19" s="5">
        <f>VLOOKUP($A$8:$A$120,'[1]Лист1'!$A$14:$I$1505,9)</f>
        <v>52.13878</v>
      </c>
      <c r="K19" s="5">
        <f>VLOOKUP($A$8:$A$120,'[2]Лист1'!$A$15:$I$1565,4)</f>
        <v>0</v>
      </c>
      <c r="L19" s="5">
        <f>VLOOKUP($A$8:$A$120,'[2]Лист1'!$A$15:$I$1565,6)</f>
        <v>0</v>
      </c>
      <c r="M19" s="5">
        <f>VLOOKUP($A$8:$A$120,'[2]Лист1'!$A$15:$I$1565,7)</f>
        <v>8.08435</v>
      </c>
      <c r="N19" s="5">
        <f>VLOOKUP($A$8:$A$120,'[2]Лист1'!$A$15:$I$1565,9)</f>
        <v>50.98908</v>
      </c>
      <c r="O19" s="6">
        <v>20</v>
      </c>
      <c r="P19" s="6">
        <v>147.95945</v>
      </c>
      <c r="Q19" s="6">
        <v>7.77069</v>
      </c>
      <c r="R19" s="6">
        <v>49.97151</v>
      </c>
      <c r="S19" s="5">
        <v>0</v>
      </c>
      <c r="T19" s="5">
        <v>0</v>
      </c>
      <c r="U19" s="5">
        <v>14.26343</v>
      </c>
      <c r="V19" s="5">
        <v>60.15799</v>
      </c>
      <c r="W19" s="5">
        <v>20</v>
      </c>
      <c r="X19" s="5">
        <v>147.95945</v>
      </c>
      <c r="Y19" s="5">
        <v>12.79439</v>
      </c>
      <c r="Z19" s="5">
        <v>94.2728</v>
      </c>
      <c r="AA19" s="4">
        <v>0</v>
      </c>
      <c r="AB19" s="4">
        <v>0</v>
      </c>
      <c r="AC19" s="4">
        <v>15.54823</v>
      </c>
      <c r="AD19" s="4">
        <v>65.67519</v>
      </c>
      <c r="AE19" s="7">
        <v>20</v>
      </c>
      <c r="AF19" s="7">
        <v>147.95945</v>
      </c>
      <c r="AG19" s="7">
        <v>14.62495</v>
      </c>
      <c r="AH19" s="7">
        <v>106.23163</v>
      </c>
      <c r="AI19" s="7">
        <v>0</v>
      </c>
      <c r="AJ19" s="7">
        <v>0</v>
      </c>
      <c r="AK19" s="7">
        <v>17.50821</v>
      </c>
      <c r="AL19" s="7">
        <v>70.83805</v>
      </c>
      <c r="AM19" s="7">
        <v>20</v>
      </c>
      <c r="AN19" s="7">
        <v>147.95945</v>
      </c>
      <c r="AO19" s="7">
        <v>27.29887</v>
      </c>
      <c r="AP19" s="7">
        <v>164.21544</v>
      </c>
      <c r="AQ19" s="7">
        <v>0</v>
      </c>
      <c r="AR19" s="7">
        <v>0</v>
      </c>
      <c r="AS19" s="7">
        <v>18.59409</v>
      </c>
      <c r="AT19" s="7">
        <v>75.87069</v>
      </c>
      <c r="AU19" s="7">
        <v>20</v>
      </c>
      <c r="AV19" s="7">
        <v>147.95945</v>
      </c>
      <c r="AW19" s="7">
        <v>28.93633</v>
      </c>
      <c r="AX19" s="7">
        <v>174.88778</v>
      </c>
      <c r="AY19" s="7">
        <v>0</v>
      </c>
      <c r="AZ19" s="7">
        <v>0</v>
      </c>
      <c r="BA19" s="7">
        <v>19.48065</v>
      </c>
      <c r="BB19" s="7">
        <v>81.49643</v>
      </c>
      <c r="BC19" s="7">
        <v>0</v>
      </c>
      <c r="BD19" s="7">
        <v>0</v>
      </c>
      <c r="BE19" s="7">
        <v>1.48685</v>
      </c>
      <c r="BF19" s="7">
        <v>9.09151</v>
      </c>
      <c r="BG19" s="7">
        <v>0</v>
      </c>
      <c r="BH19" s="7">
        <v>0</v>
      </c>
      <c r="BI19" s="7">
        <v>0.5522</v>
      </c>
      <c r="BJ19" s="7">
        <v>2.75325</v>
      </c>
    </row>
    <row r="20" spans="1:62" s="37" customFormat="1" ht="67.5">
      <c r="A20" s="34" t="s">
        <v>234</v>
      </c>
      <c r="B20" s="35" t="s">
        <v>235</v>
      </c>
      <c r="C20" s="36">
        <v>0</v>
      </c>
      <c r="D20" s="36">
        <v>0</v>
      </c>
      <c r="E20" s="36">
        <v>0</v>
      </c>
      <c r="F20" s="36">
        <v>0</v>
      </c>
      <c r="G20" s="5">
        <f>VLOOKUP($A$8:$A$120,'[1]Лист1'!$A$14:$I$1505,4)</f>
        <v>0</v>
      </c>
      <c r="H20" s="5">
        <f>VLOOKUP($A$8:$A$120,'[1]Лист1'!$A$14:$I$1505,6)</f>
        <v>0</v>
      </c>
      <c r="I20" s="5">
        <v>0</v>
      </c>
      <c r="J20" s="5">
        <v>0</v>
      </c>
      <c r="K20" s="5">
        <f>VLOOKUP($A$8:$A$120,'[2]Лист1'!$A$15:$I$1565,4)</f>
        <v>0</v>
      </c>
      <c r="L20" s="5">
        <f>VLOOKUP($A$8:$A$120,'[2]Лист1'!$A$15:$I$1565,6)</f>
        <v>0</v>
      </c>
      <c r="M20" s="5">
        <v>0</v>
      </c>
      <c r="N20" s="5">
        <v>0</v>
      </c>
      <c r="O20" s="6">
        <v>0</v>
      </c>
      <c r="P20" s="6">
        <v>0</v>
      </c>
      <c r="Q20" s="6">
        <v>0</v>
      </c>
      <c r="R20" s="6">
        <v>0</v>
      </c>
      <c r="S20" s="5">
        <v>0</v>
      </c>
      <c r="T20" s="5">
        <v>0</v>
      </c>
      <c r="U20" s="5">
        <v>0</v>
      </c>
      <c r="V20" s="5">
        <v>0</v>
      </c>
      <c r="W20" s="5">
        <v>0</v>
      </c>
      <c r="X20" s="5">
        <v>0</v>
      </c>
      <c r="Y20" s="5">
        <v>0</v>
      </c>
      <c r="Z20" s="5">
        <v>0</v>
      </c>
      <c r="AA20" s="4">
        <v>0</v>
      </c>
      <c r="AB20" s="4">
        <v>0</v>
      </c>
      <c r="AC20" s="4">
        <v>0</v>
      </c>
      <c r="AD20" s="4">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row>
    <row r="21" spans="1:62" s="37" customFormat="1" ht="38.25" customHeight="1">
      <c r="A21" s="34" t="s">
        <v>0</v>
      </c>
      <c r="B21" s="35" t="s">
        <v>1</v>
      </c>
      <c r="C21" s="36">
        <v>0</v>
      </c>
      <c r="D21" s="36">
        <v>0</v>
      </c>
      <c r="E21" s="36">
        <v>2.36638</v>
      </c>
      <c r="F21" s="36">
        <v>15.3025</v>
      </c>
      <c r="G21" s="5">
        <f>VLOOKUP($A$8:$A$120,'[1]Лист1'!$A$14:$I$1505,4)</f>
        <v>0</v>
      </c>
      <c r="H21" s="5">
        <f>VLOOKUP($A$8:$A$120,'[1]Лист1'!$A$14:$I$1505,6)</f>
        <v>0</v>
      </c>
      <c r="I21" s="5">
        <f>VLOOKUP($A$8:$A$120,'[1]Лист1'!$A$14:$I$1505,7)</f>
        <v>1.25914</v>
      </c>
      <c r="J21" s="5">
        <f>VLOOKUP($A$8:$A$120,'[1]Лист1'!$A$14:$I$1505,9)</f>
        <v>7.79188</v>
      </c>
      <c r="K21" s="5">
        <f>VLOOKUP($A$8:$A$120,'[2]Лист1'!$A$15:$I$1565,4)</f>
        <v>0</v>
      </c>
      <c r="L21" s="5">
        <f>VLOOKUP($A$8:$A$120,'[2]Лист1'!$A$15:$I$1565,6)</f>
        <v>0</v>
      </c>
      <c r="M21" s="5">
        <f>VLOOKUP($A$8:$A$120,'[2]Лист1'!$A$15:$I$1565,7)</f>
        <v>1.53098</v>
      </c>
      <c r="N21" s="5">
        <f>VLOOKUP($A$8:$A$120,'[2]Лист1'!$A$15:$I$1565,9)</f>
        <v>8.543</v>
      </c>
      <c r="O21" s="6">
        <v>0</v>
      </c>
      <c r="P21" s="6">
        <v>0</v>
      </c>
      <c r="Q21" s="6">
        <v>1.57924</v>
      </c>
      <c r="R21" s="6">
        <v>9.33658</v>
      </c>
      <c r="S21" s="5">
        <v>0</v>
      </c>
      <c r="T21" s="5">
        <v>0</v>
      </c>
      <c r="U21" s="5">
        <v>2.46598</v>
      </c>
      <c r="V21" s="5">
        <v>11.0526</v>
      </c>
      <c r="W21" s="5">
        <v>0</v>
      </c>
      <c r="X21" s="5">
        <v>0</v>
      </c>
      <c r="Y21" s="5">
        <v>1.58354</v>
      </c>
      <c r="Z21" s="5">
        <v>9.38258</v>
      </c>
      <c r="AA21" s="4">
        <v>0</v>
      </c>
      <c r="AB21" s="4">
        <v>0</v>
      </c>
      <c r="AC21" s="4">
        <v>2.69829</v>
      </c>
      <c r="AD21" s="4">
        <v>12.25636</v>
      </c>
      <c r="AE21" s="7">
        <v>0</v>
      </c>
      <c r="AF21" s="7">
        <v>0</v>
      </c>
      <c r="AG21" s="7">
        <v>1.89488</v>
      </c>
      <c r="AH21" s="7">
        <v>11.5621</v>
      </c>
      <c r="AI21" s="7">
        <v>0</v>
      </c>
      <c r="AJ21" s="7">
        <v>0</v>
      </c>
      <c r="AK21" s="7">
        <v>2.87399</v>
      </c>
      <c r="AL21" s="7">
        <v>13.23641</v>
      </c>
      <c r="AM21" s="7">
        <v>0</v>
      </c>
      <c r="AN21" s="7">
        <v>0</v>
      </c>
      <c r="AO21" s="7">
        <v>26.12378</v>
      </c>
      <c r="AP21" s="7">
        <v>13.9105</v>
      </c>
      <c r="AQ21" s="7">
        <v>0</v>
      </c>
      <c r="AR21" s="7">
        <v>0</v>
      </c>
      <c r="AS21" s="7">
        <v>2.88075</v>
      </c>
      <c r="AT21" s="7">
        <v>13.29652</v>
      </c>
      <c r="AU21" s="7">
        <v>0</v>
      </c>
      <c r="AV21" s="7">
        <v>0</v>
      </c>
      <c r="AW21" s="7">
        <v>26.36638</v>
      </c>
      <c r="AX21" s="7">
        <v>15.7105</v>
      </c>
      <c r="AY21" s="7">
        <v>0</v>
      </c>
      <c r="AZ21" s="7">
        <v>0</v>
      </c>
      <c r="BA21" s="7">
        <v>3.06245</v>
      </c>
      <c r="BB21" s="7">
        <v>14.33894</v>
      </c>
      <c r="BC21" s="7">
        <v>0</v>
      </c>
      <c r="BD21" s="7">
        <v>0</v>
      </c>
      <c r="BE21" s="7">
        <v>0.2977</v>
      </c>
      <c r="BF21" s="7">
        <v>1.8965</v>
      </c>
      <c r="BG21" s="7">
        <v>0</v>
      </c>
      <c r="BH21" s="7">
        <v>0</v>
      </c>
      <c r="BI21" s="7">
        <v>0.42998</v>
      </c>
      <c r="BJ21" s="7">
        <v>2.43226</v>
      </c>
    </row>
    <row r="22" spans="1:62" s="37" customFormat="1" ht="67.5">
      <c r="A22" s="34" t="s">
        <v>2</v>
      </c>
      <c r="B22" s="35" t="s">
        <v>3</v>
      </c>
      <c r="C22" s="36">
        <v>0</v>
      </c>
      <c r="D22" s="36">
        <v>0</v>
      </c>
      <c r="E22" s="36">
        <v>0</v>
      </c>
      <c r="F22" s="36">
        <v>0</v>
      </c>
      <c r="G22" s="5">
        <f>VLOOKUP($A$8:$A$120,'[1]Лист1'!$A$14:$I$1505,4)</f>
        <v>0</v>
      </c>
      <c r="H22" s="5">
        <f>VLOOKUP($A$8:$A$120,'[1]Лист1'!$A$14:$I$1505,6)</f>
        <v>0</v>
      </c>
      <c r="I22" s="5">
        <v>0</v>
      </c>
      <c r="J22" s="5">
        <v>0</v>
      </c>
      <c r="K22" s="5">
        <f>VLOOKUP($A$8:$A$120,'[2]Лист1'!$A$15:$I$1565,4)</f>
        <v>0</v>
      </c>
      <c r="L22" s="5">
        <f>VLOOKUP($A$8:$A$120,'[2]Лист1'!$A$15:$I$1565,6)</f>
        <v>0</v>
      </c>
      <c r="M22" s="5">
        <v>0</v>
      </c>
      <c r="N22" s="5">
        <v>0</v>
      </c>
      <c r="O22" s="6">
        <v>0</v>
      </c>
      <c r="P22" s="6">
        <v>0</v>
      </c>
      <c r="Q22" s="6">
        <v>0</v>
      </c>
      <c r="R22" s="6">
        <v>0</v>
      </c>
      <c r="S22" s="5">
        <v>0</v>
      </c>
      <c r="T22" s="5">
        <v>0</v>
      </c>
      <c r="U22" s="5">
        <v>0</v>
      </c>
      <c r="V22" s="5">
        <v>0</v>
      </c>
      <c r="W22" s="5">
        <v>0</v>
      </c>
      <c r="X22" s="5">
        <v>0</v>
      </c>
      <c r="Y22" s="5">
        <v>0</v>
      </c>
      <c r="Z22" s="5">
        <v>0</v>
      </c>
      <c r="AA22" s="4">
        <v>0</v>
      </c>
      <c r="AB22" s="4">
        <v>0</v>
      </c>
      <c r="AC22" s="4">
        <v>0</v>
      </c>
      <c r="AD22" s="4">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row>
    <row r="23" spans="1:62" s="37" customFormat="1" ht="56.25">
      <c r="A23" s="34" t="s">
        <v>4</v>
      </c>
      <c r="B23" s="35" t="s">
        <v>5</v>
      </c>
      <c r="C23" s="36">
        <v>0</v>
      </c>
      <c r="D23" s="36">
        <v>0</v>
      </c>
      <c r="E23" s="36">
        <v>0</v>
      </c>
      <c r="F23" s="36">
        <v>0</v>
      </c>
      <c r="G23" s="5">
        <f>VLOOKUP($A$8:$A$120,'[1]Лист1'!$A$14:$I$1505,4)</f>
        <v>0</v>
      </c>
      <c r="H23" s="5">
        <f>VLOOKUP($A$8:$A$120,'[1]Лист1'!$A$14:$I$1505,6)</f>
        <v>0</v>
      </c>
      <c r="I23" s="5">
        <f>VLOOKUP($A$8:$A$120,'[1]Лист1'!$A$14:$I$1505,7)</f>
        <v>0.0286</v>
      </c>
      <c r="J23" s="5">
        <v>0</v>
      </c>
      <c r="K23" s="5">
        <f>VLOOKUP($A$8:$A$120,'[2]Лист1'!$A$15:$I$1565,4)</f>
        <v>0</v>
      </c>
      <c r="L23" s="5">
        <f>VLOOKUP($A$8:$A$120,'[2]Лист1'!$A$15:$I$1565,6)</f>
        <v>0</v>
      </c>
      <c r="M23" s="5">
        <f>VLOOKUP($A$8:$A$120,'[2]Лист1'!$A$15:$I$1565,7)</f>
        <v>0.022</v>
      </c>
      <c r="N23" s="5">
        <v>0</v>
      </c>
      <c r="O23" s="6">
        <v>0</v>
      </c>
      <c r="P23" s="6">
        <v>0</v>
      </c>
      <c r="Q23" s="6">
        <v>0</v>
      </c>
      <c r="R23" s="6">
        <v>0</v>
      </c>
      <c r="S23" s="5">
        <v>0</v>
      </c>
      <c r="T23" s="5">
        <v>0</v>
      </c>
      <c r="U23" s="5">
        <v>0</v>
      </c>
      <c r="V23" s="5">
        <v>0</v>
      </c>
      <c r="W23" s="5">
        <v>0</v>
      </c>
      <c r="X23" s="5">
        <v>0</v>
      </c>
      <c r="Y23" s="5">
        <v>0</v>
      </c>
      <c r="Z23" s="5">
        <v>0</v>
      </c>
      <c r="AA23" s="4">
        <v>0</v>
      </c>
      <c r="AB23" s="4">
        <v>0</v>
      </c>
      <c r="AC23" s="4">
        <v>0</v>
      </c>
      <c r="AD23" s="4">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row>
    <row r="24" spans="1:62" s="37" customFormat="1" ht="45">
      <c r="A24" s="34" t="s">
        <v>6</v>
      </c>
      <c r="B24" s="35" t="s">
        <v>7</v>
      </c>
      <c r="C24" s="36">
        <v>0</v>
      </c>
      <c r="D24" s="36">
        <v>0</v>
      </c>
      <c r="E24" s="36">
        <v>0.21</v>
      </c>
      <c r="F24" s="36">
        <v>1.90902</v>
      </c>
      <c r="G24" s="5">
        <f>VLOOKUP($A$8:$A$120,'[1]Лист1'!$A$14:$I$1505,4)</f>
        <v>0</v>
      </c>
      <c r="H24" s="5">
        <f>VLOOKUP($A$8:$A$120,'[1]Лист1'!$A$14:$I$1505,6)</f>
        <v>0</v>
      </c>
      <c r="I24" s="5">
        <f>VLOOKUP($A$8:$A$120,'[1]Лист1'!$A$14:$I$1505,7)</f>
        <v>0.105</v>
      </c>
      <c r="J24" s="5">
        <f>VLOOKUP($A$8:$A$120,'[1]Лист1'!$A$14:$I$1505,9)</f>
        <v>0.79698</v>
      </c>
      <c r="K24" s="5">
        <f>VLOOKUP($A$8:$A$120,'[2]Лист1'!$A$15:$I$1565,4)</f>
        <v>0</v>
      </c>
      <c r="L24" s="5">
        <f>VLOOKUP($A$8:$A$120,'[2]Лист1'!$A$15:$I$1565,6)</f>
        <v>0</v>
      </c>
      <c r="M24" s="5">
        <f>VLOOKUP($A$8:$A$120,'[2]Лист1'!$A$15:$I$1565,7)</f>
        <v>0.08</v>
      </c>
      <c r="N24" s="5">
        <f>VLOOKUP($A$8:$A$120,'[2]Лист1'!$A$15:$I$1565,9)</f>
        <v>0.525</v>
      </c>
      <c r="O24" s="6">
        <v>0</v>
      </c>
      <c r="P24" s="6">
        <v>0</v>
      </c>
      <c r="Q24" s="6">
        <v>0.125</v>
      </c>
      <c r="R24" s="6">
        <v>1.12734</v>
      </c>
      <c r="S24" s="5">
        <v>0</v>
      </c>
      <c r="T24" s="5">
        <v>0</v>
      </c>
      <c r="U24" s="5">
        <v>0.085</v>
      </c>
      <c r="V24" s="5">
        <v>0.552</v>
      </c>
      <c r="W24" s="5">
        <v>0</v>
      </c>
      <c r="X24" s="5">
        <v>0</v>
      </c>
      <c r="Y24" s="5">
        <v>0.155</v>
      </c>
      <c r="Z24" s="5">
        <v>1.5089</v>
      </c>
      <c r="AA24" s="4">
        <v>0</v>
      </c>
      <c r="AB24" s="4">
        <v>0</v>
      </c>
      <c r="AC24" s="4">
        <v>0.105</v>
      </c>
      <c r="AD24" s="4">
        <v>0.65928</v>
      </c>
      <c r="AE24" s="7">
        <v>0</v>
      </c>
      <c r="AF24" s="7">
        <v>0</v>
      </c>
      <c r="AG24" s="7">
        <v>0.185</v>
      </c>
      <c r="AH24" s="7">
        <v>1.74686</v>
      </c>
      <c r="AI24" s="7">
        <v>0</v>
      </c>
      <c r="AJ24" s="7">
        <v>0</v>
      </c>
      <c r="AK24" s="7">
        <v>0.125</v>
      </c>
      <c r="AL24" s="7">
        <v>0.76589</v>
      </c>
      <c r="AM24" s="7">
        <v>0</v>
      </c>
      <c r="AN24" s="7">
        <v>0</v>
      </c>
      <c r="AO24" s="7">
        <v>0.235</v>
      </c>
      <c r="AP24" s="7">
        <v>2.11499</v>
      </c>
      <c r="AQ24" s="7">
        <v>0</v>
      </c>
      <c r="AR24" s="7">
        <v>0</v>
      </c>
      <c r="AS24" s="7">
        <v>0.145</v>
      </c>
      <c r="AT24" s="7">
        <v>0.86492</v>
      </c>
      <c r="AU24" s="7">
        <v>0</v>
      </c>
      <c r="AV24" s="7">
        <v>0</v>
      </c>
      <c r="AW24" s="7">
        <v>0.24</v>
      </c>
      <c r="AX24" s="7">
        <v>2.14569</v>
      </c>
      <c r="AY24" s="7">
        <v>0</v>
      </c>
      <c r="AZ24" s="7">
        <v>0</v>
      </c>
      <c r="BA24" s="7">
        <v>0.145</v>
      </c>
      <c r="BB24" s="7">
        <v>0.86492</v>
      </c>
      <c r="BC24" s="7">
        <v>0</v>
      </c>
      <c r="BD24" s="7">
        <v>0</v>
      </c>
      <c r="BE24" s="7">
        <v>0.01</v>
      </c>
      <c r="BF24" s="7">
        <v>0.0672</v>
      </c>
      <c r="BG24" s="7">
        <v>0</v>
      </c>
      <c r="BH24" s="7">
        <v>0</v>
      </c>
      <c r="BI24" s="7">
        <v>0.02</v>
      </c>
      <c r="BJ24" s="7">
        <v>0.10098</v>
      </c>
    </row>
    <row r="25" spans="1:62" s="37" customFormat="1" ht="22.5">
      <c r="A25" s="34" t="s">
        <v>8</v>
      </c>
      <c r="B25" s="35" t="s">
        <v>9</v>
      </c>
      <c r="C25" s="36">
        <v>1.55861</v>
      </c>
      <c r="D25" s="36">
        <v>6.36859</v>
      </c>
      <c r="E25" s="36">
        <v>2.38388</v>
      </c>
      <c r="F25" s="36">
        <v>16.46632</v>
      </c>
      <c r="G25" s="5">
        <f>VLOOKUP($A$8:$A$120,'[1]Лист1'!$A$14:$I$1505,4)</f>
        <v>0.68746</v>
      </c>
      <c r="H25" s="5">
        <f>VLOOKUP($A$8:$A$120,'[1]Лист1'!$A$14:$I$1505,6)</f>
        <v>2.4986</v>
      </c>
      <c r="I25" s="5">
        <f>VLOOKUP($A$8:$A$120,'[1]Лист1'!$A$14:$I$1505,7)</f>
        <v>1.39256</v>
      </c>
      <c r="J25" s="5">
        <f>VLOOKUP($A$8:$A$120,'[1]Лист1'!$A$14:$I$1505,9)</f>
        <v>9.09533</v>
      </c>
      <c r="K25" s="5">
        <f>VLOOKUP($A$8:$A$120,'[2]Лист1'!$A$15:$I$1565,4)</f>
        <v>0.46454</v>
      </c>
      <c r="L25" s="5">
        <f>VLOOKUP($A$8:$A$120,'[2]Лист1'!$A$15:$I$1565,6)</f>
        <v>1.67919</v>
      </c>
      <c r="M25" s="5">
        <f>VLOOKUP($A$8:$A$120,'[2]Лист1'!$A$15:$I$1565,7)</f>
        <v>2.91416</v>
      </c>
      <c r="N25" s="5">
        <f>VLOOKUP($A$8:$A$120,'[2]Лист1'!$A$15:$I$1565,9)</f>
        <v>18.25605</v>
      </c>
      <c r="O25" s="6">
        <v>0.95096</v>
      </c>
      <c r="P25" s="6">
        <v>3.57311</v>
      </c>
      <c r="Q25" s="6">
        <v>1.54934</v>
      </c>
      <c r="R25" s="6">
        <v>10.37366</v>
      </c>
      <c r="S25" s="5">
        <v>0.46454</v>
      </c>
      <c r="T25" s="5">
        <v>1.67919</v>
      </c>
      <c r="U25" s="5">
        <v>3.11756</v>
      </c>
      <c r="V25" s="5">
        <v>19.53955</v>
      </c>
      <c r="W25" s="5">
        <v>0.95246</v>
      </c>
      <c r="X25" s="5">
        <v>3.57943</v>
      </c>
      <c r="Y25" s="5">
        <v>1.79522</v>
      </c>
      <c r="Z25" s="5">
        <v>11.90156</v>
      </c>
      <c r="AA25" s="4">
        <v>0.61155</v>
      </c>
      <c r="AB25" s="4">
        <v>2.20699</v>
      </c>
      <c r="AC25" s="4">
        <v>3.34211</v>
      </c>
      <c r="AD25" s="4">
        <v>21.04283</v>
      </c>
      <c r="AE25" s="7">
        <v>1.03746</v>
      </c>
      <c r="AF25" s="7">
        <v>3.96244</v>
      </c>
      <c r="AG25" s="7">
        <v>2.0069</v>
      </c>
      <c r="AH25" s="7">
        <v>13.51378</v>
      </c>
      <c r="AI25" s="7">
        <v>0.93755</v>
      </c>
      <c r="AJ25" s="7">
        <v>3.15973</v>
      </c>
      <c r="AK25" s="7">
        <v>3.82415</v>
      </c>
      <c r="AL25" s="7">
        <v>23.67358</v>
      </c>
      <c r="AM25" s="7">
        <v>1.52546</v>
      </c>
      <c r="AN25" s="7">
        <v>6.25733</v>
      </c>
      <c r="AO25" s="7">
        <v>2.2099</v>
      </c>
      <c r="AP25" s="7">
        <v>15.06875</v>
      </c>
      <c r="AQ25" s="7">
        <v>0.99191</v>
      </c>
      <c r="AR25" s="7">
        <v>3.34671</v>
      </c>
      <c r="AS25" s="7">
        <v>3.92575</v>
      </c>
      <c r="AT25" s="7">
        <v>24.35296</v>
      </c>
      <c r="AU25" s="7">
        <v>1.55861</v>
      </c>
      <c r="AV25" s="7">
        <v>6.36859</v>
      </c>
      <c r="AW25" s="7">
        <v>2.38514</v>
      </c>
      <c r="AX25" s="7">
        <v>16.49462</v>
      </c>
      <c r="AY25" s="7">
        <v>1.00391</v>
      </c>
      <c r="AZ25" s="7">
        <v>3.38211</v>
      </c>
      <c r="BA25" s="7">
        <v>4.06446</v>
      </c>
      <c r="BB25" s="7">
        <v>26.14416</v>
      </c>
      <c r="BC25" s="7">
        <v>0.039</v>
      </c>
      <c r="BD25" s="7">
        <v>0.11391</v>
      </c>
      <c r="BE25" s="7">
        <v>1.40906</v>
      </c>
      <c r="BF25" s="7">
        <v>8.3086</v>
      </c>
      <c r="BG25" s="7">
        <v>0</v>
      </c>
      <c r="BH25" s="7">
        <v>0</v>
      </c>
      <c r="BI25" s="7">
        <v>0.18404</v>
      </c>
      <c r="BJ25" s="7">
        <v>1.25122</v>
      </c>
    </row>
    <row r="26" spans="1:62" s="37" customFormat="1" ht="11.25">
      <c r="A26" s="34" t="s">
        <v>10</v>
      </c>
      <c r="B26" s="35" t="s">
        <v>11</v>
      </c>
      <c r="C26" s="36">
        <v>0</v>
      </c>
      <c r="D26" s="36">
        <v>0</v>
      </c>
      <c r="E26" s="36">
        <v>0</v>
      </c>
      <c r="F26" s="36">
        <v>0</v>
      </c>
      <c r="G26" s="5">
        <v>0</v>
      </c>
      <c r="H26" s="5">
        <v>0</v>
      </c>
      <c r="I26" s="5">
        <v>0</v>
      </c>
      <c r="J26" s="5">
        <v>0</v>
      </c>
      <c r="K26" s="5">
        <v>0</v>
      </c>
      <c r="L26" s="5">
        <v>0</v>
      </c>
      <c r="M26" s="5">
        <v>0</v>
      </c>
      <c r="N26" s="5">
        <v>0</v>
      </c>
      <c r="O26" s="6">
        <v>0</v>
      </c>
      <c r="P26" s="6">
        <v>0</v>
      </c>
      <c r="Q26" s="6">
        <v>0</v>
      </c>
      <c r="R26" s="6">
        <v>0</v>
      </c>
      <c r="S26" s="5">
        <v>0</v>
      </c>
      <c r="T26" s="5">
        <v>0</v>
      </c>
      <c r="U26" s="5">
        <v>0</v>
      </c>
      <c r="V26" s="5">
        <v>0</v>
      </c>
      <c r="W26" s="5">
        <v>0</v>
      </c>
      <c r="X26" s="5">
        <v>0</v>
      </c>
      <c r="Y26" s="5">
        <v>0</v>
      </c>
      <c r="Z26" s="5">
        <v>0</v>
      </c>
      <c r="AA26" s="4">
        <v>0</v>
      </c>
      <c r="AB26" s="4">
        <v>0</v>
      </c>
      <c r="AC26" s="4">
        <v>0</v>
      </c>
      <c r="AD26" s="4">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row>
    <row r="27" spans="1:62" s="37" customFormat="1" ht="11.25">
      <c r="A27" s="34" t="s">
        <v>12</v>
      </c>
      <c r="B27" s="35" t="s">
        <v>13</v>
      </c>
      <c r="C27" s="36">
        <v>0</v>
      </c>
      <c r="D27" s="36">
        <v>0</v>
      </c>
      <c r="E27" s="36">
        <v>0</v>
      </c>
      <c r="F27" s="36">
        <v>0</v>
      </c>
      <c r="G27" s="5">
        <f>VLOOKUP($A$8:$A$120,'[1]Лист1'!$A$14:$I$1505,4)</f>
        <v>0</v>
      </c>
      <c r="H27" s="5">
        <f>VLOOKUP($A$8:$A$120,'[1]Лист1'!$A$14:$I$1505,6)</f>
        <v>0</v>
      </c>
      <c r="I27" s="5">
        <v>0</v>
      </c>
      <c r="J27" s="5">
        <v>0</v>
      </c>
      <c r="K27" s="5">
        <f>VLOOKUP($A$8:$A$120,'[2]Лист1'!$A$15:$I$1565,4)</f>
        <v>0</v>
      </c>
      <c r="L27" s="5">
        <f>VLOOKUP($A$8:$A$120,'[2]Лист1'!$A$15:$I$1565,6)</f>
        <v>0</v>
      </c>
      <c r="M27" s="5">
        <v>0</v>
      </c>
      <c r="N27" s="5">
        <v>0</v>
      </c>
      <c r="O27" s="6">
        <v>0</v>
      </c>
      <c r="P27" s="6">
        <v>0</v>
      </c>
      <c r="Q27" s="6">
        <v>0</v>
      </c>
      <c r="R27" s="6">
        <v>0</v>
      </c>
      <c r="S27" s="5">
        <v>0</v>
      </c>
      <c r="T27" s="5">
        <v>0</v>
      </c>
      <c r="U27" s="5">
        <v>0</v>
      </c>
      <c r="V27" s="5">
        <v>0</v>
      </c>
      <c r="W27" s="5">
        <v>0</v>
      </c>
      <c r="X27" s="5">
        <v>0</v>
      </c>
      <c r="Y27" s="5">
        <v>0</v>
      </c>
      <c r="Z27" s="5">
        <v>0</v>
      </c>
      <c r="AA27" s="4">
        <v>0</v>
      </c>
      <c r="AB27" s="4">
        <v>0</v>
      </c>
      <c r="AC27" s="4">
        <v>0</v>
      </c>
      <c r="AD27" s="4">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row>
    <row r="28" spans="1:62" s="37" customFormat="1" ht="11.25">
      <c r="A28" s="34" t="s">
        <v>14</v>
      </c>
      <c r="B28" s="35" t="s">
        <v>15</v>
      </c>
      <c r="C28" s="36">
        <v>0</v>
      </c>
      <c r="D28" s="36">
        <v>0</v>
      </c>
      <c r="E28" s="36">
        <v>12.451</v>
      </c>
      <c r="F28" s="36">
        <v>5.57711</v>
      </c>
      <c r="G28" s="5">
        <f>VLOOKUP($A$8:$A$120,'[1]Лист1'!$A$14:$I$1505,4)</f>
        <v>0</v>
      </c>
      <c r="H28" s="5">
        <f>VLOOKUP($A$8:$A$120,'[1]Лист1'!$A$14:$I$1505,6)</f>
        <v>0</v>
      </c>
      <c r="I28" s="5">
        <f>VLOOKUP($A$8:$A$120,'[1]Лист1'!$A$14:$I$1505,7)</f>
        <v>11.631</v>
      </c>
      <c r="J28" s="5">
        <f>VLOOKUP($A$8:$A$120,'[1]Лист1'!$A$14:$I$1505,9)</f>
        <v>5.15981</v>
      </c>
      <c r="K28" s="5">
        <f>VLOOKUP($A$8:$A$120,'[2]Лист1'!$A$15:$I$1565,4)</f>
        <v>0</v>
      </c>
      <c r="L28" s="5">
        <f>VLOOKUP($A$8:$A$120,'[2]Лист1'!$A$15:$I$1565,6)</f>
        <v>0</v>
      </c>
      <c r="M28" s="5">
        <f>VLOOKUP($A$8:$A$120,'[2]Лист1'!$A$15:$I$1565,7)</f>
        <v>14.718</v>
      </c>
      <c r="N28" s="5">
        <f>VLOOKUP($A$8:$A$120,'[2]Лист1'!$A$15:$I$1565,9)</f>
        <v>5.96841</v>
      </c>
      <c r="O28" s="6">
        <v>0</v>
      </c>
      <c r="P28" s="6">
        <v>0</v>
      </c>
      <c r="Q28" s="6">
        <v>11.631</v>
      </c>
      <c r="R28" s="6">
        <v>5.15981</v>
      </c>
      <c r="S28" s="5">
        <v>0</v>
      </c>
      <c r="T28" s="5">
        <v>0</v>
      </c>
      <c r="U28" s="5">
        <v>16.398</v>
      </c>
      <c r="V28" s="5">
        <v>6.60981</v>
      </c>
      <c r="W28" s="5">
        <v>0</v>
      </c>
      <c r="X28" s="5">
        <v>0</v>
      </c>
      <c r="Y28" s="5">
        <v>11.753</v>
      </c>
      <c r="Z28" s="5">
        <v>5.23181</v>
      </c>
      <c r="AA28" s="4">
        <v>0</v>
      </c>
      <c r="AB28" s="4">
        <v>0</v>
      </c>
      <c r="AC28" s="4">
        <v>24.246</v>
      </c>
      <c r="AD28" s="4">
        <v>9.48137</v>
      </c>
      <c r="AE28" s="7">
        <v>0</v>
      </c>
      <c r="AF28" s="7">
        <v>0</v>
      </c>
      <c r="AG28" s="7">
        <v>11.923</v>
      </c>
      <c r="AH28" s="7">
        <v>5.30881</v>
      </c>
      <c r="AI28" s="7">
        <v>0</v>
      </c>
      <c r="AJ28" s="7">
        <v>0</v>
      </c>
      <c r="AK28" s="7">
        <v>48.926</v>
      </c>
      <c r="AL28" s="7">
        <v>15.86068</v>
      </c>
      <c r="AM28" s="7">
        <v>0</v>
      </c>
      <c r="AN28" s="7">
        <v>0</v>
      </c>
      <c r="AO28" s="7">
        <v>11.923</v>
      </c>
      <c r="AP28" s="7">
        <v>5.30881</v>
      </c>
      <c r="AQ28" s="7">
        <v>0</v>
      </c>
      <c r="AR28" s="7">
        <v>0</v>
      </c>
      <c r="AS28" s="7">
        <v>121.478</v>
      </c>
      <c r="AT28" s="7">
        <v>35.54488</v>
      </c>
      <c r="AU28" s="7">
        <v>0</v>
      </c>
      <c r="AV28" s="7">
        <v>0</v>
      </c>
      <c r="AW28" s="7">
        <v>12.451</v>
      </c>
      <c r="AX28" s="7">
        <v>5.57711</v>
      </c>
      <c r="AY28" s="7">
        <v>0</v>
      </c>
      <c r="AZ28" s="7">
        <v>0</v>
      </c>
      <c r="BA28" s="7">
        <v>244.61</v>
      </c>
      <c r="BB28" s="7">
        <v>68.34845</v>
      </c>
      <c r="BC28" s="7">
        <v>0</v>
      </c>
      <c r="BD28" s="7">
        <v>0</v>
      </c>
      <c r="BE28" s="7">
        <v>0.05</v>
      </c>
      <c r="BF28" s="7">
        <v>0.01971</v>
      </c>
      <c r="BG28" s="7">
        <v>0</v>
      </c>
      <c r="BH28" s="7">
        <v>0</v>
      </c>
      <c r="BI28" s="7">
        <v>110.968</v>
      </c>
      <c r="BJ28" s="7">
        <v>28.6196</v>
      </c>
    </row>
    <row r="29" spans="1:62" s="37" customFormat="1" ht="22.5">
      <c r="A29" s="34" t="s">
        <v>16</v>
      </c>
      <c r="B29" s="35" t="s">
        <v>17</v>
      </c>
      <c r="C29" s="36">
        <v>0</v>
      </c>
      <c r="D29" s="36">
        <v>0</v>
      </c>
      <c r="E29" s="36">
        <v>0.511</v>
      </c>
      <c r="F29" s="36">
        <v>0.962</v>
      </c>
      <c r="G29" s="5">
        <f>VLOOKUP($A$8:$A$120,'[1]Лист1'!$A$14:$I$1505,4)</f>
        <v>0</v>
      </c>
      <c r="H29" s="5">
        <f>VLOOKUP($A$8:$A$120,'[1]Лист1'!$A$14:$I$1505,6)</f>
        <v>0</v>
      </c>
      <c r="I29" s="5">
        <f>VLOOKUP($A$8:$A$120,'[1]Лист1'!$A$14:$I$1505,7)</f>
        <v>0.421</v>
      </c>
      <c r="J29" s="5">
        <f>VLOOKUP($A$8:$A$120,'[1]Лист1'!$A$14:$I$1505,9)</f>
        <v>0.734</v>
      </c>
      <c r="K29" s="5">
        <f>VLOOKUP($A$8:$A$120,'[2]Лист1'!$A$15:$I$1565,4)</f>
        <v>0</v>
      </c>
      <c r="L29" s="5">
        <f>VLOOKUP($A$8:$A$120,'[2]Лист1'!$A$15:$I$1565,6)</f>
        <v>0</v>
      </c>
      <c r="M29" s="5">
        <v>0</v>
      </c>
      <c r="N29" s="5">
        <v>0</v>
      </c>
      <c r="O29" s="6">
        <v>0</v>
      </c>
      <c r="P29" s="6">
        <v>0</v>
      </c>
      <c r="Q29" s="6">
        <v>0.421</v>
      </c>
      <c r="R29" s="6">
        <v>0.734</v>
      </c>
      <c r="S29" s="5">
        <v>0</v>
      </c>
      <c r="T29" s="5">
        <v>0</v>
      </c>
      <c r="U29" s="5">
        <v>0</v>
      </c>
      <c r="V29" s="5">
        <v>0</v>
      </c>
      <c r="W29" s="5">
        <v>0</v>
      </c>
      <c r="X29" s="5">
        <v>0</v>
      </c>
      <c r="Y29" s="5">
        <v>0.451</v>
      </c>
      <c r="Z29" s="5">
        <v>0.788</v>
      </c>
      <c r="AA29" s="4">
        <v>0</v>
      </c>
      <c r="AB29" s="4">
        <v>0</v>
      </c>
      <c r="AC29" s="4">
        <v>0.008</v>
      </c>
      <c r="AD29" s="4">
        <v>0.012</v>
      </c>
      <c r="AE29" s="7">
        <v>0</v>
      </c>
      <c r="AF29" s="7">
        <v>0</v>
      </c>
      <c r="AG29" s="7">
        <v>0.493</v>
      </c>
      <c r="AH29" s="7">
        <v>0.925</v>
      </c>
      <c r="AI29" s="7">
        <v>0</v>
      </c>
      <c r="AJ29" s="7">
        <v>0</v>
      </c>
      <c r="AK29" s="7">
        <v>0.019</v>
      </c>
      <c r="AL29" s="7">
        <v>0.025</v>
      </c>
      <c r="AM29" s="7">
        <v>0</v>
      </c>
      <c r="AN29" s="7">
        <v>0</v>
      </c>
      <c r="AO29" s="7">
        <v>0.511</v>
      </c>
      <c r="AP29" s="7">
        <v>0.962</v>
      </c>
      <c r="AQ29" s="7">
        <v>0</v>
      </c>
      <c r="AR29" s="7">
        <v>0</v>
      </c>
      <c r="AS29" s="7">
        <v>0.069</v>
      </c>
      <c r="AT29" s="7">
        <v>0.093</v>
      </c>
      <c r="AU29" s="7">
        <v>0</v>
      </c>
      <c r="AV29" s="7">
        <v>0</v>
      </c>
      <c r="AW29" s="7">
        <v>0.511</v>
      </c>
      <c r="AX29" s="7">
        <v>0.962</v>
      </c>
      <c r="AY29" s="7">
        <v>0</v>
      </c>
      <c r="AZ29" s="7">
        <v>0</v>
      </c>
      <c r="BA29" s="7">
        <v>0.069</v>
      </c>
      <c r="BB29" s="7">
        <v>0.093</v>
      </c>
      <c r="BC29" s="7">
        <v>0</v>
      </c>
      <c r="BD29" s="7">
        <v>0</v>
      </c>
      <c r="BE29" s="7">
        <v>0</v>
      </c>
      <c r="BF29" s="7">
        <v>0</v>
      </c>
      <c r="BG29" s="7">
        <v>0</v>
      </c>
      <c r="BH29" s="7">
        <v>0</v>
      </c>
      <c r="BI29" s="7">
        <v>0.031</v>
      </c>
      <c r="BJ29" s="7">
        <v>0.043</v>
      </c>
    </row>
    <row r="30" spans="1:62" s="37" customFormat="1" ht="22.5">
      <c r="A30" s="34" t="s">
        <v>18</v>
      </c>
      <c r="B30" s="35" t="s">
        <v>19</v>
      </c>
      <c r="C30" s="36">
        <v>0</v>
      </c>
      <c r="D30" s="36">
        <v>0</v>
      </c>
      <c r="E30" s="36">
        <v>161.51515</v>
      </c>
      <c r="F30" s="36">
        <v>111.19292</v>
      </c>
      <c r="G30" s="5">
        <f>VLOOKUP($A$8:$A$120,'[1]Лист1'!$A$14:$I$1505,4)</f>
        <v>0</v>
      </c>
      <c r="H30" s="5">
        <f>VLOOKUP($A$8:$A$120,'[1]Лист1'!$A$14:$I$1505,6)</f>
        <v>0</v>
      </c>
      <c r="I30" s="5">
        <f>VLOOKUP($A$8:$A$120,'[1]Лист1'!$A$14:$I$1505,7)</f>
        <v>106.78815</v>
      </c>
      <c r="J30" s="5">
        <f>VLOOKUP($A$8:$A$120,'[1]Лист1'!$A$14:$I$1505,9)</f>
        <v>74.88317</v>
      </c>
      <c r="K30" s="5">
        <f>VLOOKUP($A$8:$A$120,'[2]Лист1'!$A$15:$I$1565,4)</f>
        <v>0</v>
      </c>
      <c r="L30" s="5">
        <f>VLOOKUP($A$8:$A$120,'[2]Лист1'!$A$15:$I$1565,6)</f>
        <v>0</v>
      </c>
      <c r="M30" s="5">
        <f>VLOOKUP($A$8:$A$120,'[2]Лист1'!$A$15:$I$1565,7)</f>
        <v>77.4281</v>
      </c>
      <c r="N30" s="5">
        <f>VLOOKUP($A$8:$A$120,'[2]Лист1'!$A$15:$I$1565,9)</f>
        <v>38.76025</v>
      </c>
      <c r="O30" s="6">
        <v>0</v>
      </c>
      <c r="P30" s="6">
        <v>0</v>
      </c>
      <c r="Q30" s="6">
        <v>113.09775</v>
      </c>
      <c r="R30" s="6">
        <v>80.65187</v>
      </c>
      <c r="S30" s="5">
        <v>0</v>
      </c>
      <c r="T30" s="5">
        <v>0</v>
      </c>
      <c r="U30" s="5">
        <v>95.8721</v>
      </c>
      <c r="V30" s="5">
        <v>45.52014</v>
      </c>
      <c r="W30" s="5">
        <v>0</v>
      </c>
      <c r="X30" s="5">
        <v>0</v>
      </c>
      <c r="Y30" s="5">
        <v>125.52455</v>
      </c>
      <c r="Z30" s="5">
        <v>89.0968</v>
      </c>
      <c r="AA30" s="4">
        <v>0</v>
      </c>
      <c r="AB30" s="4">
        <v>0</v>
      </c>
      <c r="AC30" s="4">
        <v>112.5101</v>
      </c>
      <c r="AD30" s="4">
        <v>52.37895</v>
      </c>
      <c r="AE30" s="7">
        <v>0</v>
      </c>
      <c r="AF30" s="7">
        <v>0</v>
      </c>
      <c r="AG30" s="7">
        <v>138.27655</v>
      </c>
      <c r="AH30" s="7">
        <v>97.99398</v>
      </c>
      <c r="AI30" s="7">
        <v>0</v>
      </c>
      <c r="AJ30" s="7">
        <v>0</v>
      </c>
      <c r="AK30" s="7">
        <v>118.0671</v>
      </c>
      <c r="AL30" s="7">
        <v>54.7566</v>
      </c>
      <c r="AM30" s="7">
        <v>0</v>
      </c>
      <c r="AN30" s="7">
        <v>0</v>
      </c>
      <c r="AO30" s="7">
        <v>145.39675</v>
      </c>
      <c r="AP30" s="7">
        <v>101.95476</v>
      </c>
      <c r="AQ30" s="7">
        <v>0</v>
      </c>
      <c r="AR30" s="7">
        <v>0</v>
      </c>
      <c r="AS30" s="7">
        <v>135.0861</v>
      </c>
      <c r="AT30" s="7">
        <v>63.05257</v>
      </c>
      <c r="AU30" s="7">
        <v>0</v>
      </c>
      <c r="AV30" s="7">
        <v>0</v>
      </c>
      <c r="AW30" s="7">
        <v>163.61515</v>
      </c>
      <c r="AX30" s="7">
        <v>111.89432</v>
      </c>
      <c r="AY30" s="7">
        <v>0</v>
      </c>
      <c r="AZ30" s="7">
        <v>0</v>
      </c>
      <c r="BA30" s="7">
        <v>155.8841</v>
      </c>
      <c r="BB30" s="7">
        <v>73.55066</v>
      </c>
      <c r="BC30" s="7">
        <v>0</v>
      </c>
      <c r="BD30" s="7">
        <v>0</v>
      </c>
      <c r="BE30" s="7">
        <v>7.6746</v>
      </c>
      <c r="BF30" s="7">
        <v>4.52116</v>
      </c>
      <c r="BG30" s="7">
        <v>0</v>
      </c>
      <c r="BH30" s="7">
        <v>0</v>
      </c>
      <c r="BI30" s="7">
        <v>5.199</v>
      </c>
      <c r="BJ30" s="7">
        <v>2.06415</v>
      </c>
    </row>
    <row r="31" spans="1:62" s="37" customFormat="1" ht="74.25" customHeight="1">
      <c r="A31" s="34" t="s">
        <v>20</v>
      </c>
      <c r="B31" s="35" t="s">
        <v>21</v>
      </c>
      <c r="C31" s="36">
        <v>0</v>
      </c>
      <c r="D31" s="36">
        <v>0</v>
      </c>
      <c r="E31" s="36">
        <v>307.72686</v>
      </c>
      <c r="F31" s="36">
        <v>234.93235</v>
      </c>
      <c r="G31" s="5">
        <f>VLOOKUP($A$8:$A$120,'[1]Лист1'!$A$14:$I$1505,4)</f>
        <v>0</v>
      </c>
      <c r="H31" s="5">
        <f>VLOOKUP($A$8:$A$120,'[1]Лист1'!$A$14:$I$1505,6)</f>
        <v>0</v>
      </c>
      <c r="I31" s="5">
        <f>VLOOKUP($A$8:$A$120,'[1]Лист1'!$A$14:$I$1505,7)</f>
        <v>199.56668</v>
      </c>
      <c r="J31" s="5">
        <f>VLOOKUP($A$8:$A$120,'[1]Лист1'!$A$14:$I$1505,9)</f>
        <v>168.22908</v>
      </c>
      <c r="K31" s="5">
        <f>VLOOKUP($A$8:$A$120,'[2]Лист1'!$A$15:$I$1565,4)</f>
        <v>0</v>
      </c>
      <c r="L31" s="5">
        <f>VLOOKUP($A$8:$A$120,'[2]Лист1'!$A$15:$I$1565,6)</f>
        <v>0</v>
      </c>
      <c r="M31" s="5">
        <f>VLOOKUP($A$8:$A$120,'[2]Лист1'!$A$15:$I$1565,7)</f>
        <v>168.26416</v>
      </c>
      <c r="N31" s="5">
        <f>VLOOKUP($A$8:$A$120,'[2]Лист1'!$A$15:$I$1565,9)</f>
        <v>163.02435</v>
      </c>
      <c r="O31" s="6">
        <v>0</v>
      </c>
      <c r="P31" s="6">
        <v>0</v>
      </c>
      <c r="Q31" s="6">
        <v>209.12868</v>
      </c>
      <c r="R31" s="6">
        <v>176.23035</v>
      </c>
      <c r="S31" s="5">
        <v>0</v>
      </c>
      <c r="T31" s="5">
        <v>0</v>
      </c>
      <c r="U31" s="5">
        <v>182.82716</v>
      </c>
      <c r="V31" s="5">
        <v>170.11761</v>
      </c>
      <c r="W31" s="5">
        <v>0</v>
      </c>
      <c r="X31" s="5">
        <v>0</v>
      </c>
      <c r="Y31" s="5">
        <v>235.48366</v>
      </c>
      <c r="Z31" s="5">
        <v>197.71162</v>
      </c>
      <c r="AA31" s="4">
        <v>0</v>
      </c>
      <c r="AB31" s="4">
        <v>0</v>
      </c>
      <c r="AC31" s="4">
        <v>194.54336</v>
      </c>
      <c r="AD31" s="4">
        <v>174.89201</v>
      </c>
      <c r="AE31" s="7">
        <v>0</v>
      </c>
      <c r="AF31" s="7">
        <v>0</v>
      </c>
      <c r="AG31" s="7">
        <v>281.18466</v>
      </c>
      <c r="AH31" s="7">
        <v>218.9197</v>
      </c>
      <c r="AI31" s="7">
        <v>0</v>
      </c>
      <c r="AJ31" s="7">
        <v>0</v>
      </c>
      <c r="AK31" s="7">
        <v>237.88052</v>
      </c>
      <c r="AL31" s="7">
        <v>202.38918</v>
      </c>
      <c r="AM31" s="7">
        <v>0</v>
      </c>
      <c r="AN31" s="7">
        <v>0</v>
      </c>
      <c r="AO31" s="7">
        <v>292.40566</v>
      </c>
      <c r="AP31" s="7">
        <v>226.55267</v>
      </c>
      <c r="AQ31" s="7">
        <v>0</v>
      </c>
      <c r="AR31" s="7">
        <v>0</v>
      </c>
      <c r="AS31" s="7">
        <v>247.82752</v>
      </c>
      <c r="AT31" s="7">
        <v>207.30181</v>
      </c>
      <c r="AU31" s="7">
        <v>0</v>
      </c>
      <c r="AV31" s="7">
        <v>0</v>
      </c>
      <c r="AW31" s="7">
        <v>307.72686</v>
      </c>
      <c r="AX31" s="7">
        <v>234.93235</v>
      </c>
      <c r="AY31" s="7">
        <v>0</v>
      </c>
      <c r="AZ31" s="7">
        <v>0</v>
      </c>
      <c r="BA31" s="7">
        <v>292.54152</v>
      </c>
      <c r="BB31" s="7">
        <v>233.76701</v>
      </c>
      <c r="BC31" s="7">
        <v>0</v>
      </c>
      <c r="BD31" s="7">
        <v>0</v>
      </c>
      <c r="BE31" s="7">
        <v>23.4014</v>
      </c>
      <c r="BF31" s="7">
        <v>15.32641</v>
      </c>
      <c r="BG31" s="7">
        <v>0</v>
      </c>
      <c r="BH31" s="7">
        <v>0</v>
      </c>
      <c r="BI31" s="7">
        <v>5.32</v>
      </c>
      <c r="BJ31" s="7">
        <v>2.43528</v>
      </c>
    </row>
    <row r="32" spans="1:62" s="37" customFormat="1" ht="22.5">
      <c r="A32" s="34" t="s">
        <v>22</v>
      </c>
      <c r="B32" s="35" t="s">
        <v>23</v>
      </c>
      <c r="C32" s="36">
        <v>0</v>
      </c>
      <c r="D32" s="36">
        <v>0</v>
      </c>
      <c r="E32" s="36">
        <v>0</v>
      </c>
      <c r="F32" s="36">
        <v>0</v>
      </c>
      <c r="G32" s="5">
        <f>VLOOKUP($A$8:$A$120,'[1]Лист1'!$A$14:$I$1505,4)</f>
        <v>0</v>
      </c>
      <c r="H32" s="5">
        <f>VLOOKUP($A$8:$A$120,'[1]Лист1'!$A$14:$I$1505,6)</f>
        <v>0</v>
      </c>
      <c r="I32" s="5">
        <v>0</v>
      </c>
      <c r="J32" s="5">
        <v>0</v>
      </c>
      <c r="K32" s="5">
        <f>VLOOKUP($A$8:$A$120,'[2]Лист1'!$A$15:$I$1565,4)</f>
        <v>0</v>
      </c>
      <c r="L32" s="5">
        <f>VLOOKUP($A$8:$A$120,'[2]Лист1'!$A$15:$I$1565,6)</f>
        <v>0</v>
      </c>
      <c r="M32" s="5">
        <v>0</v>
      </c>
      <c r="N32" s="5">
        <v>0</v>
      </c>
      <c r="O32" s="6">
        <v>0</v>
      </c>
      <c r="P32" s="6">
        <v>0</v>
      </c>
      <c r="Q32" s="6">
        <v>0</v>
      </c>
      <c r="R32" s="6">
        <v>0</v>
      </c>
      <c r="S32" s="5">
        <v>0</v>
      </c>
      <c r="T32" s="5">
        <v>0</v>
      </c>
      <c r="U32" s="5">
        <v>0</v>
      </c>
      <c r="V32" s="5">
        <v>0</v>
      </c>
      <c r="W32" s="5">
        <v>0</v>
      </c>
      <c r="X32" s="5">
        <v>0</v>
      </c>
      <c r="Y32" s="5">
        <v>0</v>
      </c>
      <c r="Z32" s="5">
        <v>0</v>
      </c>
      <c r="AA32" s="4">
        <v>0</v>
      </c>
      <c r="AB32" s="4">
        <v>0</v>
      </c>
      <c r="AC32" s="4">
        <v>0</v>
      </c>
      <c r="AD32" s="4">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row>
    <row r="33" spans="1:62" s="37" customFormat="1" ht="56.25">
      <c r="A33" s="34" t="s">
        <v>24</v>
      </c>
      <c r="B33" s="35" t="s">
        <v>25</v>
      </c>
      <c r="C33" s="36">
        <v>0</v>
      </c>
      <c r="D33" s="36">
        <v>0</v>
      </c>
      <c r="E33" s="36">
        <v>0.048</v>
      </c>
      <c r="F33" s="36">
        <v>0.125</v>
      </c>
      <c r="G33" s="5">
        <f>VLOOKUP($A$8:$A$120,'[1]Лист1'!$A$14:$I$1505,4)</f>
        <v>0</v>
      </c>
      <c r="H33" s="5">
        <f>VLOOKUP($A$8:$A$120,'[1]Лист1'!$A$14:$I$1505,6)</f>
        <v>0</v>
      </c>
      <c r="I33" s="5">
        <f>VLOOKUP($A$8:$A$120,'[1]Лист1'!$A$14:$I$1505,7)</f>
        <v>0.024</v>
      </c>
      <c r="J33" s="5">
        <f>VLOOKUP($A$8:$A$120,'[1]Лист1'!$A$14:$I$1505,9)</f>
        <v>0.052</v>
      </c>
      <c r="K33" s="5">
        <f>VLOOKUP($A$8:$A$120,'[2]Лист1'!$A$15:$I$1565,4)</f>
        <v>0</v>
      </c>
      <c r="L33" s="5">
        <f>VLOOKUP($A$8:$A$120,'[2]Лист1'!$A$15:$I$1565,6)</f>
        <v>0</v>
      </c>
      <c r="M33" s="5">
        <v>0</v>
      </c>
      <c r="N33" s="5">
        <v>0</v>
      </c>
      <c r="O33" s="6">
        <v>0</v>
      </c>
      <c r="P33" s="6">
        <v>0</v>
      </c>
      <c r="Q33" s="6">
        <v>0.024</v>
      </c>
      <c r="R33" s="6">
        <v>0.052</v>
      </c>
      <c r="S33" s="5">
        <v>0</v>
      </c>
      <c r="T33" s="5">
        <v>0</v>
      </c>
      <c r="U33" s="5">
        <v>0</v>
      </c>
      <c r="V33" s="5">
        <v>0</v>
      </c>
      <c r="W33" s="5">
        <v>0</v>
      </c>
      <c r="X33" s="5">
        <v>0</v>
      </c>
      <c r="Y33" s="5">
        <v>0.036</v>
      </c>
      <c r="Z33" s="5">
        <v>0.097</v>
      </c>
      <c r="AA33" s="4">
        <v>0</v>
      </c>
      <c r="AB33" s="4">
        <v>0</v>
      </c>
      <c r="AC33" s="4">
        <v>0</v>
      </c>
      <c r="AD33" s="4">
        <v>0</v>
      </c>
      <c r="AE33" s="7">
        <v>0</v>
      </c>
      <c r="AF33" s="7">
        <v>0</v>
      </c>
      <c r="AG33" s="7">
        <v>0.042</v>
      </c>
      <c r="AH33" s="7">
        <v>0.111</v>
      </c>
      <c r="AI33" s="7">
        <v>0</v>
      </c>
      <c r="AJ33" s="7">
        <v>0</v>
      </c>
      <c r="AK33" s="7">
        <v>0</v>
      </c>
      <c r="AL33" s="7">
        <v>0</v>
      </c>
      <c r="AM33" s="7">
        <v>0</v>
      </c>
      <c r="AN33" s="7">
        <v>0</v>
      </c>
      <c r="AO33" s="7">
        <v>0.048</v>
      </c>
      <c r="AP33" s="7">
        <v>0.125</v>
      </c>
      <c r="AQ33" s="7">
        <v>0</v>
      </c>
      <c r="AR33" s="7">
        <v>0</v>
      </c>
      <c r="AS33" s="7">
        <v>0</v>
      </c>
      <c r="AT33" s="7">
        <v>0</v>
      </c>
      <c r="AU33" s="7">
        <v>0</v>
      </c>
      <c r="AV33" s="7">
        <v>0</v>
      </c>
      <c r="AW33" s="7">
        <v>0.048</v>
      </c>
      <c r="AX33" s="7">
        <v>0.125</v>
      </c>
      <c r="AY33" s="7">
        <v>0</v>
      </c>
      <c r="AZ33" s="7">
        <v>0</v>
      </c>
      <c r="BA33" s="7">
        <v>0</v>
      </c>
      <c r="BB33" s="7">
        <v>0</v>
      </c>
      <c r="BC33" s="7">
        <v>0</v>
      </c>
      <c r="BD33" s="7">
        <v>0</v>
      </c>
      <c r="BE33" s="7">
        <v>0</v>
      </c>
      <c r="BF33" s="7">
        <v>0</v>
      </c>
      <c r="BG33" s="7">
        <v>0</v>
      </c>
      <c r="BH33" s="7">
        <v>0</v>
      </c>
      <c r="BI33" s="7">
        <v>0</v>
      </c>
      <c r="BJ33" s="7">
        <v>0</v>
      </c>
    </row>
    <row r="34" spans="1:62" s="37" customFormat="1" ht="11.25">
      <c r="A34" s="34" t="s">
        <v>26</v>
      </c>
      <c r="B34" s="35" t="s">
        <v>27</v>
      </c>
      <c r="C34" s="36">
        <v>0</v>
      </c>
      <c r="D34" s="36">
        <v>0</v>
      </c>
      <c r="E34" s="36">
        <v>143.5</v>
      </c>
      <c r="F34" s="36">
        <v>90.03459</v>
      </c>
      <c r="G34" s="5">
        <f>VLOOKUP($A$8:$A$120,'[1]Лист1'!$A$14:$I$1505,4)</f>
        <v>0</v>
      </c>
      <c r="H34" s="5">
        <f>VLOOKUP($A$8:$A$120,'[1]Лист1'!$A$14:$I$1505,6)</f>
        <v>0</v>
      </c>
      <c r="I34" s="5">
        <f>VLOOKUP($A$8:$A$120,'[1]Лист1'!$A$14:$I$1505,7)</f>
        <v>131.5</v>
      </c>
      <c r="J34" s="5">
        <f>VLOOKUP($A$8:$A$120,'[1]Лист1'!$A$14:$I$1505,9)</f>
        <v>81.62431</v>
      </c>
      <c r="K34" s="5">
        <f>VLOOKUP($A$8:$A$120,'[2]Лист1'!$A$15:$I$1565,4)</f>
        <v>0</v>
      </c>
      <c r="L34" s="5">
        <f>VLOOKUP($A$8:$A$120,'[2]Лист1'!$A$15:$I$1565,6)</f>
        <v>0</v>
      </c>
      <c r="M34" s="5">
        <f>VLOOKUP($A$8:$A$120,'[2]Лист1'!$A$15:$I$1565,7)</f>
        <v>162</v>
      </c>
      <c r="N34" s="5">
        <f>VLOOKUP($A$8:$A$120,'[2]Лист1'!$A$15:$I$1565,9)</f>
        <v>93.21097</v>
      </c>
      <c r="O34" s="6">
        <v>0</v>
      </c>
      <c r="P34" s="6">
        <v>0</v>
      </c>
      <c r="Q34" s="6">
        <v>131.5</v>
      </c>
      <c r="R34" s="6">
        <v>81.62431</v>
      </c>
      <c r="S34" s="5">
        <v>0</v>
      </c>
      <c r="T34" s="5">
        <v>0</v>
      </c>
      <c r="U34" s="5">
        <v>234</v>
      </c>
      <c r="V34" s="5">
        <v>124.02033</v>
      </c>
      <c r="W34" s="5">
        <v>0</v>
      </c>
      <c r="X34" s="5">
        <v>0</v>
      </c>
      <c r="Y34" s="5">
        <v>131.5</v>
      </c>
      <c r="Z34" s="5">
        <v>81.62431</v>
      </c>
      <c r="AA34" s="4">
        <v>0</v>
      </c>
      <c r="AB34" s="4">
        <v>0</v>
      </c>
      <c r="AC34" s="4">
        <v>234</v>
      </c>
      <c r="AD34" s="4">
        <v>124.02033</v>
      </c>
      <c r="AE34" s="7">
        <v>0</v>
      </c>
      <c r="AF34" s="7">
        <v>0</v>
      </c>
      <c r="AG34" s="7">
        <v>137.5</v>
      </c>
      <c r="AH34" s="7">
        <v>85.99759</v>
      </c>
      <c r="AI34" s="7">
        <v>0</v>
      </c>
      <c r="AJ34" s="7">
        <v>0</v>
      </c>
      <c r="AK34" s="7">
        <v>240</v>
      </c>
      <c r="AL34" s="7">
        <v>126.62601</v>
      </c>
      <c r="AM34" s="7">
        <v>0</v>
      </c>
      <c r="AN34" s="7">
        <v>0</v>
      </c>
      <c r="AO34" s="7">
        <v>143.5</v>
      </c>
      <c r="AP34" s="7">
        <v>90.03459</v>
      </c>
      <c r="AQ34" s="7">
        <v>0</v>
      </c>
      <c r="AR34" s="7">
        <v>0</v>
      </c>
      <c r="AS34" s="7">
        <v>243</v>
      </c>
      <c r="AT34" s="7">
        <v>130.64577</v>
      </c>
      <c r="AU34" s="7">
        <v>0</v>
      </c>
      <c r="AV34" s="7">
        <v>0</v>
      </c>
      <c r="AW34" s="7">
        <v>143.5</v>
      </c>
      <c r="AX34" s="7">
        <v>90.03459</v>
      </c>
      <c r="AY34" s="7">
        <v>0</v>
      </c>
      <c r="AZ34" s="7">
        <v>0</v>
      </c>
      <c r="BA34" s="7">
        <v>243</v>
      </c>
      <c r="BB34" s="7">
        <v>130.64577</v>
      </c>
      <c r="BC34" s="7">
        <v>0</v>
      </c>
      <c r="BD34" s="7">
        <v>0</v>
      </c>
      <c r="BE34" s="7">
        <v>0</v>
      </c>
      <c r="BF34" s="7">
        <v>0</v>
      </c>
      <c r="BG34" s="7">
        <v>0</v>
      </c>
      <c r="BH34" s="7">
        <v>0</v>
      </c>
      <c r="BI34" s="7">
        <v>6</v>
      </c>
      <c r="BJ34" s="7">
        <v>2.66461</v>
      </c>
    </row>
    <row r="35" spans="1:62" s="37" customFormat="1" ht="11.25">
      <c r="A35" s="34" t="s">
        <v>28</v>
      </c>
      <c r="B35" s="35" t="s">
        <v>29</v>
      </c>
      <c r="C35" s="36">
        <v>0</v>
      </c>
      <c r="D35" s="36">
        <v>0</v>
      </c>
      <c r="E35" s="36">
        <v>194.23068</v>
      </c>
      <c r="F35" s="36">
        <v>106.913</v>
      </c>
      <c r="G35" s="5">
        <f>VLOOKUP($A$8:$A$120,'[1]Лист1'!$A$14:$I$1505,4)</f>
        <v>0</v>
      </c>
      <c r="H35" s="5">
        <f>VLOOKUP($A$8:$A$120,'[1]Лист1'!$A$14:$I$1505,6)</f>
        <v>0</v>
      </c>
      <c r="I35" s="5">
        <f>VLOOKUP($A$8:$A$120,'[1]Лист1'!$A$14:$I$1505,7)</f>
        <v>65.42104</v>
      </c>
      <c r="J35" s="5">
        <f>VLOOKUP($A$8:$A$120,'[1]Лист1'!$A$14:$I$1505,9)</f>
        <v>25.66972</v>
      </c>
      <c r="K35" s="5">
        <f>VLOOKUP($A$8:$A$120,'[2]Лист1'!$A$15:$I$1565,4)</f>
        <v>0</v>
      </c>
      <c r="L35" s="5">
        <f>VLOOKUP($A$8:$A$120,'[2]Лист1'!$A$15:$I$1565,6)</f>
        <v>0</v>
      </c>
      <c r="M35" s="5">
        <f>VLOOKUP($A$8:$A$120,'[2]Лист1'!$A$15:$I$1565,7)</f>
        <v>1.37636</v>
      </c>
      <c r="N35" s="5">
        <f>VLOOKUP($A$8:$A$120,'[2]Лист1'!$A$15:$I$1565,9)</f>
        <v>2.7198</v>
      </c>
      <c r="O35" s="6">
        <v>0</v>
      </c>
      <c r="P35" s="6">
        <v>0</v>
      </c>
      <c r="Q35" s="6">
        <v>129.49644</v>
      </c>
      <c r="R35" s="6">
        <v>62.53101</v>
      </c>
      <c r="S35" s="5">
        <v>0</v>
      </c>
      <c r="T35" s="5">
        <v>0</v>
      </c>
      <c r="U35" s="5">
        <v>1.48582</v>
      </c>
      <c r="V35" s="5">
        <v>3.0887</v>
      </c>
      <c r="W35" s="5">
        <v>0</v>
      </c>
      <c r="X35" s="5">
        <v>0</v>
      </c>
      <c r="Y35" s="5">
        <v>129.50004</v>
      </c>
      <c r="Z35" s="5">
        <v>62.54401</v>
      </c>
      <c r="AA35" s="4">
        <v>0</v>
      </c>
      <c r="AB35" s="4">
        <v>0</v>
      </c>
      <c r="AC35" s="4">
        <v>105.71904</v>
      </c>
      <c r="AD35" s="4">
        <v>35.55075</v>
      </c>
      <c r="AE35" s="7">
        <v>0</v>
      </c>
      <c r="AF35" s="7">
        <v>0</v>
      </c>
      <c r="AG35" s="7">
        <v>129.71854</v>
      </c>
      <c r="AH35" s="7">
        <v>63.08629</v>
      </c>
      <c r="AI35" s="7">
        <v>0</v>
      </c>
      <c r="AJ35" s="7">
        <v>0</v>
      </c>
      <c r="AK35" s="7">
        <v>105.83784</v>
      </c>
      <c r="AL35" s="7">
        <v>35.80232</v>
      </c>
      <c r="AM35" s="7">
        <v>0</v>
      </c>
      <c r="AN35" s="7">
        <v>0</v>
      </c>
      <c r="AO35" s="7">
        <v>194.04576</v>
      </c>
      <c r="AP35" s="7">
        <v>106.4732</v>
      </c>
      <c r="AQ35" s="7">
        <v>0</v>
      </c>
      <c r="AR35" s="7">
        <v>0</v>
      </c>
      <c r="AS35" s="7">
        <v>105.84424</v>
      </c>
      <c r="AT35" s="7">
        <v>35.81931</v>
      </c>
      <c r="AU35" s="7">
        <v>0</v>
      </c>
      <c r="AV35" s="7">
        <v>0</v>
      </c>
      <c r="AW35" s="7">
        <v>194.23068</v>
      </c>
      <c r="AX35" s="7">
        <v>106.913</v>
      </c>
      <c r="AY35" s="7">
        <v>0</v>
      </c>
      <c r="AZ35" s="7">
        <v>0</v>
      </c>
      <c r="BA35" s="7">
        <v>106.02082</v>
      </c>
      <c r="BB35" s="7">
        <v>36.19771</v>
      </c>
      <c r="BC35" s="7">
        <v>0</v>
      </c>
      <c r="BD35" s="7">
        <v>0</v>
      </c>
      <c r="BE35" s="7">
        <v>0.18492</v>
      </c>
      <c r="BF35" s="7">
        <v>0.407</v>
      </c>
      <c r="BG35" s="7">
        <v>0</v>
      </c>
      <c r="BH35" s="7">
        <v>0</v>
      </c>
      <c r="BI35" s="7">
        <v>0.17688</v>
      </c>
      <c r="BJ35" s="7">
        <v>0.40162</v>
      </c>
    </row>
    <row r="36" spans="1:62" s="37" customFormat="1" ht="11.25">
      <c r="A36" s="34" t="s">
        <v>30</v>
      </c>
      <c r="B36" s="35" t="s">
        <v>31</v>
      </c>
      <c r="C36" s="36">
        <v>0</v>
      </c>
      <c r="D36" s="36">
        <v>0</v>
      </c>
      <c r="E36" s="36">
        <v>0</v>
      </c>
      <c r="F36" s="36">
        <v>0</v>
      </c>
      <c r="G36" s="5">
        <f>VLOOKUP($A$8:$A$120,'[1]Лист1'!$A$14:$I$1505,4)</f>
        <v>0</v>
      </c>
      <c r="H36" s="5">
        <f>VLOOKUP($A$8:$A$120,'[1]Лист1'!$A$14:$I$1505,6)</f>
        <v>0</v>
      </c>
      <c r="I36" s="5">
        <v>0</v>
      </c>
      <c r="J36" s="5">
        <v>0</v>
      </c>
      <c r="K36" s="5">
        <f>VLOOKUP($A$8:$A$120,'[2]Лист1'!$A$15:$I$1565,4)</f>
        <v>0</v>
      </c>
      <c r="L36" s="5">
        <f>VLOOKUP($A$8:$A$120,'[2]Лист1'!$A$15:$I$1565,6)</f>
        <v>0</v>
      </c>
      <c r="M36" s="5">
        <v>0</v>
      </c>
      <c r="N36" s="5">
        <v>0</v>
      </c>
      <c r="O36" s="6">
        <v>0</v>
      </c>
      <c r="P36" s="6">
        <v>0</v>
      </c>
      <c r="Q36" s="6">
        <v>0</v>
      </c>
      <c r="R36" s="6">
        <v>0</v>
      </c>
      <c r="S36" s="5">
        <v>0</v>
      </c>
      <c r="T36" s="5">
        <v>0</v>
      </c>
      <c r="U36" s="5">
        <v>0</v>
      </c>
      <c r="V36" s="5">
        <v>0</v>
      </c>
      <c r="W36" s="5">
        <v>0</v>
      </c>
      <c r="X36" s="5">
        <v>0</v>
      </c>
      <c r="Y36" s="5">
        <v>0</v>
      </c>
      <c r="Z36" s="5">
        <v>0</v>
      </c>
      <c r="AA36" s="4">
        <v>0</v>
      </c>
      <c r="AB36" s="4">
        <v>0</v>
      </c>
      <c r="AC36" s="4">
        <v>0</v>
      </c>
      <c r="AD36" s="4">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7">
        <v>0</v>
      </c>
    </row>
    <row r="37" spans="1:62" s="37" customFormat="1" ht="33.75">
      <c r="A37" s="34" t="s">
        <v>32</v>
      </c>
      <c r="B37" s="35" t="s">
        <v>33</v>
      </c>
      <c r="C37" s="36">
        <v>0</v>
      </c>
      <c r="D37" s="36">
        <v>0</v>
      </c>
      <c r="E37" s="36">
        <v>0.301</v>
      </c>
      <c r="F37" s="36">
        <v>0.617</v>
      </c>
      <c r="G37" s="5">
        <f>VLOOKUP($A$8:$A$120,'[1]Лист1'!$A$14:$I$1505,4)</f>
        <v>0</v>
      </c>
      <c r="H37" s="5">
        <f>VLOOKUP($A$8:$A$120,'[1]Лист1'!$A$14:$I$1505,6)</f>
        <v>0</v>
      </c>
      <c r="I37" s="5">
        <f>VLOOKUP($A$8:$A$120,'[1]Лист1'!$A$14:$I$1505,7)</f>
        <v>0.236</v>
      </c>
      <c r="J37" s="5">
        <f>VLOOKUP($A$8:$A$120,'[1]Лист1'!$A$14:$I$1505,9)</f>
        <v>0.452</v>
      </c>
      <c r="K37" s="5">
        <f>VLOOKUP($A$8:$A$120,'[2]Лист1'!$A$15:$I$1565,4)</f>
        <v>0</v>
      </c>
      <c r="L37" s="5">
        <f>VLOOKUP($A$8:$A$120,'[2]Лист1'!$A$15:$I$1565,6)</f>
        <v>0</v>
      </c>
      <c r="M37" s="5">
        <f>VLOOKUP($A$8:$A$120,'[2]Лист1'!$A$15:$I$1565,7)</f>
        <v>0.0758</v>
      </c>
      <c r="N37" s="5">
        <f>VLOOKUP($A$8:$A$120,'[2]Лист1'!$A$15:$I$1565,9)</f>
        <v>0.148</v>
      </c>
      <c r="O37" s="6">
        <v>0</v>
      </c>
      <c r="P37" s="6">
        <v>0</v>
      </c>
      <c r="Q37" s="6">
        <v>0.236</v>
      </c>
      <c r="R37" s="6">
        <v>0.452</v>
      </c>
      <c r="S37" s="5">
        <v>0</v>
      </c>
      <c r="T37" s="5">
        <v>0</v>
      </c>
      <c r="U37" s="5">
        <v>0.0868</v>
      </c>
      <c r="V37" s="5">
        <v>0.166</v>
      </c>
      <c r="W37" s="5">
        <v>0</v>
      </c>
      <c r="X37" s="5">
        <v>0</v>
      </c>
      <c r="Y37" s="5">
        <v>0.258</v>
      </c>
      <c r="Z37" s="5">
        <v>0.507</v>
      </c>
      <c r="AA37" s="4">
        <v>0</v>
      </c>
      <c r="AB37" s="4">
        <v>0</v>
      </c>
      <c r="AC37" s="4">
        <v>0.1138</v>
      </c>
      <c r="AD37" s="4">
        <v>0.208</v>
      </c>
      <c r="AE37" s="7">
        <v>0</v>
      </c>
      <c r="AF37" s="7">
        <v>0</v>
      </c>
      <c r="AG37" s="7">
        <v>0.296</v>
      </c>
      <c r="AH37" s="7">
        <v>0.606</v>
      </c>
      <c r="AI37" s="7">
        <v>0</v>
      </c>
      <c r="AJ37" s="7">
        <v>0</v>
      </c>
      <c r="AK37" s="7">
        <v>0.1188</v>
      </c>
      <c r="AL37" s="7">
        <v>0.218</v>
      </c>
      <c r="AM37" s="7">
        <v>0</v>
      </c>
      <c r="AN37" s="7">
        <v>0</v>
      </c>
      <c r="AO37" s="7">
        <v>0.296</v>
      </c>
      <c r="AP37" s="7">
        <v>0.606</v>
      </c>
      <c r="AQ37" s="7">
        <v>0</v>
      </c>
      <c r="AR37" s="7">
        <v>0</v>
      </c>
      <c r="AS37" s="7">
        <v>0.1408</v>
      </c>
      <c r="AT37" s="7">
        <v>0.255</v>
      </c>
      <c r="AU37" s="7">
        <v>0</v>
      </c>
      <c r="AV37" s="7">
        <v>0</v>
      </c>
      <c r="AW37" s="7">
        <v>0.301</v>
      </c>
      <c r="AX37" s="7">
        <v>0.617</v>
      </c>
      <c r="AY37" s="7">
        <v>0</v>
      </c>
      <c r="AZ37" s="7">
        <v>0</v>
      </c>
      <c r="BA37" s="7">
        <v>0.1408</v>
      </c>
      <c r="BB37" s="7">
        <v>0.255</v>
      </c>
      <c r="BC37" s="7">
        <v>0</v>
      </c>
      <c r="BD37" s="7">
        <v>0</v>
      </c>
      <c r="BE37" s="7">
        <v>0</v>
      </c>
      <c r="BF37" s="7">
        <v>0</v>
      </c>
      <c r="BG37" s="7">
        <v>0</v>
      </c>
      <c r="BH37" s="7">
        <v>0</v>
      </c>
      <c r="BI37" s="7">
        <v>0.005</v>
      </c>
      <c r="BJ37" s="7">
        <v>0.008</v>
      </c>
    </row>
    <row r="38" spans="1:62" s="37" customFormat="1" ht="33.75">
      <c r="A38" s="34" t="s">
        <v>34</v>
      </c>
      <c r="B38" s="35" t="s">
        <v>35</v>
      </c>
      <c r="C38" s="36">
        <v>0</v>
      </c>
      <c r="D38" s="36">
        <v>0</v>
      </c>
      <c r="E38" s="36">
        <v>0</v>
      </c>
      <c r="F38" s="36">
        <v>0</v>
      </c>
      <c r="G38" s="5">
        <f>VLOOKUP($A$8:$A$120,'[1]Лист1'!$A$14:$I$1505,4)</f>
        <v>0</v>
      </c>
      <c r="H38" s="5">
        <f>VLOOKUP($A$8:$A$120,'[1]Лист1'!$A$14:$I$1505,6)</f>
        <v>0</v>
      </c>
      <c r="I38" s="5">
        <v>0</v>
      </c>
      <c r="J38" s="5">
        <v>0</v>
      </c>
      <c r="K38" s="5">
        <f>VLOOKUP($A$8:$A$120,'[2]Лист1'!$A$15:$I$1565,4)</f>
        <v>0</v>
      </c>
      <c r="L38" s="5">
        <f>VLOOKUP($A$8:$A$120,'[2]Лист1'!$A$15:$I$1565,6)</f>
        <v>0</v>
      </c>
      <c r="M38" s="5">
        <v>0</v>
      </c>
      <c r="N38" s="5">
        <v>0</v>
      </c>
      <c r="O38" s="6">
        <v>0</v>
      </c>
      <c r="P38" s="6">
        <v>0</v>
      </c>
      <c r="Q38" s="6">
        <v>0</v>
      </c>
      <c r="R38" s="6">
        <v>0</v>
      </c>
      <c r="S38" s="5">
        <v>0</v>
      </c>
      <c r="T38" s="5">
        <v>0</v>
      </c>
      <c r="U38" s="5">
        <v>0</v>
      </c>
      <c r="V38" s="5">
        <v>0</v>
      </c>
      <c r="W38" s="5">
        <v>0</v>
      </c>
      <c r="X38" s="5">
        <v>0</v>
      </c>
      <c r="Y38" s="5">
        <v>0</v>
      </c>
      <c r="Z38" s="5">
        <v>0</v>
      </c>
      <c r="AA38" s="4">
        <v>0</v>
      </c>
      <c r="AB38" s="4">
        <v>0</v>
      </c>
      <c r="AC38" s="4">
        <v>0</v>
      </c>
      <c r="AD38" s="4">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7">
        <v>0</v>
      </c>
    </row>
    <row r="39" spans="1:62" s="37" customFormat="1" ht="22.5">
      <c r="A39" s="34" t="s">
        <v>36</v>
      </c>
      <c r="B39" s="35" t="s">
        <v>37</v>
      </c>
      <c r="C39" s="36">
        <v>0</v>
      </c>
      <c r="D39" s="36">
        <v>0</v>
      </c>
      <c r="E39" s="36">
        <v>0</v>
      </c>
      <c r="F39" s="36">
        <v>0</v>
      </c>
      <c r="G39" s="5">
        <f>VLOOKUP($A$8:$A$120,'[1]Лист1'!$A$14:$I$1505,4)</f>
        <v>0</v>
      </c>
      <c r="H39" s="5">
        <f>VLOOKUP($A$8:$A$120,'[1]Лист1'!$A$14:$I$1505,6)</f>
        <v>0</v>
      </c>
      <c r="I39" s="5">
        <v>0</v>
      </c>
      <c r="J39" s="5">
        <v>0</v>
      </c>
      <c r="K39" s="5">
        <f>VLOOKUP($A$8:$A$120,'[2]Лист1'!$A$15:$I$1565,4)</f>
        <v>0</v>
      </c>
      <c r="L39" s="5">
        <f>VLOOKUP($A$8:$A$120,'[2]Лист1'!$A$15:$I$1565,6)</f>
        <v>0</v>
      </c>
      <c r="M39" s="5">
        <v>0</v>
      </c>
      <c r="N39" s="5">
        <v>0</v>
      </c>
      <c r="O39" s="6">
        <v>0</v>
      </c>
      <c r="P39" s="6">
        <v>0</v>
      </c>
      <c r="Q39" s="6">
        <v>0</v>
      </c>
      <c r="R39" s="6">
        <v>0</v>
      </c>
      <c r="S39" s="5">
        <v>0</v>
      </c>
      <c r="T39" s="5">
        <v>0</v>
      </c>
      <c r="U39" s="5">
        <v>0</v>
      </c>
      <c r="V39" s="5">
        <v>0</v>
      </c>
      <c r="W39" s="5">
        <v>0</v>
      </c>
      <c r="X39" s="5">
        <v>0</v>
      </c>
      <c r="Y39" s="5">
        <v>0</v>
      </c>
      <c r="Z39" s="5">
        <v>0</v>
      </c>
      <c r="AA39" s="4">
        <v>0</v>
      </c>
      <c r="AB39" s="4">
        <v>0</v>
      </c>
      <c r="AC39" s="4">
        <v>0</v>
      </c>
      <c r="AD39" s="4">
        <v>0</v>
      </c>
      <c r="AE39" s="7">
        <v>0</v>
      </c>
      <c r="AF39" s="7">
        <v>0</v>
      </c>
      <c r="AG39" s="7">
        <v>0</v>
      </c>
      <c r="AH39" s="7">
        <v>0</v>
      </c>
      <c r="AI39" s="7">
        <v>0</v>
      </c>
      <c r="AJ39" s="7">
        <v>0</v>
      </c>
      <c r="AK39" s="7">
        <v>1.527</v>
      </c>
      <c r="AL39" s="7">
        <v>0.085</v>
      </c>
      <c r="AM39" s="7">
        <v>0</v>
      </c>
      <c r="AN39" s="7">
        <v>0</v>
      </c>
      <c r="AO39" s="7">
        <v>0</v>
      </c>
      <c r="AP39" s="7">
        <v>0</v>
      </c>
      <c r="AQ39" s="7">
        <v>0</v>
      </c>
      <c r="AR39" s="7">
        <v>0</v>
      </c>
      <c r="AS39" s="7">
        <v>1.527</v>
      </c>
      <c r="AT39" s="7">
        <v>0.085</v>
      </c>
      <c r="AU39" s="7">
        <v>0</v>
      </c>
      <c r="AV39" s="7">
        <v>0</v>
      </c>
      <c r="AW39" s="7">
        <v>0</v>
      </c>
      <c r="AX39" s="7">
        <v>0</v>
      </c>
      <c r="AY39" s="7">
        <v>0</v>
      </c>
      <c r="AZ39" s="7">
        <v>0</v>
      </c>
      <c r="BA39" s="7">
        <v>1.527</v>
      </c>
      <c r="BB39" s="7">
        <v>0.085</v>
      </c>
      <c r="BC39" s="7">
        <v>0</v>
      </c>
      <c r="BD39" s="7">
        <v>0</v>
      </c>
      <c r="BE39" s="7">
        <v>0</v>
      </c>
      <c r="BF39" s="7">
        <v>0</v>
      </c>
      <c r="BG39" s="7">
        <v>0</v>
      </c>
      <c r="BH39" s="7">
        <v>0</v>
      </c>
      <c r="BI39" s="7">
        <v>0</v>
      </c>
      <c r="BJ39" s="7">
        <v>0</v>
      </c>
    </row>
    <row r="40" spans="1:62" s="37" customFormat="1" ht="56.25">
      <c r="A40" s="34" t="s">
        <v>38</v>
      </c>
      <c r="B40" s="35" t="s">
        <v>39</v>
      </c>
      <c r="C40" s="36">
        <v>0</v>
      </c>
      <c r="D40" s="36">
        <v>0</v>
      </c>
      <c r="E40" s="36">
        <v>0</v>
      </c>
      <c r="F40" s="36">
        <v>0</v>
      </c>
      <c r="G40" s="5">
        <f>VLOOKUP($A$8:$A$120,'[1]Лист1'!$A$14:$I$1505,4)</f>
        <v>0</v>
      </c>
      <c r="H40" s="5">
        <f>VLOOKUP($A$8:$A$120,'[1]Лист1'!$A$14:$I$1505,6)</f>
        <v>0</v>
      </c>
      <c r="I40" s="5">
        <v>0</v>
      </c>
      <c r="J40" s="5">
        <v>0</v>
      </c>
      <c r="K40" s="5">
        <f>VLOOKUP($A$8:$A$120,'[2]Лист1'!$A$15:$I$1565,4)</f>
        <v>0</v>
      </c>
      <c r="L40" s="5">
        <f>VLOOKUP($A$8:$A$120,'[2]Лист1'!$A$15:$I$1565,6)</f>
        <v>0</v>
      </c>
      <c r="M40" s="5">
        <v>0</v>
      </c>
      <c r="N40" s="5">
        <v>0</v>
      </c>
      <c r="O40" s="6">
        <v>0</v>
      </c>
      <c r="P40" s="6">
        <v>0</v>
      </c>
      <c r="Q40" s="6">
        <v>0</v>
      </c>
      <c r="R40" s="6">
        <v>0</v>
      </c>
      <c r="S40" s="5">
        <v>0</v>
      </c>
      <c r="T40" s="5">
        <v>0</v>
      </c>
      <c r="U40" s="5">
        <v>0</v>
      </c>
      <c r="V40" s="5">
        <v>0</v>
      </c>
      <c r="W40" s="5">
        <v>0</v>
      </c>
      <c r="X40" s="5">
        <v>0</v>
      </c>
      <c r="Y40" s="5">
        <v>0</v>
      </c>
      <c r="Z40" s="5">
        <v>0</v>
      </c>
      <c r="AA40" s="4">
        <v>0</v>
      </c>
      <c r="AB40" s="4">
        <v>0</v>
      </c>
      <c r="AC40" s="4">
        <v>0</v>
      </c>
      <c r="AD40" s="4">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0</v>
      </c>
      <c r="BI40" s="7">
        <v>0</v>
      </c>
      <c r="BJ40" s="7">
        <v>0</v>
      </c>
    </row>
    <row r="41" spans="1:62" s="37" customFormat="1" ht="45">
      <c r="A41" s="34" t="s">
        <v>40</v>
      </c>
      <c r="B41" s="35" t="s">
        <v>41</v>
      </c>
      <c r="C41" s="36">
        <v>0</v>
      </c>
      <c r="D41" s="36">
        <v>0</v>
      </c>
      <c r="E41" s="36">
        <v>0</v>
      </c>
      <c r="F41" s="36">
        <v>0</v>
      </c>
      <c r="G41" s="5">
        <f>VLOOKUP($A$8:$A$120,'[1]Лист1'!$A$14:$I$1505,4)</f>
        <v>0</v>
      </c>
      <c r="H41" s="5">
        <f>VLOOKUP($A$8:$A$120,'[1]Лист1'!$A$14:$I$1505,6)</f>
        <v>0</v>
      </c>
      <c r="I41" s="5">
        <v>0</v>
      </c>
      <c r="J41" s="5">
        <v>0</v>
      </c>
      <c r="K41" s="5">
        <f>VLOOKUP($A$8:$A$120,'[2]Лист1'!$A$15:$I$1565,4)</f>
        <v>0</v>
      </c>
      <c r="L41" s="5">
        <f>VLOOKUP($A$8:$A$120,'[2]Лист1'!$A$15:$I$1565,6)</f>
        <v>0</v>
      </c>
      <c r="M41" s="5">
        <v>0</v>
      </c>
      <c r="N41" s="5">
        <v>0</v>
      </c>
      <c r="O41" s="6">
        <v>0</v>
      </c>
      <c r="P41" s="6">
        <v>0</v>
      </c>
      <c r="Q41" s="6">
        <v>0</v>
      </c>
      <c r="R41" s="6">
        <v>0</v>
      </c>
      <c r="S41" s="5">
        <v>0</v>
      </c>
      <c r="T41" s="5">
        <v>0</v>
      </c>
      <c r="U41" s="5">
        <v>0</v>
      </c>
      <c r="V41" s="5">
        <v>0</v>
      </c>
      <c r="W41" s="5">
        <v>0</v>
      </c>
      <c r="X41" s="5">
        <v>0</v>
      </c>
      <c r="Y41" s="5">
        <v>0</v>
      </c>
      <c r="Z41" s="5">
        <v>0</v>
      </c>
      <c r="AA41" s="4">
        <v>0</v>
      </c>
      <c r="AB41" s="4">
        <v>0</v>
      </c>
      <c r="AC41" s="4">
        <v>0.117</v>
      </c>
      <c r="AD41" s="4">
        <v>2.34168</v>
      </c>
      <c r="AE41" s="7">
        <v>0</v>
      </c>
      <c r="AF41" s="7">
        <v>0</v>
      </c>
      <c r="AG41" s="7">
        <v>0</v>
      </c>
      <c r="AH41" s="7">
        <v>0</v>
      </c>
      <c r="AI41" s="7">
        <v>0</v>
      </c>
      <c r="AJ41" s="7">
        <v>0</v>
      </c>
      <c r="AK41" s="7">
        <v>0.117</v>
      </c>
      <c r="AL41" s="7">
        <v>2.34168</v>
      </c>
      <c r="AM41" s="7">
        <v>0</v>
      </c>
      <c r="AN41" s="7">
        <v>0</v>
      </c>
      <c r="AO41" s="7">
        <v>0</v>
      </c>
      <c r="AP41" s="7">
        <v>0</v>
      </c>
      <c r="AQ41" s="7">
        <v>0</v>
      </c>
      <c r="AR41" s="7">
        <v>0</v>
      </c>
      <c r="AS41" s="7">
        <v>0.164</v>
      </c>
      <c r="AT41" s="7">
        <v>4.19982</v>
      </c>
      <c r="AU41" s="7">
        <v>0</v>
      </c>
      <c r="AV41" s="7">
        <v>0</v>
      </c>
      <c r="AW41" s="7">
        <v>0</v>
      </c>
      <c r="AX41" s="7">
        <v>0</v>
      </c>
      <c r="AY41" s="7">
        <v>0</v>
      </c>
      <c r="AZ41" s="7">
        <v>0</v>
      </c>
      <c r="BA41" s="7">
        <v>0.19661</v>
      </c>
      <c r="BB41" s="7">
        <v>5.55557</v>
      </c>
      <c r="BC41" s="7">
        <v>0</v>
      </c>
      <c r="BD41" s="7">
        <v>0</v>
      </c>
      <c r="BE41" s="7">
        <v>0</v>
      </c>
      <c r="BF41" s="7">
        <v>0</v>
      </c>
      <c r="BG41" s="7">
        <v>0</v>
      </c>
      <c r="BH41" s="7">
        <v>0</v>
      </c>
      <c r="BI41" s="7">
        <v>0</v>
      </c>
      <c r="BJ41" s="7">
        <v>0</v>
      </c>
    </row>
    <row r="42" spans="1:62" s="37" customFormat="1" ht="22.5">
      <c r="A42" s="34" t="s">
        <v>42</v>
      </c>
      <c r="B42" s="35" t="s">
        <v>43</v>
      </c>
      <c r="C42" s="36">
        <v>0</v>
      </c>
      <c r="D42" s="36">
        <v>0</v>
      </c>
      <c r="E42" s="36">
        <v>0</v>
      </c>
      <c r="F42" s="36">
        <v>0</v>
      </c>
      <c r="G42" s="5">
        <f>VLOOKUP($A$8:$A$120,'[1]Лист1'!$A$14:$I$1505,4)</f>
        <v>0</v>
      </c>
      <c r="H42" s="5">
        <f>VLOOKUP($A$8:$A$120,'[1]Лист1'!$A$14:$I$1505,6)</f>
        <v>0</v>
      </c>
      <c r="I42" s="5">
        <v>0</v>
      </c>
      <c r="J42" s="5">
        <v>0</v>
      </c>
      <c r="K42" s="5">
        <f>VLOOKUP($A$8:$A$120,'[2]Лист1'!$A$15:$I$1565,4)</f>
        <v>0</v>
      </c>
      <c r="L42" s="5">
        <f>VLOOKUP($A$8:$A$120,'[2]Лист1'!$A$15:$I$1565,6)</f>
        <v>0</v>
      </c>
      <c r="M42" s="5">
        <v>0</v>
      </c>
      <c r="N42" s="5">
        <v>0</v>
      </c>
      <c r="O42" s="6">
        <v>0</v>
      </c>
      <c r="P42" s="6">
        <v>0</v>
      </c>
      <c r="Q42" s="6">
        <v>0</v>
      </c>
      <c r="R42" s="6">
        <v>0</v>
      </c>
      <c r="S42" s="5">
        <v>0</v>
      </c>
      <c r="T42" s="5">
        <v>0</v>
      </c>
      <c r="U42" s="5">
        <v>0</v>
      </c>
      <c r="V42" s="5">
        <v>0</v>
      </c>
      <c r="W42" s="5">
        <v>0</v>
      </c>
      <c r="X42" s="5">
        <v>0</v>
      </c>
      <c r="Y42" s="5">
        <v>0</v>
      </c>
      <c r="Z42" s="5">
        <v>0</v>
      </c>
      <c r="AA42" s="4">
        <v>0</v>
      </c>
      <c r="AB42" s="4">
        <v>0</v>
      </c>
      <c r="AC42" s="4">
        <v>0</v>
      </c>
      <c r="AD42" s="4">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0</v>
      </c>
      <c r="BF42" s="7">
        <v>0</v>
      </c>
      <c r="BG42" s="7">
        <v>0</v>
      </c>
      <c r="BH42" s="7">
        <v>0</v>
      </c>
      <c r="BI42" s="7">
        <v>0</v>
      </c>
      <c r="BJ42" s="7">
        <v>0</v>
      </c>
    </row>
    <row r="43" spans="1:62" s="37" customFormat="1" ht="45">
      <c r="A43" s="34" t="s">
        <v>44</v>
      </c>
      <c r="B43" s="35" t="s">
        <v>45</v>
      </c>
      <c r="C43" s="36">
        <v>0</v>
      </c>
      <c r="D43" s="36">
        <v>0</v>
      </c>
      <c r="E43" s="36">
        <v>0</v>
      </c>
      <c r="F43" s="36">
        <v>0</v>
      </c>
      <c r="G43" s="5">
        <f>VLOOKUP($A$8:$A$120,'[1]Лист1'!$A$14:$I$1505,4)</f>
        <v>0</v>
      </c>
      <c r="H43" s="5">
        <f>VLOOKUP($A$8:$A$120,'[1]Лист1'!$A$14:$I$1505,6)</f>
        <v>0</v>
      </c>
      <c r="I43" s="5">
        <v>0</v>
      </c>
      <c r="J43" s="5">
        <v>0</v>
      </c>
      <c r="K43" s="5">
        <f>VLOOKUP($A$8:$A$120,'[2]Лист1'!$A$15:$I$1565,4)</f>
        <v>0</v>
      </c>
      <c r="L43" s="5">
        <f>VLOOKUP($A$8:$A$120,'[2]Лист1'!$A$15:$I$1565,6)</f>
        <v>0</v>
      </c>
      <c r="M43" s="5">
        <v>0</v>
      </c>
      <c r="N43" s="5">
        <v>0</v>
      </c>
      <c r="O43" s="6">
        <v>0</v>
      </c>
      <c r="P43" s="6">
        <v>0</v>
      </c>
      <c r="Q43" s="6">
        <v>0</v>
      </c>
      <c r="R43" s="6">
        <v>0</v>
      </c>
      <c r="S43" s="5">
        <v>0</v>
      </c>
      <c r="T43" s="5">
        <v>0</v>
      </c>
      <c r="U43" s="5">
        <v>0</v>
      </c>
      <c r="V43" s="5">
        <v>0</v>
      </c>
      <c r="W43" s="5">
        <v>0</v>
      </c>
      <c r="X43" s="5">
        <v>0</v>
      </c>
      <c r="Y43" s="5">
        <v>0</v>
      </c>
      <c r="Z43" s="5">
        <v>0</v>
      </c>
      <c r="AA43" s="4">
        <v>0</v>
      </c>
      <c r="AB43" s="4">
        <v>0</v>
      </c>
      <c r="AC43" s="4">
        <v>0</v>
      </c>
      <c r="AD43" s="4">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7">
        <v>0</v>
      </c>
    </row>
    <row r="44" spans="1:62" s="37" customFormat="1" ht="33.75">
      <c r="A44" s="34" t="s">
        <v>46</v>
      </c>
      <c r="B44" s="35" t="s">
        <v>47</v>
      </c>
      <c r="C44" s="36">
        <v>0</v>
      </c>
      <c r="D44" s="36">
        <v>0</v>
      </c>
      <c r="E44" s="36">
        <v>0</v>
      </c>
      <c r="F44" s="36">
        <v>0</v>
      </c>
      <c r="G44" s="5">
        <f>VLOOKUP($A$8:$A$120,'[1]Лист1'!$A$14:$I$1505,4)</f>
        <v>0</v>
      </c>
      <c r="H44" s="5">
        <f>VLOOKUP($A$8:$A$120,'[1]Лист1'!$A$14:$I$1505,6)</f>
        <v>0</v>
      </c>
      <c r="I44" s="5">
        <v>0</v>
      </c>
      <c r="J44" s="5">
        <v>0</v>
      </c>
      <c r="K44" s="5">
        <f>VLOOKUP($A$8:$A$120,'[2]Лист1'!$A$15:$I$1565,4)</f>
        <v>0</v>
      </c>
      <c r="L44" s="5">
        <f>VLOOKUP($A$8:$A$120,'[2]Лист1'!$A$15:$I$1565,6)</f>
        <v>0</v>
      </c>
      <c r="M44" s="5">
        <v>0</v>
      </c>
      <c r="N44" s="5">
        <v>0</v>
      </c>
      <c r="O44" s="6">
        <v>0</v>
      </c>
      <c r="P44" s="6">
        <v>0</v>
      </c>
      <c r="Q44" s="6">
        <v>0</v>
      </c>
      <c r="R44" s="6">
        <v>0</v>
      </c>
      <c r="S44" s="5">
        <v>0</v>
      </c>
      <c r="T44" s="5">
        <v>0</v>
      </c>
      <c r="U44" s="5">
        <v>0</v>
      </c>
      <c r="V44" s="5">
        <v>0</v>
      </c>
      <c r="W44" s="5">
        <v>0</v>
      </c>
      <c r="X44" s="5">
        <v>0</v>
      </c>
      <c r="Y44" s="5">
        <v>0</v>
      </c>
      <c r="Z44" s="5">
        <v>0</v>
      </c>
      <c r="AA44" s="4">
        <v>0</v>
      </c>
      <c r="AB44" s="4">
        <v>0</v>
      </c>
      <c r="AC44" s="4">
        <v>0</v>
      </c>
      <c r="AD44" s="4">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row>
    <row r="45" spans="1:62" s="37" customFormat="1" ht="33.75">
      <c r="A45" s="34" t="s">
        <v>48</v>
      </c>
      <c r="B45" s="35" t="s">
        <v>49</v>
      </c>
      <c r="C45" s="36">
        <v>0</v>
      </c>
      <c r="D45" s="36">
        <v>0</v>
      </c>
      <c r="E45" s="36">
        <v>0</v>
      </c>
      <c r="F45" s="36">
        <v>0</v>
      </c>
      <c r="G45" s="5">
        <f>VLOOKUP($A$8:$A$120,'[1]Лист1'!$A$14:$I$1505,4)</f>
        <v>0</v>
      </c>
      <c r="H45" s="5">
        <f>VLOOKUP($A$8:$A$120,'[1]Лист1'!$A$14:$I$1505,6)</f>
        <v>0</v>
      </c>
      <c r="I45" s="5">
        <v>0</v>
      </c>
      <c r="J45" s="5">
        <v>0</v>
      </c>
      <c r="K45" s="5">
        <f>VLOOKUP($A$8:$A$120,'[2]Лист1'!$A$15:$I$1565,4)</f>
        <v>0</v>
      </c>
      <c r="L45" s="5">
        <f>VLOOKUP($A$8:$A$120,'[2]Лист1'!$A$15:$I$1565,6)</f>
        <v>0</v>
      </c>
      <c r="M45" s="5">
        <v>0</v>
      </c>
      <c r="N45" s="5">
        <v>0</v>
      </c>
      <c r="O45" s="6">
        <v>0</v>
      </c>
      <c r="P45" s="6">
        <v>0</v>
      </c>
      <c r="Q45" s="6">
        <v>0</v>
      </c>
      <c r="R45" s="6">
        <v>0</v>
      </c>
      <c r="S45" s="5">
        <v>0</v>
      </c>
      <c r="T45" s="5">
        <v>0</v>
      </c>
      <c r="U45" s="5">
        <v>0</v>
      </c>
      <c r="V45" s="5">
        <v>0</v>
      </c>
      <c r="W45" s="5">
        <v>0</v>
      </c>
      <c r="X45" s="5">
        <v>0</v>
      </c>
      <c r="Y45" s="5">
        <v>0</v>
      </c>
      <c r="Z45" s="5">
        <v>0</v>
      </c>
      <c r="AA45" s="4">
        <v>0</v>
      </c>
      <c r="AB45" s="4">
        <v>0</v>
      </c>
      <c r="AC45" s="4">
        <v>0</v>
      </c>
      <c r="AD45" s="4">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0</v>
      </c>
    </row>
    <row r="46" spans="1:62" s="37" customFormat="1" ht="33.75">
      <c r="A46" s="34" t="s">
        <v>50</v>
      </c>
      <c r="B46" s="35" t="s">
        <v>51</v>
      </c>
      <c r="C46" s="36">
        <v>0</v>
      </c>
      <c r="D46" s="36">
        <v>0</v>
      </c>
      <c r="E46" s="36">
        <v>1.62548</v>
      </c>
      <c r="F46" s="36">
        <v>8.1995</v>
      </c>
      <c r="G46" s="5">
        <f>VLOOKUP($A$8:$A$120,'[1]Лист1'!$A$14:$I$1505,4)</f>
        <v>0</v>
      </c>
      <c r="H46" s="5">
        <f>VLOOKUP($A$8:$A$120,'[1]Лист1'!$A$14:$I$1505,6)</f>
        <v>0</v>
      </c>
      <c r="I46" s="5">
        <f>VLOOKUP($A$8:$A$120,'[1]Лист1'!$A$14:$I$1505,7)</f>
        <v>1.15938</v>
      </c>
      <c r="J46" s="5">
        <f>VLOOKUP($A$8:$A$120,'[1]Лист1'!$A$14:$I$1505,9)</f>
        <v>5.827</v>
      </c>
      <c r="K46" s="5">
        <f>VLOOKUP($A$8:$A$120,'[2]Лист1'!$A$15:$I$1565,4)</f>
        <v>0</v>
      </c>
      <c r="L46" s="5">
        <f>VLOOKUP($A$8:$A$120,'[2]Лист1'!$A$15:$I$1565,6)</f>
        <v>0</v>
      </c>
      <c r="M46" s="5">
        <f>VLOOKUP($A$8:$A$120,'[2]Лист1'!$A$15:$I$1565,7)</f>
        <v>0.35288</v>
      </c>
      <c r="N46" s="5">
        <f>VLOOKUP($A$8:$A$120,'[2]Лист1'!$A$15:$I$1565,9)</f>
        <v>1.8522</v>
      </c>
      <c r="O46" s="6">
        <v>0</v>
      </c>
      <c r="P46" s="6">
        <v>0</v>
      </c>
      <c r="Q46" s="6">
        <v>1.20708</v>
      </c>
      <c r="R46" s="6">
        <v>6.1187</v>
      </c>
      <c r="S46" s="5">
        <v>0</v>
      </c>
      <c r="T46" s="5">
        <v>0</v>
      </c>
      <c r="U46" s="5">
        <v>0.43288</v>
      </c>
      <c r="V46" s="5">
        <v>2.2922</v>
      </c>
      <c r="W46" s="5">
        <v>0</v>
      </c>
      <c r="X46" s="5">
        <v>0</v>
      </c>
      <c r="Y46" s="5">
        <v>1.23088</v>
      </c>
      <c r="Z46" s="5">
        <v>6.257</v>
      </c>
      <c r="AA46" s="4">
        <v>0</v>
      </c>
      <c r="AB46" s="4">
        <v>0</v>
      </c>
      <c r="AC46" s="4">
        <v>0.51288</v>
      </c>
      <c r="AD46" s="4">
        <v>2.6102</v>
      </c>
      <c r="AE46" s="7">
        <v>0</v>
      </c>
      <c r="AF46" s="7">
        <v>0</v>
      </c>
      <c r="AG46" s="7">
        <v>1.29578</v>
      </c>
      <c r="AH46" s="7">
        <v>6.6886</v>
      </c>
      <c r="AI46" s="7">
        <v>0</v>
      </c>
      <c r="AJ46" s="7">
        <v>0</v>
      </c>
      <c r="AK46" s="7">
        <v>0.61488</v>
      </c>
      <c r="AL46" s="7">
        <v>3.3632</v>
      </c>
      <c r="AM46" s="7">
        <v>0</v>
      </c>
      <c r="AN46" s="7">
        <v>0</v>
      </c>
      <c r="AO46" s="7">
        <v>1.45118</v>
      </c>
      <c r="AP46" s="7">
        <v>7.3746</v>
      </c>
      <c r="AQ46" s="7">
        <v>0</v>
      </c>
      <c r="AR46" s="7">
        <v>0</v>
      </c>
      <c r="AS46" s="7">
        <v>0.61488</v>
      </c>
      <c r="AT46" s="7">
        <v>3.3632</v>
      </c>
      <c r="AU46" s="7">
        <v>0</v>
      </c>
      <c r="AV46" s="7">
        <v>0</v>
      </c>
      <c r="AW46" s="7">
        <v>1.62548</v>
      </c>
      <c r="AX46" s="7">
        <v>8.1995</v>
      </c>
      <c r="AY46" s="7">
        <v>0</v>
      </c>
      <c r="AZ46" s="7">
        <v>0</v>
      </c>
      <c r="BA46" s="7">
        <v>0.61488</v>
      </c>
      <c r="BB46" s="7">
        <v>3.3632</v>
      </c>
      <c r="BC46" s="7">
        <v>0</v>
      </c>
      <c r="BD46" s="7">
        <v>0</v>
      </c>
      <c r="BE46" s="7">
        <v>0.0357</v>
      </c>
      <c r="BF46" s="7">
        <v>0.1874</v>
      </c>
      <c r="BG46" s="7">
        <v>0</v>
      </c>
      <c r="BH46" s="7">
        <v>0</v>
      </c>
      <c r="BI46" s="7">
        <v>0.004</v>
      </c>
      <c r="BJ46" s="7">
        <v>0.044</v>
      </c>
    </row>
    <row r="47" spans="1:62" s="37" customFormat="1" ht="56.25">
      <c r="A47" s="34" t="s">
        <v>52</v>
      </c>
      <c r="B47" s="35" t="s">
        <v>53</v>
      </c>
      <c r="C47" s="36">
        <v>0</v>
      </c>
      <c r="D47" s="36">
        <v>0</v>
      </c>
      <c r="E47" s="36">
        <v>0</v>
      </c>
      <c r="F47" s="36">
        <v>0</v>
      </c>
      <c r="G47" s="5">
        <f>VLOOKUP($A$8:$A$120,'[1]Лист1'!$A$14:$I$1505,4)</f>
        <v>0</v>
      </c>
      <c r="H47" s="5">
        <f>VLOOKUP($A$8:$A$120,'[1]Лист1'!$A$14:$I$1505,6)</f>
        <v>0</v>
      </c>
      <c r="I47" s="5">
        <v>0</v>
      </c>
      <c r="J47" s="5">
        <v>0</v>
      </c>
      <c r="K47" s="5">
        <f>VLOOKUP($A$8:$A$120,'[2]Лист1'!$A$15:$I$1565,4)</f>
        <v>0</v>
      </c>
      <c r="L47" s="5">
        <f>VLOOKUP($A$8:$A$120,'[2]Лист1'!$A$15:$I$1565,6)</f>
        <v>0</v>
      </c>
      <c r="M47" s="5">
        <v>0</v>
      </c>
      <c r="N47" s="5">
        <v>0</v>
      </c>
      <c r="O47" s="6">
        <v>0</v>
      </c>
      <c r="P47" s="6">
        <v>0</v>
      </c>
      <c r="Q47" s="6">
        <v>0</v>
      </c>
      <c r="R47" s="6">
        <v>0</v>
      </c>
      <c r="S47" s="5">
        <v>0</v>
      </c>
      <c r="T47" s="5">
        <v>0</v>
      </c>
      <c r="U47" s="5">
        <v>0</v>
      </c>
      <c r="V47" s="5">
        <v>0</v>
      </c>
      <c r="W47" s="5">
        <v>0</v>
      </c>
      <c r="X47" s="5">
        <v>0</v>
      </c>
      <c r="Y47" s="5">
        <v>0</v>
      </c>
      <c r="Z47" s="5">
        <v>0</v>
      </c>
      <c r="AA47" s="4">
        <v>0</v>
      </c>
      <c r="AB47" s="4">
        <v>0</v>
      </c>
      <c r="AC47" s="4">
        <v>0</v>
      </c>
      <c r="AD47" s="4">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0</v>
      </c>
      <c r="AX47" s="7">
        <v>0</v>
      </c>
      <c r="AY47" s="7">
        <v>0</v>
      </c>
      <c r="AZ47" s="7">
        <v>0</v>
      </c>
      <c r="BA47" s="7">
        <v>0</v>
      </c>
      <c r="BB47" s="7">
        <v>0</v>
      </c>
      <c r="BC47" s="7">
        <v>0</v>
      </c>
      <c r="BD47" s="7">
        <v>0</v>
      </c>
      <c r="BE47" s="7">
        <v>0</v>
      </c>
      <c r="BF47" s="7">
        <v>0</v>
      </c>
      <c r="BG47" s="7">
        <v>0</v>
      </c>
      <c r="BH47" s="7">
        <v>0</v>
      </c>
      <c r="BI47" s="7">
        <v>0</v>
      </c>
      <c r="BJ47" s="7">
        <v>0</v>
      </c>
    </row>
    <row r="48" spans="1:62" s="37" customFormat="1" ht="33.75">
      <c r="A48" s="34" t="s">
        <v>54</v>
      </c>
      <c r="B48" s="35" t="s">
        <v>55</v>
      </c>
      <c r="C48" s="36">
        <v>0</v>
      </c>
      <c r="D48" s="36">
        <v>0</v>
      </c>
      <c r="E48" s="36">
        <v>0</v>
      </c>
      <c r="F48" s="36">
        <v>0</v>
      </c>
      <c r="G48" s="5">
        <f>VLOOKUP($A$8:$A$120,'[1]Лист1'!$A$14:$I$1505,4)</f>
        <v>0</v>
      </c>
      <c r="H48" s="5">
        <f>VLOOKUP($A$8:$A$120,'[1]Лист1'!$A$14:$I$1505,6)</f>
        <v>0</v>
      </c>
      <c r="I48" s="5">
        <v>0</v>
      </c>
      <c r="J48" s="5">
        <v>0</v>
      </c>
      <c r="K48" s="5">
        <f>VLOOKUP($A$8:$A$120,'[2]Лист1'!$A$15:$I$1565,4)</f>
        <v>0</v>
      </c>
      <c r="L48" s="5">
        <f>VLOOKUP($A$8:$A$120,'[2]Лист1'!$A$15:$I$1565,6)</f>
        <v>0</v>
      </c>
      <c r="M48" s="5">
        <v>0</v>
      </c>
      <c r="N48" s="5">
        <v>0</v>
      </c>
      <c r="O48" s="6">
        <v>0</v>
      </c>
      <c r="P48" s="6">
        <v>0</v>
      </c>
      <c r="Q48" s="6">
        <v>0</v>
      </c>
      <c r="R48" s="6">
        <v>0</v>
      </c>
      <c r="S48" s="5">
        <v>0</v>
      </c>
      <c r="T48" s="5">
        <v>0</v>
      </c>
      <c r="U48" s="5">
        <v>0</v>
      </c>
      <c r="V48" s="5">
        <v>0</v>
      </c>
      <c r="W48" s="5">
        <v>0</v>
      </c>
      <c r="X48" s="5">
        <v>0</v>
      </c>
      <c r="Y48" s="5">
        <v>0</v>
      </c>
      <c r="Z48" s="5">
        <v>0</v>
      </c>
      <c r="AA48" s="4">
        <v>0</v>
      </c>
      <c r="AB48" s="4">
        <v>0</v>
      </c>
      <c r="AC48" s="4">
        <v>0</v>
      </c>
      <c r="AD48" s="4">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0</v>
      </c>
      <c r="AX48" s="7">
        <v>0</v>
      </c>
      <c r="AY48" s="7">
        <v>0</v>
      </c>
      <c r="AZ48" s="7">
        <v>0</v>
      </c>
      <c r="BA48" s="7">
        <v>0</v>
      </c>
      <c r="BB48" s="7">
        <v>0</v>
      </c>
      <c r="BC48" s="7">
        <v>0</v>
      </c>
      <c r="BD48" s="7">
        <v>0</v>
      </c>
      <c r="BE48" s="7">
        <v>0</v>
      </c>
      <c r="BF48" s="7">
        <v>0</v>
      </c>
      <c r="BG48" s="7">
        <v>0</v>
      </c>
      <c r="BH48" s="7">
        <v>0</v>
      </c>
      <c r="BI48" s="7">
        <v>0</v>
      </c>
      <c r="BJ48" s="7">
        <v>0</v>
      </c>
    </row>
    <row r="49" spans="1:62" s="37" customFormat="1" ht="45">
      <c r="A49" s="34" t="s">
        <v>56</v>
      </c>
      <c r="B49" s="35" t="s">
        <v>57</v>
      </c>
      <c r="C49" s="36">
        <v>0</v>
      </c>
      <c r="D49" s="36">
        <v>0</v>
      </c>
      <c r="E49" s="36">
        <v>372.68</v>
      </c>
      <c r="F49" s="36">
        <v>485.11186</v>
      </c>
      <c r="G49" s="5">
        <f>VLOOKUP($A$8:$A$120,'[1]Лист1'!$A$14:$I$1505,4)</f>
        <v>0</v>
      </c>
      <c r="H49" s="5">
        <f>VLOOKUP($A$8:$A$120,'[1]Лист1'!$A$14:$I$1505,6)</f>
        <v>0</v>
      </c>
      <c r="I49" s="5">
        <f>VLOOKUP($A$8:$A$120,'[1]Лист1'!$A$14:$I$1505,7)</f>
        <v>372.37</v>
      </c>
      <c r="J49" s="5">
        <f>VLOOKUP($A$8:$A$120,'[1]Лист1'!$A$14:$I$1505,9)</f>
        <v>484.48992</v>
      </c>
      <c r="K49" s="5">
        <f>VLOOKUP($A$8:$A$120,'[2]Лист1'!$A$15:$I$1565,4)</f>
        <v>0</v>
      </c>
      <c r="L49" s="5">
        <f>VLOOKUP($A$8:$A$120,'[2]Лист1'!$A$15:$I$1565,6)</f>
        <v>0</v>
      </c>
      <c r="M49" s="5">
        <f>VLOOKUP($A$8:$A$120,'[2]Лист1'!$A$15:$I$1565,7)</f>
        <v>130.3899</v>
      </c>
      <c r="N49" s="5">
        <f>VLOOKUP($A$8:$A$120,'[2]Лист1'!$A$15:$I$1565,9)</f>
        <v>138.21479</v>
      </c>
      <c r="O49" s="6">
        <v>0</v>
      </c>
      <c r="P49" s="6">
        <v>0</v>
      </c>
      <c r="Q49" s="6">
        <v>372.595</v>
      </c>
      <c r="R49" s="6">
        <v>484.93662</v>
      </c>
      <c r="S49" s="5">
        <v>0</v>
      </c>
      <c r="T49" s="5">
        <v>0</v>
      </c>
      <c r="U49" s="5">
        <v>149.3469</v>
      </c>
      <c r="V49" s="5">
        <v>158.30115</v>
      </c>
      <c r="W49" s="5">
        <v>0</v>
      </c>
      <c r="X49" s="5">
        <v>0</v>
      </c>
      <c r="Y49" s="5">
        <v>372.595</v>
      </c>
      <c r="Z49" s="5">
        <v>484.93662</v>
      </c>
      <c r="AA49" s="4">
        <v>0</v>
      </c>
      <c r="AB49" s="4">
        <v>0</v>
      </c>
      <c r="AC49" s="4">
        <v>168.3494</v>
      </c>
      <c r="AD49" s="4">
        <v>178.4431</v>
      </c>
      <c r="AE49" s="7">
        <v>0</v>
      </c>
      <c r="AF49" s="7">
        <v>0</v>
      </c>
      <c r="AG49" s="7">
        <v>372.68</v>
      </c>
      <c r="AH49" s="7">
        <v>485.11186</v>
      </c>
      <c r="AI49" s="7">
        <v>0</v>
      </c>
      <c r="AJ49" s="7">
        <v>0</v>
      </c>
      <c r="AK49" s="7">
        <v>168.5104</v>
      </c>
      <c r="AL49" s="7">
        <v>178.6151</v>
      </c>
      <c r="AM49" s="7">
        <v>0</v>
      </c>
      <c r="AN49" s="7">
        <v>0</v>
      </c>
      <c r="AO49" s="7">
        <v>372.68</v>
      </c>
      <c r="AP49" s="7">
        <v>485.11186</v>
      </c>
      <c r="AQ49" s="7">
        <v>0</v>
      </c>
      <c r="AR49" s="7">
        <v>0</v>
      </c>
      <c r="AS49" s="7">
        <v>187.6364</v>
      </c>
      <c r="AT49" s="7">
        <v>198.62582</v>
      </c>
      <c r="AU49" s="7">
        <v>0</v>
      </c>
      <c r="AV49" s="7">
        <v>0</v>
      </c>
      <c r="AW49" s="7">
        <v>372.68</v>
      </c>
      <c r="AX49" s="7">
        <v>485.11186</v>
      </c>
      <c r="AY49" s="7">
        <v>0</v>
      </c>
      <c r="AZ49" s="7">
        <v>0</v>
      </c>
      <c r="BA49" s="7">
        <v>187.9364</v>
      </c>
      <c r="BB49" s="7">
        <v>198.89057</v>
      </c>
      <c r="BC49" s="7">
        <v>0</v>
      </c>
      <c r="BD49" s="7">
        <v>0</v>
      </c>
      <c r="BE49" s="7">
        <v>0</v>
      </c>
      <c r="BF49" s="7">
        <v>0</v>
      </c>
      <c r="BG49" s="7">
        <v>0</v>
      </c>
      <c r="BH49" s="7">
        <v>0</v>
      </c>
      <c r="BI49" s="7">
        <v>0</v>
      </c>
      <c r="BJ49" s="7">
        <v>0</v>
      </c>
    </row>
    <row r="50" spans="1:62" s="37" customFormat="1" ht="48.75" customHeight="1">
      <c r="A50" s="34" t="s">
        <v>58</v>
      </c>
      <c r="B50" s="35" t="s">
        <v>59</v>
      </c>
      <c r="C50" s="36">
        <v>0.192</v>
      </c>
      <c r="D50" s="36">
        <v>0.42347</v>
      </c>
      <c r="E50" s="36">
        <v>0</v>
      </c>
      <c r="F50" s="36">
        <v>0</v>
      </c>
      <c r="G50" s="5">
        <f>VLOOKUP($A$8:$A$120,'[1]Лист1'!$A$14:$I$1505,4)</f>
        <v>0</v>
      </c>
      <c r="H50" s="5">
        <f>VLOOKUP($A$8:$A$120,'[1]Лист1'!$A$14:$I$1505,6)</f>
        <v>0</v>
      </c>
      <c r="I50" s="5">
        <v>0</v>
      </c>
      <c r="J50" s="5">
        <v>0</v>
      </c>
      <c r="K50" s="5">
        <f>VLOOKUP($A$8:$A$120,'[2]Лист1'!$A$15:$I$1565,4)</f>
        <v>0</v>
      </c>
      <c r="L50" s="5">
        <f>VLOOKUP($A$8:$A$120,'[2]Лист1'!$A$15:$I$1565,6)</f>
        <v>0</v>
      </c>
      <c r="M50" s="5">
        <v>0</v>
      </c>
      <c r="N50" s="5">
        <v>0</v>
      </c>
      <c r="O50" s="6">
        <v>0</v>
      </c>
      <c r="P50" s="6">
        <v>0</v>
      </c>
      <c r="Q50" s="6">
        <v>0</v>
      </c>
      <c r="R50" s="6">
        <v>0</v>
      </c>
      <c r="S50" s="5">
        <v>0</v>
      </c>
      <c r="T50" s="5">
        <v>0</v>
      </c>
      <c r="U50" s="5">
        <v>0</v>
      </c>
      <c r="V50" s="5">
        <v>0</v>
      </c>
      <c r="W50" s="5">
        <v>0</v>
      </c>
      <c r="X50" s="5">
        <v>0</v>
      </c>
      <c r="Y50" s="5">
        <v>0</v>
      </c>
      <c r="Z50" s="5">
        <v>0</v>
      </c>
      <c r="AA50" s="4">
        <v>0</v>
      </c>
      <c r="AB50" s="4">
        <v>0</v>
      </c>
      <c r="AC50" s="4">
        <v>0</v>
      </c>
      <c r="AD50" s="4">
        <v>0</v>
      </c>
      <c r="AE50" s="7">
        <v>0.192</v>
      </c>
      <c r="AF50" s="7">
        <v>0.42347</v>
      </c>
      <c r="AG50" s="7">
        <v>0</v>
      </c>
      <c r="AH50" s="7">
        <v>0</v>
      </c>
      <c r="AI50" s="7">
        <v>0</v>
      </c>
      <c r="AJ50" s="7">
        <v>0</v>
      </c>
      <c r="AK50" s="7">
        <v>0</v>
      </c>
      <c r="AL50" s="7">
        <v>0</v>
      </c>
      <c r="AM50" s="7">
        <v>0.192</v>
      </c>
      <c r="AN50" s="7">
        <v>0.42347</v>
      </c>
      <c r="AO50" s="7">
        <v>0</v>
      </c>
      <c r="AP50" s="7">
        <v>0</v>
      </c>
      <c r="AQ50" s="7">
        <v>0</v>
      </c>
      <c r="AR50" s="7">
        <v>0</v>
      </c>
      <c r="AS50" s="7">
        <v>0</v>
      </c>
      <c r="AT50" s="7">
        <v>0</v>
      </c>
      <c r="AU50" s="7">
        <v>0.192</v>
      </c>
      <c r="AV50" s="7">
        <v>0.42347</v>
      </c>
      <c r="AW50" s="7">
        <v>0</v>
      </c>
      <c r="AX50" s="7">
        <v>0</v>
      </c>
      <c r="AY50" s="7">
        <v>0</v>
      </c>
      <c r="AZ50" s="7">
        <v>0</v>
      </c>
      <c r="BA50" s="7">
        <v>0</v>
      </c>
      <c r="BB50" s="7">
        <v>0</v>
      </c>
      <c r="BC50" s="7">
        <v>0</v>
      </c>
      <c r="BD50" s="7">
        <v>0</v>
      </c>
      <c r="BE50" s="7">
        <v>0</v>
      </c>
      <c r="BF50" s="7">
        <v>0</v>
      </c>
      <c r="BG50" s="7">
        <v>0</v>
      </c>
      <c r="BH50" s="7">
        <v>0</v>
      </c>
      <c r="BI50" s="7">
        <v>0</v>
      </c>
      <c r="BJ50" s="7">
        <v>0</v>
      </c>
    </row>
    <row r="51" spans="1:62" s="37" customFormat="1" ht="45">
      <c r="A51" s="34" t="s">
        <v>60</v>
      </c>
      <c r="B51" s="35" t="s">
        <v>61</v>
      </c>
      <c r="C51" s="36">
        <v>0</v>
      </c>
      <c r="D51" s="36">
        <v>0</v>
      </c>
      <c r="E51" s="36">
        <v>0.601</v>
      </c>
      <c r="F51" s="36">
        <v>2.25541</v>
      </c>
      <c r="G51" s="5">
        <f>VLOOKUP($A$8:$A$120,'[1]Лист1'!$A$14:$I$1505,4)</f>
        <v>0</v>
      </c>
      <c r="H51" s="5">
        <f>VLOOKUP($A$8:$A$120,'[1]Лист1'!$A$14:$I$1505,6)</f>
        <v>0</v>
      </c>
      <c r="I51" s="5">
        <f>VLOOKUP($A$8:$A$120,'[1]Лист1'!$A$14:$I$1505,7)</f>
        <v>0.58975</v>
      </c>
      <c r="J51" s="5">
        <f>VLOOKUP($A$8:$A$120,'[1]Лист1'!$A$14:$I$1505,9)</f>
        <v>2.21341</v>
      </c>
      <c r="K51" s="5">
        <f>VLOOKUP($A$8:$A$120,'[2]Лист1'!$A$15:$I$1565,4)</f>
        <v>0</v>
      </c>
      <c r="L51" s="5">
        <f>VLOOKUP($A$8:$A$120,'[2]Лист1'!$A$15:$I$1565,6)</f>
        <v>0</v>
      </c>
      <c r="M51" s="5">
        <f>VLOOKUP($A$8:$A$120,'[2]Лист1'!$A$15:$I$1565,7)</f>
        <v>0.12261</v>
      </c>
      <c r="N51" s="5">
        <f>VLOOKUP($A$8:$A$120,'[2]Лист1'!$A$15:$I$1565,9)</f>
        <v>0.353</v>
      </c>
      <c r="O51" s="6">
        <v>0</v>
      </c>
      <c r="P51" s="6">
        <v>0</v>
      </c>
      <c r="Q51" s="6">
        <v>0.58975</v>
      </c>
      <c r="R51" s="6">
        <v>2.21341</v>
      </c>
      <c r="S51" s="5">
        <v>0</v>
      </c>
      <c r="T51" s="5">
        <v>0</v>
      </c>
      <c r="U51" s="5">
        <v>0.12261</v>
      </c>
      <c r="V51" s="5">
        <v>0.353</v>
      </c>
      <c r="W51" s="5">
        <v>0</v>
      </c>
      <c r="X51" s="5">
        <v>0</v>
      </c>
      <c r="Y51" s="5">
        <v>0.601</v>
      </c>
      <c r="Z51" s="5">
        <v>2.25541</v>
      </c>
      <c r="AA51" s="4">
        <v>0</v>
      </c>
      <c r="AB51" s="4">
        <v>0</v>
      </c>
      <c r="AC51" s="4">
        <v>0.13261</v>
      </c>
      <c r="AD51" s="4">
        <v>0.389</v>
      </c>
      <c r="AE51" s="7">
        <v>0</v>
      </c>
      <c r="AF51" s="7">
        <v>0</v>
      </c>
      <c r="AG51" s="7">
        <v>0.601</v>
      </c>
      <c r="AH51" s="7">
        <v>2.25541</v>
      </c>
      <c r="AI51" s="7">
        <v>0</v>
      </c>
      <c r="AJ51" s="7">
        <v>0</v>
      </c>
      <c r="AK51" s="7">
        <v>0.25636</v>
      </c>
      <c r="AL51" s="7">
        <v>0.66754</v>
      </c>
      <c r="AM51" s="7">
        <v>0</v>
      </c>
      <c r="AN51" s="7">
        <v>0</v>
      </c>
      <c r="AO51" s="7">
        <v>0.601</v>
      </c>
      <c r="AP51" s="7">
        <v>2.25541</v>
      </c>
      <c r="AQ51" s="7">
        <v>0</v>
      </c>
      <c r="AR51" s="7">
        <v>0</v>
      </c>
      <c r="AS51" s="7">
        <v>0.25636</v>
      </c>
      <c r="AT51" s="7">
        <v>0.66754</v>
      </c>
      <c r="AU51" s="7">
        <v>0</v>
      </c>
      <c r="AV51" s="7">
        <v>0</v>
      </c>
      <c r="AW51" s="7">
        <v>0.601</v>
      </c>
      <c r="AX51" s="7">
        <v>2.25541</v>
      </c>
      <c r="AY51" s="7">
        <v>0</v>
      </c>
      <c r="AZ51" s="7">
        <v>0</v>
      </c>
      <c r="BA51" s="7">
        <v>0.33536</v>
      </c>
      <c r="BB51" s="7">
        <v>0.85754</v>
      </c>
      <c r="BC51" s="7">
        <v>0</v>
      </c>
      <c r="BD51" s="7">
        <v>0</v>
      </c>
      <c r="BE51" s="7">
        <v>0</v>
      </c>
      <c r="BF51" s="7">
        <v>0</v>
      </c>
      <c r="BG51" s="7">
        <v>0</v>
      </c>
      <c r="BH51" s="7">
        <v>0</v>
      </c>
      <c r="BI51" s="7">
        <v>0</v>
      </c>
      <c r="BJ51" s="7">
        <v>0</v>
      </c>
    </row>
    <row r="52" spans="1:62" s="37" customFormat="1" ht="45">
      <c r="A52" s="34" t="s">
        <v>62</v>
      </c>
      <c r="B52" s="35" t="s">
        <v>63</v>
      </c>
      <c r="C52" s="36">
        <v>0</v>
      </c>
      <c r="D52" s="36">
        <v>0</v>
      </c>
      <c r="E52" s="36">
        <v>1.145</v>
      </c>
      <c r="F52" s="36">
        <v>4.68511</v>
      </c>
      <c r="G52" s="5">
        <f>VLOOKUP($A$8:$A$120,'[1]Лист1'!$A$14:$I$1505,4)</f>
        <v>0</v>
      </c>
      <c r="H52" s="5">
        <f>VLOOKUP($A$8:$A$120,'[1]Лист1'!$A$14:$I$1505,6)</f>
        <v>0</v>
      </c>
      <c r="I52" s="5">
        <f>VLOOKUP($A$8:$A$120,'[1]Лист1'!$A$14:$I$1505,7)</f>
        <v>0.653</v>
      </c>
      <c r="J52" s="5">
        <f>VLOOKUP($A$8:$A$120,'[1]Лист1'!$A$14:$I$1505,9)</f>
        <v>2.73641</v>
      </c>
      <c r="K52" s="5">
        <f>VLOOKUP($A$8:$A$120,'[2]Лист1'!$A$15:$I$1565,4)</f>
        <v>0</v>
      </c>
      <c r="L52" s="5">
        <f>VLOOKUP($A$8:$A$120,'[2]Лист1'!$A$15:$I$1565,6)</f>
        <v>0</v>
      </c>
      <c r="M52" s="5">
        <f>VLOOKUP($A$8:$A$120,'[2]Лист1'!$A$15:$I$1565,7)</f>
        <v>0.86148</v>
      </c>
      <c r="N52" s="5">
        <f>VLOOKUP($A$8:$A$120,'[2]Лист1'!$A$15:$I$1565,9)</f>
        <v>3.2381</v>
      </c>
      <c r="O52" s="6">
        <v>0</v>
      </c>
      <c r="P52" s="6">
        <v>0</v>
      </c>
      <c r="Q52" s="6">
        <v>0.653</v>
      </c>
      <c r="R52" s="6">
        <v>2.73641</v>
      </c>
      <c r="S52" s="5">
        <v>0</v>
      </c>
      <c r="T52" s="5">
        <v>0</v>
      </c>
      <c r="U52" s="5">
        <v>1.02648</v>
      </c>
      <c r="V52" s="5">
        <v>3.6401</v>
      </c>
      <c r="W52" s="5">
        <v>0</v>
      </c>
      <c r="X52" s="5">
        <v>0</v>
      </c>
      <c r="Y52" s="5">
        <v>0.797</v>
      </c>
      <c r="Z52" s="5">
        <v>3.34311</v>
      </c>
      <c r="AA52" s="4">
        <v>0</v>
      </c>
      <c r="AB52" s="4">
        <v>0</v>
      </c>
      <c r="AC52" s="4">
        <v>1.13248</v>
      </c>
      <c r="AD52" s="4">
        <v>3.8261</v>
      </c>
      <c r="AE52" s="7">
        <v>0</v>
      </c>
      <c r="AF52" s="7">
        <v>0</v>
      </c>
      <c r="AG52" s="7">
        <v>0.822</v>
      </c>
      <c r="AH52" s="7">
        <v>3.56411</v>
      </c>
      <c r="AI52" s="7">
        <v>0</v>
      </c>
      <c r="AJ52" s="7">
        <v>0</v>
      </c>
      <c r="AK52" s="7">
        <v>1.41748</v>
      </c>
      <c r="AL52" s="7">
        <v>4.4301</v>
      </c>
      <c r="AM52" s="7">
        <v>0</v>
      </c>
      <c r="AN52" s="7">
        <v>0</v>
      </c>
      <c r="AO52" s="7">
        <v>0.963</v>
      </c>
      <c r="AP52" s="7">
        <v>4.01011</v>
      </c>
      <c r="AQ52" s="7">
        <v>0</v>
      </c>
      <c r="AR52" s="7">
        <v>0</v>
      </c>
      <c r="AS52" s="7">
        <v>1.51348</v>
      </c>
      <c r="AT52" s="7">
        <v>4.8851</v>
      </c>
      <c r="AU52" s="7">
        <v>0</v>
      </c>
      <c r="AV52" s="7">
        <v>0</v>
      </c>
      <c r="AW52" s="7">
        <v>1.145</v>
      </c>
      <c r="AX52" s="7">
        <v>4.68511</v>
      </c>
      <c r="AY52" s="7">
        <v>0</v>
      </c>
      <c r="AZ52" s="7">
        <v>0</v>
      </c>
      <c r="BA52" s="7">
        <v>1.51348</v>
      </c>
      <c r="BB52" s="7">
        <v>4.8851</v>
      </c>
      <c r="BC52" s="7">
        <v>0</v>
      </c>
      <c r="BD52" s="7">
        <v>0</v>
      </c>
      <c r="BE52" s="7">
        <v>0</v>
      </c>
      <c r="BF52" s="7">
        <v>0</v>
      </c>
      <c r="BG52" s="7">
        <v>0</v>
      </c>
      <c r="BH52" s="7">
        <v>0</v>
      </c>
      <c r="BI52" s="7">
        <v>0.118</v>
      </c>
      <c r="BJ52" s="7">
        <v>0.2</v>
      </c>
    </row>
    <row r="53" spans="1:62" s="37" customFormat="1" ht="78.75">
      <c r="A53" s="34" t="s">
        <v>64</v>
      </c>
      <c r="B53" s="35" t="s">
        <v>65</v>
      </c>
      <c r="C53" s="36">
        <v>0</v>
      </c>
      <c r="D53" s="36">
        <v>0</v>
      </c>
      <c r="E53" s="36">
        <v>0</v>
      </c>
      <c r="F53" s="36">
        <v>0</v>
      </c>
      <c r="G53" s="5">
        <f>VLOOKUP($A$8:$A$120,'[1]Лист1'!$A$14:$I$1505,4)</f>
        <v>0</v>
      </c>
      <c r="H53" s="5">
        <f>VLOOKUP($A$8:$A$120,'[1]Лист1'!$A$14:$I$1505,6)</f>
        <v>0</v>
      </c>
      <c r="I53" s="5">
        <v>0</v>
      </c>
      <c r="J53" s="5">
        <v>0</v>
      </c>
      <c r="K53" s="5">
        <f>VLOOKUP($A$8:$A$120,'[2]Лист1'!$A$15:$I$1565,4)</f>
        <v>0</v>
      </c>
      <c r="L53" s="5">
        <f>VLOOKUP($A$8:$A$120,'[2]Лист1'!$A$15:$I$1565,6)</f>
        <v>0</v>
      </c>
      <c r="M53" s="5">
        <v>0</v>
      </c>
      <c r="N53" s="5">
        <v>0</v>
      </c>
      <c r="O53" s="6">
        <v>0</v>
      </c>
      <c r="P53" s="6">
        <v>0</v>
      </c>
      <c r="Q53" s="6">
        <v>0</v>
      </c>
      <c r="R53" s="6">
        <v>0</v>
      </c>
      <c r="S53" s="5">
        <v>0</v>
      </c>
      <c r="T53" s="5">
        <v>0</v>
      </c>
      <c r="U53" s="5">
        <v>0</v>
      </c>
      <c r="V53" s="5">
        <v>0</v>
      </c>
      <c r="W53" s="5">
        <v>0</v>
      </c>
      <c r="X53" s="5">
        <v>0</v>
      </c>
      <c r="Y53" s="5">
        <v>0</v>
      </c>
      <c r="Z53" s="5">
        <v>0</v>
      </c>
      <c r="AA53" s="4">
        <v>0</v>
      </c>
      <c r="AB53" s="4">
        <v>0</v>
      </c>
      <c r="AC53" s="4">
        <v>0</v>
      </c>
      <c r="AD53" s="4">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0</v>
      </c>
      <c r="BJ53" s="7">
        <v>0</v>
      </c>
    </row>
    <row r="54" spans="1:62" s="37" customFormat="1" ht="67.5">
      <c r="A54" s="34" t="s">
        <v>66</v>
      </c>
      <c r="B54" s="35" t="s">
        <v>67</v>
      </c>
      <c r="C54" s="36">
        <v>0</v>
      </c>
      <c r="D54" s="36">
        <v>0</v>
      </c>
      <c r="E54" s="36">
        <v>222.03596</v>
      </c>
      <c r="F54" s="36">
        <v>359.49434</v>
      </c>
      <c r="G54" s="5">
        <f>VLOOKUP($A$8:$A$120,'[1]Лист1'!$A$14:$I$1505,4)</f>
        <v>0</v>
      </c>
      <c r="H54" s="5">
        <f>VLOOKUP($A$8:$A$120,'[1]Лист1'!$A$14:$I$1505,6)</f>
        <v>0</v>
      </c>
      <c r="I54" s="5">
        <f>VLOOKUP($A$8:$A$120,'[1]Лист1'!$A$14:$I$1505,7)</f>
        <v>100.24322</v>
      </c>
      <c r="J54" s="5">
        <f>VLOOKUP($A$8:$A$120,'[1]Лист1'!$A$14:$I$1505,9)</f>
        <v>140.92695</v>
      </c>
      <c r="K54" s="5">
        <f>VLOOKUP($A$8:$A$120,'[2]Лист1'!$A$15:$I$1565,4)</f>
        <v>0</v>
      </c>
      <c r="L54" s="5">
        <f>VLOOKUP($A$8:$A$120,'[2]Лист1'!$A$15:$I$1565,6)</f>
        <v>0</v>
      </c>
      <c r="M54" s="5">
        <f>VLOOKUP($A$8:$A$120,'[2]Лист1'!$A$15:$I$1565,7)</f>
        <v>224.52375</v>
      </c>
      <c r="N54" s="5">
        <f>VLOOKUP($A$8:$A$120,'[2]Лист1'!$A$15:$I$1565,9)</f>
        <v>300.35528</v>
      </c>
      <c r="O54" s="6">
        <v>0</v>
      </c>
      <c r="P54" s="6">
        <v>0</v>
      </c>
      <c r="Q54" s="6">
        <v>103.58242</v>
      </c>
      <c r="R54" s="6">
        <v>149.73298</v>
      </c>
      <c r="S54" s="5">
        <v>0</v>
      </c>
      <c r="T54" s="5">
        <v>0</v>
      </c>
      <c r="U54" s="5">
        <v>228.25715</v>
      </c>
      <c r="V54" s="5">
        <v>305.51843</v>
      </c>
      <c r="W54" s="5">
        <v>0</v>
      </c>
      <c r="X54" s="5">
        <v>0</v>
      </c>
      <c r="Y54" s="5">
        <v>112.28722</v>
      </c>
      <c r="Z54" s="5">
        <v>168.76627</v>
      </c>
      <c r="AA54" s="4">
        <v>0</v>
      </c>
      <c r="AB54" s="4">
        <v>0</v>
      </c>
      <c r="AC54" s="4">
        <v>234.79035</v>
      </c>
      <c r="AD54" s="4">
        <v>313.06929</v>
      </c>
      <c r="AE54" s="7">
        <v>0</v>
      </c>
      <c r="AF54" s="7">
        <v>0</v>
      </c>
      <c r="AG54" s="7">
        <v>119.77522</v>
      </c>
      <c r="AH54" s="7">
        <v>184.23827</v>
      </c>
      <c r="AI54" s="7">
        <v>0</v>
      </c>
      <c r="AJ54" s="7">
        <v>0</v>
      </c>
      <c r="AK54" s="7">
        <v>305.06945</v>
      </c>
      <c r="AL54" s="7">
        <v>381.18194</v>
      </c>
      <c r="AM54" s="7">
        <v>0</v>
      </c>
      <c r="AN54" s="7">
        <v>0</v>
      </c>
      <c r="AO54" s="7">
        <v>142.36636</v>
      </c>
      <c r="AP54" s="7">
        <v>223.43024</v>
      </c>
      <c r="AQ54" s="7">
        <v>0</v>
      </c>
      <c r="AR54" s="7">
        <v>0</v>
      </c>
      <c r="AS54" s="7">
        <v>331.24085</v>
      </c>
      <c r="AT54" s="7">
        <v>408.35379</v>
      </c>
      <c r="AU54" s="7">
        <v>0</v>
      </c>
      <c r="AV54" s="7">
        <v>0</v>
      </c>
      <c r="AW54" s="7">
        <v>222.03596</v>
      </c>
      <c r="AX54" s="7">
        <v>359.49434</v>
      </c>
      <c r="AY54" s="7">
        <v>0</v>
      </c>
      <c r="AZ54" s="7">
        <v>0</v>
      </c>
      <c r="BA54" s="7">
        <v>334.95085</v>
      </c>
      <c r="BB54" s="7">
        <v>410.55855</v>
      </c>
      <c r="BC54" s="7">
        <v>0</v>
      </c>
      <c r="BD54" s="7">
        <v>0</v>
      </c>
      <c r="BE54" s="7">
        <v>5.31375</v>
      </c>
      <c r="BF54" s="7">
        <v>7.96043</v>
      </c>
      <c r="BG54" s="7">
        <v>0</v>
      </c>
      <c r="BH54" s="7">
        <v>0</v>
      </c>
      <c r="BI54" s="7">
        <v>2.78</v>
      </c>
      <c r="BJ54" s="7">
        <v>2.91957</v>
      </c>
    </row>
    <row r="55" spans="1:62" s="37" customFormat="1" ht="56.25">
      <c r="A55" s="34" t="s">
        <v>68</v>
      </c>
      <c r="B55" s="35" t="s">
        <v>69</v>
      </c>
      <c r="C55" s="36">
        <v>0</v>
      </c>
      <c r="D55" s="36">
        <v>0</v>
      </c>
      <c r="E55" s="36">
        <v>43.32</v>
      </c>
      <c r="F55" s="36">
        <v>57.19217</v>
      </c>
      <c r="G55" s="5">
        <f>VLOOKUP($A$8:$A$120,'[1]Лист1'!$A$14:$I$1505,4)</f>
        <v>0</v>
      </c>
      <c r="H55" s="5">
        <f>VLOOKUP($A$8:$A$120,'[1]Лист1'!$A$14:$I$1505,6)</f>
        <v>0</v>
      </c>
      <c r="I55" s="5">
        <f>VLOOKUP($A$8:$A$120,'[1]Лист1'!$A$14:$I$1505,7)</f>
        <v>9.88</v>
      </c>
      <c r="J55" s="5">
        <f>VLOOKUP($A$8:$A$120,'[1]Лист1'!$A$14:$I$1505,9)</f>
        <v>15.36656</v>
      </c>
      <c r="K55" s="5">
        <f>VLOOKUP($A$8:$A$120,'[2]Лист1'!$A$15:$I$1565,4)</f>
        <v>0</v>
      </c>
      <c r="L55" s="5">
        <f>VLOOKUP($A$8:$A$120,'[2]Лист1'!$A$15:$I$1565,6)</f>
        <v>0</v>
      </c>
      <c r="M55" s="5">
        <f>VLOOKUP($A$8:$A$120,'[2]Лист1'!$A$15:$I$1565,7)</f>
        <v>18</v>
      </c>
      <c r="N55" s="5">
        <f>VLOOKUP($A$8:$A$120,'[2]Лист1'!$A$15:$I$1565,9)</f>
        <v>19.03059</v>
      </c>
      <c r="O55" s="6">
        <v>0</v>
      </c>
      <c r="P55" s="6">
        <v>0</v>
      </c>
      <c r="Q55" s="6">
        <v>26.6</v>
      </c>
      <c r="R55" s="6">
        <v>36.37217</v>
      </c>
      <c r="S55" s="5">
        <v>0</v>
      </c>
      <c r="T55" s="5">
        <v>0</v>
      </c>
      <c r="U55" s="5">
        <v>18</v>
      </c>
      <c r="V55" s="5">
        <v>19.03059</v>
      </c>
      <c r="W55" s="5">
        <v>0</v>
      </c>
      <c r="X55" s="5">
        <v>0</v>
      </c>
      <c r="Y55" s="5">
        <v>43.32</v>
      </c>
      <c r="Z55" s="5">
        <v>57.19217</v>
      </c>
      <c r="AA55" s="4">
        <v>0</v>
      </c>
      <c r="AB55" s="4">
        <v>0</v>
      </c>
      <c r="AC55" s="4">
        <v>18</v>
      </c>
      <c r="AD55" s="4">
        <v>19.03059</v>
      </c>
      <c r="AE55" s="7">
        <v>0</v>
      </c>
      <c r="AF55" s="7">
        <v>0</v>
      </c>
      <c r="AG55" s="7">
        <v>43.32</v>
      </c>
      <c r="AH55" s="7">
        <v>57.19217</v>
      </c>
      <c r="AI55" s="7">
        <v>0</v>
      </c>
      <c r="AJ55" s="7">
        <v>0</v>
      </c>
      <c r="AK55" s="7">
        <v>34.72</v>
      </c>
      <c r="AL55" s="7">
        <v>33.42459</v>
      </c>
      <c r="AM55" s="7">
        <v>0</v>
      </c>
      <c r="AN55" s="7">
        <v>0</v>
      </c>
      <c r="AO55" s="7">
        <v>43.32</v>
      </c>
      <c r="AP55" s="7">
        <v>57.19217</v>
      </c>
      <c r="AQ55" s="7">
        <v>0</v>
      </c>
      <c r="AR55" s="7">
        <v>0</v>
      </c>
      <c r="AS55" s="7">
        <v>34.72</v>
      </c>
      <c r="AT55" s="7">
        <v>33.42459</v>
      </c>
      <c r="AU55" s="7">
        <v>0</v>
      </c>
      <c r="AV55" s="7">
        <v>0</v>
      </c>
      <c r="AW55" s="7">
        <v>43.32</v>
      </c>
      <c r="AX55" s="7">
        <v>57.19217</v>
      </c>
      <c r="AY55" s="7">
        <v>0</v>
      </c>
      <c r="AZ55" s="7">
        <v>0</v>
      </c>
      <c r="BA55" s="7">
        <v>34.72</v>
      </c>
      <c r="BB55" s="7">
        <v>33.42459</v>
      </c>
      <c r="BC55" s="7">
        <v>0</v>
      </c>
      <c r="BD55" s="7">
        <v>0</v>
      </c>
      <c r="BE55" s="7">
        <v>0</v>
      </c>
      <c r="BF55" s="7">
        <v>0</v>
      </c>
      <c r="BG55" s="7">
        <v>0</v>
      </c>
      <c r="BH55" s="7">
        <v>0</v>
      </c>
      <c r="BI55" s="7">
        <v>0</v>
      </c>
      <c r="BJ55" s="7">
        <v>0</v>
      </c>
    </row>
    <row r="56" spans="1:62" s="37" customFormat="1" ht="33.75">
      <c r="A56" s="34" t="s">
        <v>70</v>
      </c>
      <c r="B56" s="35" t="s">
        <v>71</v>
      </c>
      <c r="C56" s="36">
        <v>0.4</v>
      </c>
      <c r="D56" s="36">
        <v>1.65239</v>
      </c>
      <c r="E56" s="36">
        <v>300.75688</v>
      </c>
      <c r="F56" s="36">
        <v>914.27776</v>
      </c>
      <c r="G56" s="5">
        <f>VLOOKUP($A$8:$A$120,'[1]Лист1'!$A$14:$I$1505,4)</f>
        <v>0.4</v>
      </c>
      <c r="H56" s="5">
        <f>VLOOKUP($A$8:$A$120,'[1]Лист1'!$A$14:$I$1505,6)</f>
        <v>1.65239</v>
      </c>
      <c r="I56" s="5">
        <f>VLOOKUP($A$8:$A$120,'[1]Лист1'!$A$14:$I$1505,7)</f>
        <v>214.72185</v>
      </c>
      <c r="J56" s="5">
        <f>VLOOKUP($A$8:$A$120,'[1]Лист1'!$A$14:$I$1505,9)</f>
        <v>622.30381</v>
      </c>
      <c r="K56" s="5">
        <f>VLOOKUP($A$8:$A$120,'[2]Лист1'!$A$15:$I$1565,4)</f>
        <v>0</v>
      </c>
      <c r="L56" s="5">
        <f>VLOOKUP($A$8:$A$120,'[2]Лист1'!$A$15:$I$1565,6)</f>
        <v>0</v>
      </c>
      <c r="M56" s="5">
        <f>VLOOKUP($A$8:$A$120,'[2]Лист1'!$A$15:$I$1565,7)</f>
        <v>150.07028</v>
      </c>
      <c r="N56" s="5">
        <f>VLOOKUP($A$8:$A$120,'[2]Лист1'!$A$15:$I$1565,9)</f>
        <v>470.8103</v>
      </c>
      <c r="O56" s="6">
        <v>0.4</v>
      </c>
      <c r="P56" s="6">
        <v>1.65239</v>
      </c>
      <c r="Q56" s="6">
        <v>229.56596</v>
      </c>
      <c r="R56" s="6">
        <v>678.21564</v>
      </c>
      <c r="S56" s="5">
        <v>0</v>
      </c>
      <c r="T56" s="5">
        <v>0</v>
      </c>
      <c r="U56" s="5">
        <v>170.7747</v>
      </c>
      <c r="V56" s="5">
        <v>535.03317</v>
      </c>
      <c r="W56" s="5">
        <v>0.4</v>
      </c>
      <c r="X56" s="5">
        <v>1.65239</v>
      </c>
      <c r="Y56" s="5">
        <v>250.81487</v>
      </c>
      <c r="Z56" s="5">
        <v>750.51129</v>
      </c>
      <c r="AA56" s="4">
        <v>0</v>
      </c>
      <c r="AB56" s="4">
        <v>0</v>
      </c>
      <c r="AC56" s="4">
        <v>191.00293</v>
      </c>
      <c r="AD56" s="4">
        <v>590.82768</v>
      </c>
      <c r="AE56" s="7">
        <v>0.4</v>
      </c>
      <c r="AF56" s="7">
        <v>1.65239</v>
      </c>
      <c r="AG56" s="7">
        <v>274.29174</v>
      </c>
      <c r="AH56" s="7">
        <v>846.36642</v>
      </c>
      <c r="AI56" s="7">
        <v>0</v>
      </c>
      <c r="AJ56" s="7">
        <v>0</v>
      </c>
      <c r="AK56" s="7">
        <v>203.24244</v>
      </c>
      <c r="AL56" s="7">
        <v>617.58679</v>
      </c>
      <c r="AM56" s="7">
        <v>0.4</v>
      </c>
      <c r="AN56" s="7">
        <v>1.65239</v>
      </c>
      <c r="AO56" s="7">
        <v>284.09549</v>
      </c>
      <c r="AP56" s="7">
        <v>871.45675</v>
      </c>
      <c r="AQ56" s="7">
        <v>0</v>
      </c>
      <c r="AR56" s="7">
        <v>0</v>
      </c>
      <c r="AS56" s="7">
        <v>213.10705</v>
      </c>
      <c r="AT56" s="7">
        <v>639.02377</v>
      </c>
      <c r="AU56" s="7">
        <v>0.4</v>
      </c>
      <c r="AV56" s="7">
        <v>1.65239</v>
      </c>
      <c r="AW56" s="7">
        <v>300.93888</v>
      </c>
      <c r="AX56" s="7">
        <v>915.4807</v>
      </c>
      <c r="AY56" s="7">
        <v>0</v>
      </c>
      <c r="AZ56" s="7">
        <v>0</v>
      </c>
      <c r="BA56" s="7">
        <v>230.31787</v>
      </c>
      <c r="BB56" s="7">
        <v>694.44713</v>
      </c>
      <c r="BC56" s="7">
        <v>0</v>
      </c>
      <c r="BD56" s="7">
        <v>0</v>
      </c>
      <c r="BE56" s="7">
        <v>21.49041</v>
      </c>
      <c r="BF56" s="7">
        <v>83.73271</v>
      </c>
      <c r="BG56" s="7">
        <v>0</v>
      </c>
      <c r="BH56" s="7">
        <v>0</v>
      </c>
      <c r="BI56" s="7">
        <v>28.76148</v>
      </c>
      <c r="BJ56" s="7">
        <v>103.07055</v>
      </c>
    </row>
    <row r="57" spans="1:62" s="37" customFormat="1" ht="22.5">
      <c r="A57" s="34" t="s">
        <v>72</v>
      </c>
      <c r="B57" s="35" t="s">
        <v>73</v>
      </c>
      <c r="C57" s="36">
        <v>0</v>
      </c>
      <c r="D57" s="36">
        <v>0</v>
      </c>
      <c r="E57" s="36">
        <v>16.30889</v>
      </c>
      <c r="F57" s="36">
        <v>62.17814</v>
      </c>
      <c r="G57" s="5">
        <f>VLOOKUP($A$8:$A$120,'[1]Лист1'!$A$14:$I$1505,4)</f>
        <v>0</v>
      </c>
      <c r="H57" s="5">
        <f>VLOOKUP($A$8:$A$120,'[1]Лист1'!$A$14:$I$1505,6)</f>
        <v>0</v>
      </c>
      <c r="I57" s="5">
        <f>VLOOKUP($A$8:$A$120,'[1]Лист1'!$A$14:$I$1505,7)</f>
        <v>23.76625</v>
      </c>
      <c r="J57" s="5">
        <f>VLOOKUP($A$8:$A$120,'[1]Лист1'!$A$14:$I$1505,9)</f>
        <v>27.55145</v>
      </c>
      <c r="K57" s="5">
        <f>VLOOKUP($A$8:$A$120,'[2]Лист1'!$A$15:$I$1565,4)</f>
        <v>38</v>
      </c>
      <c r="L57" s="5">
        <f>VLOOKUP($A$8:$A$120,'[2]Лист1'!$A$15:$I$1565,6)</f>
        <v>58.746</v>
      </c>
      <c r="M57" s="5">
        <f>VLOOKUP($A$8:$A$120,'[2]Лист1'!$A$15:$I$1565,7)</f>
        <v>6.29171</v>
      </c>
      <c r="N57" s="5">
        <f>VLOOKUP($A$8:$A$120,'[2]Лист1'!$A$15:$I$1565,9)</f>
        <v>14.26523</v>
      </c>
      <c r="O57" s="6">
        <v>0</v>
      </c>
      <c r="P57" s="6">
        <v>0</v>
      </c>
      <c r="Q57" s="6">
        <v>6.31</v>
      </c>
      <c r="R57" s="6">
        <v>21.95196</v>
      </c>
      <c r="S57" s="5">
        <v>38</v>
      </c>
      <c r="T57" s="5">
        <v>58.746</v>
      </c>
      <c r="U57" s="5">
        <v>7.73261</v>
      </c>
      <c r="V57" s="5">
        <v>15.80062</v>
      </c>
      <c r="W57" s="5">
        <v>0</v>
      </c>
      <c r="X57" s="5">
        <v>0</v>
      </c>
      <c r="Y57" s="5">
        <v>13.64737</v>
      </c>
      <c r="Z57" s="5">
        <v>49.8304</v>
      </c>
      <c r="AA57" s="4">
        <v>38</v>
      </c>
      <c r="AB57" s="4">
        <v>58.746</v>
      </c>
      <c r="AC57" s="4">
        <v>8.28961</v>
      </c>
      <c r="AD57" s="4">
        <v>16.28262</v>
      </c>
      <c r="AE57" s="7">
        <v>0</v>
      </c>
      <c r="AF57" s="7">
        <v>0</v>
      </c>
      <c r="AG57" s="7">
        <v>14.66937</v>
      </c>
      <c r="AH57" s="7">
        <v>54.31643</v>
      </c>
      <c r="AI57" s="7">
        <v>38</v>
      </c>
      <c r="AJ57" s="7">
        <v>58.746</v>
      </c>
      <c r="AK57" s="7">
        <v>8.51661</v>
      </c>
      <c r="AL57" s="7">
        <v>16.57762</v>
      </c>
      <c r="AM57" s="7">
        <v>0</v>
      </c>
      <c r="AN57" s="7">
        <v>0</v>
      </c>
      <c r="AO57" s="7">
        <v>33.99174</v>
      </c>
      <c r="AP57" s="7">
        <v>69.71737</v>
      </c>
      <c r="AQ57" s="7">
        <v>38</v>
      </c>
      <c r="AR57" s="7">
        <v>58.746</v>
      </c>
      <c r="AS57" s="7">
        <v>8.66061</v>
      </c>
      <c r="AT57" s="7">
        <v>16.84262</v>
      </c>
      <c r="AU57" s="7">
        <v>0</v>
      </c>
      <c r="AV57" s="7">
        <v>0</v>
      </c>
      <c r="AW57" s="7">
        <v>34.59914</v>
      </c>
      <c r="AX57" s="7">
        <v>72.82856</v>
      </c>
      <c r="AY57" s="7">
        <v>38</v>
      </c>
      <c r="AZ57" s="7">
        <v>58.746</v>
      </c>
      <c r="BA57" s="7">
        <v>8.66061</v>
      </c>
      <c r="BB57" s="7">
        <v>16.84262</v>
      </c>
      <c r="BC57" s="7">
        <v>0</v>
      </c>
      <c r="BD57" s="7">
        <v>0</v>
      </c>
      <c r="BE57" s="7">
        <v>0.8078</v>
      </c>
      <c r="BF57" s="7">
        <v>4.16142</v>
      </c>
      <c r="BG57" s="7">
        <v>0</v>
      </c>
      <c r="BH57" s="7">
        <v>0</v>
      </c>
      <c r="BI57" s="7">
        <v>0.14</v>
      </c>
      <c r="BJ57" s="7">
        <v>0.207</v>
      </c>
    </row>
    <row r="58" spans="1:62" s="37" customFormat="1" ht="22.5">
      <c r="A58" s="34" t="s">
        <v>74</v>
      </c>
      <c r="B58" s="35" t="s">
        <v>75</v>
      </c>
      <c r="C58" s="36">
        <v>0</v>
      </c>
      <c r="D58" s="36">
        <v>0</v>
      </c>
      <c r="E58" s="36">
        <v>0</v>
      </c>
      <c r="F58" s="36">
        <v>0</v>
      </c>
      <c r="G58" s="5">
        <f>VLOOKUP($A$8:$A$120,'[1]Лист1'!$A$14:$I$1505,4)</f>
        <v>0</v>
      </c>
      <c r="H58" s="5">
        <f>VLOOKUP($A$8:$A$120,'[1]Лист1'!$A$14:$I$1505,6)</f>
        <v>0</v>
      </c>
      <c r="I58" s="5">
        <v>0</v>
      </c>
      <c r="J58" s="5">
        <v>0</v>
      </c>
      <c r="K58" s="5">
        <v>0</v>
      </c>
      <c r="L58" s="5">
        <v>0</v>
      </c>
      <c r="M58" s="5">
        <v>0</v>
      </c>
      <c r="N58" s="5">
        <v>0</v>
      </c>
      <c r="O58" s="6">
        <v>0</v>
      </c>
      <c r="P58" s="6">
        <v>0</v>
      </c>
      <c r="Q58" s="6">
        <v>0</v>
      </c>
      <c r="R58" s="6">
        <v>0</v>
      </c>
      <c r="S58" s="5">
        <v>0</v>
      </c>
      <c r="T58" s="5">
        <v>0</v>
      </c>
      <c r="U58" s="5">
        <v>0</v>
      </c>
      <c r="V58" s="5">
        <v>0</v>
      </c>
      <c r="W58" s="5">
        <v>0</v>
      </c>
      <c r="X58" s="5">
        <v>0</v>
      </c>
      <c r="Y58" s="5">
        <v>0</v>
      </c>
      <c r="Z58" s="5">
        <v>0</v>
      </c>
      <c r="AA58" s="4">
        <v>0</v>
      </c>
      <c r="AB58" s="4">
        <v>0</v>
      </c>
      <c r="AC58" s="4">
        <v>0</v>
      </c>
      <c r="AD58" s="4">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0</v>
      </c>
      <c r="BE58" s="7">
        <v>0</v>
      </c>
      <c r="BF58" s="7">
        <v>0</v>
      </c>
      <c r="BG58" s="7">
        <v>0</v>
      </c>
      <c r="BH58" s="7">
        <v>0</v>
      </c>
      <c r="BI58" s="7">
        <v>0</v>
      </c>
      <c r="BJ58" s="7">
        <v>0</v>
      </c>
    </row>
    <row r="59" spans="1:62" s="37" customFormat="1" ht="33.75">
      <c r="A59" s="34" t="s">
        <v>76</v>
      </c>
      <c r="B59" s="35" t="s">
        <v>77</v>
      </c>
      <c r="C59" s="36">
        <v>0</v>
      </c>
      <c r="D59" s="36">
        <v>0</v>
      </c>
      <c r="E59" s="36">
        <v>49.40776</v>
      </c>
      <c r="F59" s="36">
        <v>154.42636</v>
      </c>
      <c r="G59" s="5">
        <f>VLOOKUP($A$8:$A$120,'[1]Лист1'!$A$14:$I$1505,4)</f>
        <v>0</v>
      </c>
      <c r="H59" s="5">
        <f>VLOOKUP($A$8:$A$120,'[1]Лист1'!$A$14:$I$1505,6)</f>
        <v>0</v>
      </c>
      <c r="I59" s="5">
        <v>23.8</v>
      </c>
      <c r="J59" s="5">
        <f>VLOOKUP($A$8:$A$120,'[1]Лист1'!$A$14:$I$1505,9)</f>
        <v>81.76154</v>
      </c>
      <c r="K59" s="5">
        <f>VLOOKUP($A$8:$A$120,'[2]Лист1'!$A$15:$I$1565,4)</f>
        <v>0</v>
      </c>
      <c r="L59" s="5">
        <f>VLOOKUP($A$8:$A$120,'[2]Лист1'!$A$15:$I$1565,6)</f>
        <v>0</v>
      </c>
      <c r="M59" s="5">
        <f>VLOOKUP($A$8:$A$120,'[2]Лист1'!$A$15:$I$1565,7)</f>
        <v>37.53173</v>
      </c>
      <c r="N59" s="5">
        <f>VLOOKUP($A$8:$A$120,'[2]Лист1'!$A$15:$I$1565,9)</f>
        <v>141.76424</v>
      </c>
      <c r="O59" s="6">
        <v>0</v>
      </c>
      <c r="P59" s="6">
        <v>0</v>
      </c>
      <c r="Q59" s="6">
        <v>27.07876</v>
      </c>
      <c r="R59" s="6">
        <v>94.32884</v>
      </c>
      <c r="S59" s="5">
        <v>0</v>
      </c>
      <c r="T59" s="5">
        <v>0</v>
      </c>
      <c r="U59" s="5">
        <v>44.90377</v>
      </c>
      <c r="V59" s="5">
        <v>150.25287</v>
      </c>
      <c r="W59" s="5">
        <v>0</v>
      </c>
      <c r="X59" s="5">
        <v>0</v>
      </c>
      <c r="Y59" s="5">
        <v>29.13596</v>
      </c>
      <c r="Z59" s="5">
        <v>103.23451</v>
      </c>
      <c r="AA59" s="4">
        <v>0</v>
      </c>
      <c r="AB59" s="4">
        <v>0</v>
      </c>
      <c r="AC59" s="4">
        <v>54.50477</v>
      </c>
      <c r="AD59" s="4">
        <v>163.42844</v>
      </c>
      <c r="AE59" s="7">
        <v>0</v>
      </c>
      <c r="AF59" s="7">
        <v>0</v>
      </c>
      <c r="AG59" s="7">
        <v>33.90596</v>
      </c>
      <c r="AH59" s="7">
        <v>123.79711</v>
      </c>
      <c r="AI59" s="7">
        <v>0</v>
      </c>
      <c r="AJ59" s="7">
        <v>0</v>
      </c>
      <c r="AK59" s="7">
        <v>63.09405</v>
      </c>
      <c r="AL59" s="7">
        <v>191.229</v>
      </c>
      <c r="AM59" s="7">
        <v>0</v>
      </c>
      <c r="AN59" s="7">
        <v>0</v>
      </c>
      <c r="AO59" s="7">
        <v>42.65736</v>
      </c>
      <c r="AP59" s="7">
        <v>141.72596</v>
      </c>
      <c r="AQ59" s="7">
        <v>0</v>
      </c>
      <c r="AR59" s="7">
        <v>0</v>
      </c>
      <c r="AS59" s="7">
        <v>69.97685</v>
      </c>
      <c r="AT59" s="7">
        <v>220.37299</v>
      </c>
      <c r="AU59" s="7">
        <v>0</v>
      </c>
      <c r="AV59" s="7">
        <v>0</v>
      </c>
      <c r="AW59" s="7">
        <v>49.40776</v>
      </c>
      <c r="AX59" s="7">
        <v>154.42636</v>
      </c>
      <c r="AY59" s="7">
        <v>0</v>
      </c>
      <c r="AZ59" s="7">
        <v>0</v>
      </c>
      <c r="BA59" s="7">
        <v>77.99559</v>
      </c>
      <c r="BB59" s="7">
        <v>245.78407</v>
      </c>
      <c r="BC59" s="7">
        <v>0</v>
      </c>
      <c r="BD59" s="7">
        <v>0</v>
      </c>
      <c r="BE59" s="7">
        <v>7.9536</v>
      </c>
      <c r="BF59" s="7">
        <v>32.32485</v>
      </c>
      <c r="BG59" s="7">
        <v>0</v>
      </c>
      <c r="BH59" s="7">
        <v>0</v>
      </c>
      <c r="BI59" s="7">
        <v>2.1362</v>
      </c>
      <c r="BJ59" s="7">
        <v>10.91562</v>
      </c>
    </row>
    <row r="60" spans="1:62" s="37" customFormat="1" ht="22.5">
      <c r="A60" s="34" t="s">
        <v>78</v>
      </c>
      <c r="B60" s="35" t="s">
        <v>79</v>
      </c>
      <c r="C60" s="36">
        <v>0</v>
      </c>
      <c r="D60" s="36">
        <v>0</v>
      </c>
      <c r="E60" s="36">
        <v>0.3212</v>
      </c>
      <c r="F60" s="36">
        <v>1.68566</v>
      </c>
      <c r="G60" s="5">
        <f>VLOOKUP($A$8:$A$120,'[1]Лист1'!$A$14:$I$1505,4)</f>
        <v>0</v>
      </c>
      <c r="H60" s="5">
        <f>VLOOKUP($A$8:$A$120,'[1]Лист1'!$A$14:$I$1505,6)</f>
        <v>0</v>
      </c>
      <c r="I60" s="5">
        <f>VLOOKUP($A$8:$A$120,'[1]Лист1'!$A$14:$I$1505,7)</f>
        <v>0.21672</v>
      </c>
      <c r="J60" s="5">
        <f>VLOOKUP($A$8:$A$120,'[1]Лист1'!$A$14:$I$1505,9)</f>
        <v>1.21356</v>
      </c>
      <c r="K60" s="5">
        <f>VLOOKUP($A$8:$A$120,'[2]Лист1'!$A$15:$I$1565,4)</f>
        <v>0</v>
      </c>
      <c r="L60" s="5">
        <f>VLOOKUP($A$8:$A$120,'[2]Лист1'!$A$15:$I$1565,6)</f>
        <v>0</v>
      </c>
      <c r="M60" s="5">
        <f>VLOOKUP($A$8:$A$120,'[2]Лист1'!$A$15:$I$1565,7)</f>
        <v>0.3868</v>
      </c>
      <c r="N60" s="5">
        <f>VLOOKUP($A$8:$A$120,'[2]Лист1'!$A$15:$I$1565,9)</f>
        <v>1.63716</v>
      </c>
      <c r="O60" s="6">
        <v>0</v>
      </c>
      <c r="P60" s="6">
        <v>0</v>
      </c>
      <c r="Q60" s="6">
        <v>0.3012</v>
      </c>
      <c r="R60" s="6">
        <v>1.44176</v>
      </c>
      <c r="S60" s="5">
        <v>0</v>
      </c>
      <c r="T60" s="5">
        <v>0</v>
      </c>
      <c r="U60" s="5">
        <v>0.3968</v>
      </c>
      <c r="V60" s="5">
        <v>1.74556</v>
      </c>
      <c r="W60" s="5">
        <v>0</v>
      </c>
      <c r="X60" s="5">
        <v>0</v>
      </c>
      <c r="Y60" s="5">
        <v>0.3112</v>
      </c>
      <c r="Z60" s="5">
        <v>1.55986</v>
      </c>
      <c r="AA60" s="4">
        <v>0</v>
      </c>
      <c r="AB60" s="4">
        <v>0</v>
      </c>
      <c r="AC60" s="4">
        <v>0.4068</v>
      </c>
      <c r="AD60" s="4">
        <v>1.85164</v>
      </c>
      <c r="AE60" s="7">
        <v>0</v>
      </c>
      <c r="AF60" s="7">
        <v>0</v>
      </c>
      <c r="AG60" s="7">
        <v>0.3112</v>
      </c>
      <c r="AH60" s="7">
        <v>1.55986</v>
      </c>
      <c r="AI60" s="7">
        <v>0</v>
      </c>
      <c r="AJ60" s="7">
        <v>0</v>
      </c>
      <c r="AK60" s="7">
        <v>0.4068</v>
      </c>
      <c r="AL60" s="7">
        <v>1.85164</v>
      </c>
      <c r="AM60" s="7">
        <v>0</v>
      </c>
      <c r="AN60" s="7">
        <v>0</v>
      </c>
      <c r="AO60" s="7">
        <v>0.3212</v>
      </c>
      <c r="AP60" s="7">
        <v>1.68566</v>
      </c>
      <c r="AQ60" s="7">
        <v>0</v>
      </c>
      <c r="AR60" s="7">
        <v>0</v>
      </c>
      <c r="AS60" s="7">
        <v>0.5752</v>
      </c>
      <c r="AT60" s="7">
        <v>2.35719</v>
      </c>
      <c r="AU60" s="7">
        <v>0</v>
      </c>
      <c r="AV60" s="7">
        <v>0</v>
      </c>
      <c r="AW60" s="7">
        <v>0.3212</v>
      </c>
      <c r="AX60" s="7">
        <v>1.68566</v>
      </c>
      <c r="AY60" s="7">
        <v>0</v>
      </c>
      <c r="AZ60" s="7">
        <v>0</v>
      </c>
      <c r="BA60" s="7">
        <v>0.628</v>
      </c>
      <c r="BB60" s="7">
        <v>2.49258</v>
      </c>
      <c r="BC60" s="7">
        <v>0</v>
      </c>
      <c r="BD60" s="7">
        <v>0</v>
      </c>
      <c r="BE60" s="7">
        <v>0.1256</v>
      </c>
      <c r="BF60" s="7">
        <v>0.55301</v>
      </c>
      <c r="BG60" s="7">
        <v>0</v>
      </c>
      <c r="BH60" s="7">
        <v>0</v>
      </c>
      <c r="BI60" s="7">
        <v>0.01</v>
      </c>
      <c r="BJ60" s="7">
        <v>0.1081</v>
      </c>
    </row>
    <row r="61" spans="1:62" s="37" customFormat="1" ht="33.75">
      <c r="A61" s="34" t="s">
        <v>80</v>
      </c>
      <c r="B61" s="35" t="s">
        <v>81</v>
      </c>
      <c r="C61" s="36">
        <v>0</v>
      </c>
      <c r="D61" s="36">
        <v>0</v>
      </c>
      <c r="E61" s="36">
        <v>8.36016</v>
      </c>
      <c r="F61" s="36">
        <v>13.24996</v>
      </c>
      <c r="G61" s="5">
        <f>VLOOKUP($A$8:$A$120,'[1]Лист1'!$A$14:$I$1505,4)</f>
        <v>0</v>
      </c>
      <c r="H61" s="5">
        <f>VLOOKUP($A$8:$A$120,'[1]Лист1'!$A$14:$I$1505,6)</f>
        <v>0</v>
      </c>
      <c r="I61" s="5">
        <f>VLOOKUP($A$8:$A$120,'[1]Лист1'!$A$14:$I$1505,7)</f>
        <v>2.18616</v>
      </c>
      <c r="J61" s="5">
        <f>VLOOKUP($A$8:$A$120,'[1]Лист1'!$A$14:$I$1505,9)</f>
        <v>4.00851</v>
      </c>
      <c r="K61" s="5">
        <f>VLOOKUP($A$8:$A$120,'[2]Лист1'!$A$15:$I$1565,4)</f>
        <v>0</v>
      </c>
      <c r="L61" s="5">
        <f>VLOOKUP($A$8:$A$120,'[2]Лист1'!$A$15:$I$1565,6)</f>
        <v>0</v>
      </c>
      <c r="M61" s="5">
        <f>VLOOKUP($A$8:$A$120,'[2]Лист1'!$A$15:$I$1565,7)</f>
        <v>83.69465</v>
      </c>
      <c r="N61" s="5">
        <f>VLOOKUP($A$8:$A$120,'[2]Лист1'!$A$15:$I$1565,9)</f>
        <v>72.49462</v>
      </c>
      <c r="O61" s="6">
        <v>0</v>
      </c>
      <c r="P61" s="6">
        <v>0</v>
      </c>
      <c r="Q61" s="6">
        <v>2.17616</v>
      </c>
      <c r="R61" s="6">
        <v>4.00089</v>
      </c>
      <c r="S61" s="5">
        <v>0</v>
      </c>
      <c r="T61" s="5">
        <v>0</v>
      </c>
      <c r="U61" s="5">
        <v>93.86265</v>
      </c>
      <c r="V61" s="5">
        <v>80.51825</v>
      </c>
      <c r="W61" s="5">
        <v>0</v>
      </c>
      <c r="X61" s="5">
        <v>0</v>
      </c>
      <c r="Y61" s="5">
        <v>2.19616</v>
      </c>
      <c r="Z61" s="5">
        <v>4.03702</v>
      </c>
      <c r="AA61" s="4">
        <v>0</v>
      </c>
      <c r="AB61" s="4">
        <v>0</v>
      </c>
      <c r="AC61" s="4">
        <v>104.33365</v>
      </c>
      <c r="AD61" s="4">
        <v>88.67149</v>
      </c>
      <c r="AE61" s="7">
        <v>0</v>
      </c>
      <c r="AF61" s="7">
        <v>0</v>
      </c>
      <c r="AG61" s="7">
        <v>7.07616</v>
      </c>
      <c r="AH61" s="7">
        <v>11.1395</v>
      </c>
      <c r="AI61" s="7">
        <v>0</v>
      </c>
      <c r="AJ61" s="7">
        <v>0</v>
      </c>
      <c r="AK61" s="7">
        <v>114.8466</v>
      </c>
      <c r="AL61" s="7">
        <v>97.0245</v>
      </c>
      <c r="AM61" s="7">
        <v>0</v>
      </c>
      <c r="AN61" s="7">
        <v>0</v>
      </c>
      <c r="AO61" s="7">
        <v>8.17316</v>
      </c>
      <c r="AP61" s="7">
        <v>12.83097</v>
      </c>
      <c r="AQ61" s="7">
        <v>0</v>
      </c>
      <c r="AR61" s="7">
        <v>0</v>
      </c>
      <c r="AS61" s="7">
        <v>124.8236</v>
      </c>
      <c r="AT61" s="7">
        <v>104.84244</v>
      </c>
      <c r="AU61" s="7">
        <v>0</v>
      </c>
      <c r="AV61" s="7">
        <v>0</v>
      </c>
      <c r="AW61" s="7">
        <v>8.37016</v>
      </c>
      <c r="AX61" s="7">
        <v>13.25758</v>
      </c>
      <c r="AY61" s="7">
        <v>0</v>
      </c>
      <c r="AZ61" s="7">
        <v>0</v>
      </c>
      <c r="BA61" s="7">
        <v>124.91083</v>
      </c>
      <c r="BB61" s="7">
        <v>104.99784</v>
      </c>
      <c r="BC61" s="7">
        <v>0</v>
      </c>
      <c r="BD61" s="7">
        <v>0</v>
      </c>
      <c r="BE61" s="7">
        <v>0.10362</v>
      </c>
      <c r="BF61" s="7">
        <v>0.193</v>
      </c>
      <c r="BG61" s="7">
        <v>0.482</v>
      </c>
      <c r="BH61" s="7">
        <v>0.52303</v>
      </c>
      <c r="BI61" s="7">
        <v>10.6924</v>
      </c>
      <c r="BJ61" s="7">
        <v>8.68504</v>
      </c>
    </row>
    <row r="62" spans="1:62" s="37" customFormat="1" ht="78.75">
      <c r="A62" s="34" t="s">
        <v>82</v>
      </c>
      <c r="B62" s="35" t="s">
        <v>83</v>
      </c>
      <c r="C62" s="36">
        <v>0</v>
      </c>
      <c r="D62" s="36">
        <v>0</v>
      </c>
      <c r="E62" s="36">
        <v>0.462</v>
      </c>
      <c r="F62" s="36">
        <v>5.548</v>
      </c>
      <c r="G62" s="5">
        <f>VLOOKUP($A$8:$A$120,'[1]Лист1'!$A$14:$I$1505,4)</f>
        <v>0</v>
      </c>
      <c r="H62" s="5">
        <f>VLOOKUP($A$8:$A$120,'[1]Лист1'!$A$14:$I$1505,6)</f>
        <v>0</v>
      </c>
      <c r="I62" s="5">
        <f>VLOOKUP($A$8:$A$120,'[1]Лист1'!$A$14:$I$1505,7)</f>
        <v>0.127</v>
      </c>
      <c r="J62" s="5">
        <f>VLOOKUP($A$8:$A$120,'[1]Лист1'!$A$14:$I$1505,9)</f>
        <v>2.647</v>
      </c>
      <c r="K62" s="5">
        <f>VLOOKUP($A$8:$A$120,'[2]Лист1'!$A$15:$I$1565,4)</f>
        <v>0</v>
      </c>
      <c r="L62" s="5">
        <f>VLOOKUP($A$8:$A$120,'[2]Лист1'!$A$15:$I$1565,6)</f>
        <v>0</v>
      </c>
      <c r="M62" s="5">
        <f>VLOOKUP($A$8:$A$120,'[2]Лист1'!$A$15:$I$1565,7)</f>
        <v>0.96501</v>
      </c>
      <c r="N62" s="5">
        <f>VLOOKUP($A$8:$A$120,'[2]Лист1'!$A$15:$I$1565,9)</f>
        <v>4.04751</v>
      </c>
      <c r="O62" s="6">
        <v>0</v>
      </c>
      <c r="P62" s="6">
        <v>0</v>
      </c>
      <c r="Q62" s="6">
        <v>0.127</v>
      </c>
      <c r="R62" s="6">
        <v>2.647</v>
      </c>
      <c r="S62" s="5">
        <v>0</v>
      </c>
      <c r="T62" s="5">
        <v>0</v>
      </c>
      <c r="U62" s="5">
        <v>1.51801</v>
      </c>
      <c r="V62" s="5">
        <v>5.37905</v>
      </c>
      <c r="W62" s="5">
        <v>0</v>
      </c>
      <c r="X62" s="5">
        <v>0</v>
      </c>
      <c r="Y62" s="5">
        <v>0.195</v>
      </c>
      <c r="Z62" s="5">
        <v>3.751</v>
      </c>
      <c r="AA62" s="4">
        <v>0</v>
      </c>
      <c r="AB62" s="4">
        <v>0</v>
      </c>
      <c r="AC62" s="4">
        <v>1.53801</v>
      </c>
      <c r="AD62" s="4">
        <v>5.90705</v>
      </c>
      <c r="AE62" s="7">
        <v>0</v>
      </c>
      <c r="AF62" s="7">
        <v>0</v>
      </c>
      <c r="AG62" s="7">
        <v>0.25</v>
      </c>
      <c r="AH62" s="7">
        <v>4.09</v>
      </c>
      <c r="AI62" s="7">
        <v>0</v>
      </c>
      <c r="AJ62" s="7">
        <v>0</v>
      </c>
      <c r="AK62" s="7">
        <v>1.55901</v>
      </c>
      <c r="AL62" s="7">
        <v>6.06194</v>
      </c>
      <c r="AM62" s="7">
        <v>0</v>
      </c>
      <c r="AN62" s="7">
        <v>0</v>
      </c>
      <c r="AO62" s="7">
        <v>0.255</v>
      </c>
      <c r="AP62" s="7">
        <v>4.412</v>
      </c>
      <c r="AQ62" s="7">
        <v>0</v>
      </c>
      <c r="AR62" s="7">
        <v>0</v>
      </c>
      <c r="AS62" s="7">
        <v>1.72001</v>
      </c>
      <c r="AT62" s="7">
        <v>6.81169</v>
      </c>
      <c r="AU62" s="7">
        <v>0</v>
      </c>
      <c r="AV62" s="7">
        <v>0</v>
      </c>
      <c r="AW62" s="7">
        <v>0.462</v>
      </c>
      <c r="AX62" s="7">
        <v>5.548</v>
      </c>
      <c r="AY62" s="7">
        <v>0</v>
      </c>
      <c r="AZ62" s="7">
        <v>0</v>
      </c>
      <c r="BA62" s="7">
        <v>1.72001</v>
      </c>
      <c r="BB62" s="7">
        <v>6.81169</v>
      </c>
      <c r="BC62" s="7">
        <v>0</v>
      </c>
      <c r="BD62" s="7">
        <v>0</v>
      </c>
      <c r="BE62" s="7">
        <v>0.12</v>
      </c>
      <c r="BF62" s="7">
        <v>0.253</v>
      </c>
      <c r="BG62" s="7">
        <v>0</v>
      </c>
      <c r="BH62" s="7">
        <v>0</v>
      </c>
      <c r="BI62" s="7">
        <v>0.141</v>
      </c>
      <c r="BJ62" s="7">
        <v>0.29146</v>
      </c>
    </row>
    <row r="63" spans="1:62" s="37" customFormat="1" ht="22.5">
      <c r="A63" s="34" t="s">
        <v>84</v>
      </c>
      <c r="B63" s="35" t="s">
        <v>85</v>
      </c>
      <c r="C63" s="36">
        <v>0</v>
      </c>
      <c r="D63" s="36">
        <v>0</v>
      </c>
      <c r="E63" s="36">
        <v>5</v>
      </c>
      <c r="F63" s="36">
        <v>5.65203</v>
      </c>
      <c r="G63" s="5">
        <f>VLOOKUP($A$8:$A$120,'[1]Лист1'!$A$14:$I$1505,4)</f>
        <v>0</v>
      </c>
      <c r="H63" s="5">
        <f>VLOOKUP($A$8:$A$120,'[1]Лист1'!$A$14:$I$1505,6)</f>
        <v>0</v>
      </c>
      <c r="I63" s="5">
        <f>VLOOKUP($A$8:$A$120,'[1]Лист1'!$A$14:$I$1505,7)</f>
        <v>5</v>
      </c>
      <c r="J63" s="5">
        <f>VLOOKUP($A$8:$A$120,'[1]Лист1'!$A$14:$I$1505,9)</f>
        <v>5.65203</v>
      </c>
      <c r="K63" s="5">
        <f>VLOOKUP($A$8:$A$120,'[2]Лист1'!$A$15:$I$1565,4)</f>
        <v>0</v>
      </c>
      <c r="L63" s="5">
        <f>VLOOKUP($A$8:$A$120,'[2]Лист1'!$A$15:$I$1565,6)</f>
        <v>0</v>
      </c>
      <c r="M63" s="5">
        <v>0</v>
      </c>
      <c r="N63" s="5">
        <v>0</v>
      </c>
      <c r="O63" s="6">
        <v>0</v>
      </c>
      <c r="P63" s="6">
        <v>0</v>
      </c>
      <c r="Q63" s="6">
        <v>5</v>
      </c>
      <c r="R63" s="6">
        <v>5.65203</v>
      </c>
      <c r="S63" s="5">
        <v>0</v>
      </c>
      <c r="T63" s="5">
        <v>0</v>
      </c>
      <c r="U63" s="5">
        <v>0</v>
      </c>
      <c r="V63" s="5">
        <v>0</v>
      </c>
      <c r="W63" s="5">
        <v>0</v>
      </c>
      <c r="X63" s="5">
        <v>0</v>
      </c>
      <c r="Y63" s="5">
        <v>5</v>
      </c>
      <c r="Z63" s="5">
        <v>5.65203</v>
      </c>
      <c r="AA63" s="4">
        <v>0</v>
      </c>
      <c r="AB63" s="4">
        <v>0</v>
      </c>
      <c r="AC63" s="4">
        <v>0</v>
      </c>
      <c r="AD63" s="4">
        <v>0</v>
      </c>
      <c r="AE63" s="7">
        <v>0</v>
      </c>
      <c r="AF63" s="7">
        <v>0</v>
      </c>
      <c r="AG63" s="7">
        <v>5</v>
      </c>
      <c r="AH63" s="7">
        <v>5.65203</v>
      </c>
      <c r="AI63" s="7">
        <v>0</v>
      </c>
      <c r="AJ63" s="7">
        <v>0</v>
      </c>
      <c r="AK63" s="7">
        <v>0</v>
      </c>
      <c r="AL63" s="7">
        <v>0</v>
      </c>
      <c r="AM63" s="7">
        <v>0</v>
      </c>
      <c r="AN63" s="7">
        <v>0</v>
      </c>
      <c r="AO63" s="7">
        <v>5</v>
      </c>
      <c r="AP63" s="7">
        <v>5.65203</v>
      </c>
      <c r="AQ63" s="7">
        <v>0</v>
      </c>
      <c r="AR63" s="7">
        <v>0</v>
      </c>
      <c r="AS63" s="7">
        <v>0</v>
      </c>
      <c r="AT63" s="7">
        <v>0</v>
      </c>
      <c r="AU63" s="7">
        <v>0</v>
      </c>
      <c r="AV63" s="7">
        <v>0</v>
      </c>
      <c r="AW63" s="7">
        <v>5</v>
      </c>
      <c r="AX63" s="7">
        <v>5.65203</v>
      </c>
      <c r="AY63" s="7">
        <v>0</v>
      </c>
      <c r="AZ63" s="7">
        <v>0</v>
      </c>
      <c r="BA63" s="7">
        <v>0</v>
      </c>
      <c r="BB63" s="7">
        <v>0</v>
      </c>
      <c r="BC63" s="7">
        <v>0</v>
      </c>
      <c r="BD63" s="7">
        <v>0</v>
      </c>
      <c r="BE63" s="7">
        <v>0</v>
      </c>
      <c r="BF63" s="7">
        <v>0</v>
      </c>
      <c r="BG63" s="7">
        <v>0</v>
      </c>
      <c r="BH63" s="7">
        <v>0</v>
      </c>
      <c r="BI63" s="7">
        <v>0</v>
      </c>
      <c r="BJ63" s="7">
        <v>0</v>
      </c>
    </row>
    <row r="64" spans="1:62" s="37" customFormat="1" ht="22.5">
      <c r="A64" s="34" t="s">
        <v>86</v>
      </c>
      <c r="B64" s="35" t="s">
        <v>87</v>
      </c>
      <c r="C64" s="36">
        <v>0.7955</v>
      </c>
      <c r="D64" s="36">
        <v>1.27149</v>
      </c>
      <c r="E64" s="36">
        <v>222.57084</v>
      </c>
      <c r="F64" s="36">
        <v>581.52578</v>
      </c>
      <c r="G64" s="5">
        <f>VLOOKUP($A$8:$A$120,'[1]Лист1'!$A$14:$I$1505,4)</f>
        <v>0.7955</v>
      </c>
      <c r="H64" s="5">
        <f>VLOOKUP($A$8:$A$120,'[1]Лист1'!$A$14:$I$1505,6)</f>
        <v>1.27149</v>
      </c>
      <c r="I64" s="5">
        <f>VLOOKUP($A$8:$A$120,'[1]Лист1'!$A$14:$I$1505,7)</f>
        <v>125.18374</v>
      </c>
      <c r="J64" s="5">
        <f>VLOOKUP($A$8:$A$120,'[1]Лист1'!$A$14:$I$1505,9)</f>
        <v>310.58118</v>
      </c>
      <c r="K64" s="5">
        <f>VLOOKUP($A$8:$A$120,'[2]Лист1'!$A$15:$I$1565,4)</f>
        <v>0</v>
      </c>
      <c r="L64" s="5">
        <f>VLOOKUP($A$8:$A$120,'[2]Лист1'!$A$15:$I$1565,6)</f>
        <v>0</v>
      </c>
      <c r="M64" s="5">
        <f>VLOOKUP($A$8:$A$120,'[2]Лист1'!$A$15:$I$1565,7)</f>
        <v>104.68284</v>
      </c>
      <c r="N64" s="5">
        <f>VLOOKUP($A$8:$A$120,'[2]Лист1'!$A$15:$I$1565,9)</f>
        <v>254.39892</v>
      </c>
      <c r="O64" s="6">
        <v>0.7955</v>
      </c>
      <c r="P64" s="6">
        <v>1.27149</v>
      </c>
      <c r="Q64" s="6">
        <v>142.61678</v>
      </c>
      <c r="R64" s="6">
        <v>362.53262</v>
      </c>
      <c r="S64" s="5">
        <v>0</v>
      </c>
      <c r="T64" s="5">
        <v>0</v>
      </c>
      <c r="U64" s="5">
        <v>122.3959</v>
      </c>
      <c r="V64" s="5">
        <v>294.03819</v>
      </c>
      <c r="W64" s="5">
        <v>0.7955</v>
      </c>
      <c r="X64" s="5">
        <v>1.27149</v>
      </c>
      <c r="Y64" s="5">
        <v>164.76068</v>
      </c>
      <c r="Z64" s="5">
        <v>410.47129</v>
      </c>
      <c r="AA64" s="4">
        <v>0</v>
      </c>
      <c r="AB64" s="4">
        <v>0</v>
      </c>
      <c r="AC64" s="4">
        <v>137.00615</v>
      </c>
      <c r="AD64" s="4">
        <v>329.68832</v>
      </c>
      <c r="AE64" s="7">
        <v>0.7955</v>
      </c>
      <c r="AF64" s="7">
        <v>1.27149</v>
      </c>
      <c r="AG64" s="7">
        <v>181.58983</v>
      </c>
      <c r="AH64" s="7">
        <v>463.39319</v>
      </c>
      <c r="AI64" s="7">
        <v>0.02866</v>
      </c>
      <c r="AJ64" s="7">
        <v>0.05802</v>
      </c>
      <c r="AK64" s="7">
        <v>158.11037</v>
      </c>
      <c r="AL64" s="7">
        <v>373.27205</v>
      </c>
      <c r="AM64" s="7">
        <v>0.7955</v>
      </c>
      <c r="AN64" s="7">
        <v>1.27149</v>
      </c>
      <c r="AO64" s="7">
        <v>197.02548</v>
      </c>
      <c r="AP64" s="7">
        <v>522.7533</v>
      </c>
      <c r="AQ64" s="7">
        <v>0.02866</v>
      </c>
      <c r="AR64" s="7">
        <v>0.05802</v>
      </c>
      <c r="AS64" s="7">
        <v>178.57281</v>
      </c>
      <c r="AT64" s="7">
        <v>417.57998</v>
      </c>
      <c r="AU64" s="7">
        <v>0.7955</v>
      </c>
      <c r="AV64" s="7">
        <v>1.27149</v>
      </c>
      <c r="AW64" s="7">
        <v>222.57084</v>
      </c>
      <c r="AX64" s="7">
        <v>581.52582</v>
      </c>
      <c r="AY64" s="7">
        <v>0.02866</v>
      </c>
      <c r="AZ64" s="7">
        <v>0.05802</v>
      </c>
      <c r="BA64" s="7">
        <v>193.2879</v>
      </c>
      <c r="BB64" s="7">
        <v>454.26698</v>
      </c>
      <c r="BC64" s="7">
        <v>0</v>
      </c>
      <c r="BD64" s="7">
        <v>0</v>
      </c>
      <c r="BE64" s="7">
        <v>11.46023</v>
      </c>
      <c r="BF64" s="7">
        <v>33.26463</v>
      </c>
      <c r="BG64" s="7">
        <v>0</v>
      </c>
      <c r="BH64" s="7">
        <v>0</v>
      </c>
      <c r="BI64" s="7">
        <v>17.37966</v>
      </c>
      <c r="BJ64" s="7">
        <v>43.96388</v>
      </c>
    </row>
    <row r="65" spans="1:62" s="37" customFormat="1" ht="11.25">
      <c r="A65" s="34" t="s">
        <v>88</v>
      </c>
      <c r="B65" s="35" t="s">
        <v>89</v>
      </c>
      <c r="C65" s="36">
        <v>0</v>
      </c>
      <c r="D65" s="36">
        <v>0</v>
      </c>
      <c r="E65" s="36">
        <v>0</v>
      </c>
      <c r="F65" s="36">
        <v>0</v>
      </c>
      <c r="G65" s="5">
        <v>0</v>
      </c>
      <c r="H65" s="5">
        <v>0</v>
      </c>
      <c r="I65" s="5">
        <v>0</v>
      </c>
      <c r="J65" s="5">
        <v>0</v>
      </c>
      <c r="K65" s="5">
        <f>VLOOKUP($A$8:$A$120,'[2]Лист1'!$A$15:$I$1565,4)</f>
        <v>0</v>
      </c>
      <c r="L65" s="5">
        <f>VLOOKUP($A$8:$A$120,'[2]Лист1'!$A$15:$I$1565,6)</f>
        <v>0</v>
      </c>
      <c r="M65" s="5">
        <v>0</v>
      </c>
      <c r="N65" s="5">
        <v>0</v>
      </c>
      <c r="O65" s="6">
        <v>0</v>
      </c>
      <c r="P65" s="6">
        <v>0</v>
      </c>
      <c r="Q65" s="6">
        <v>0</v>
      </c>
      <c r="R65" s="6">
        <v>0</v>
      </c>
      <c r="S65" s="5">
        <v>0</v>
      </c>
      <c r="T65" s="5">
        <v>0</v>
      </c>
      <c r="U65" s="5">
        <v>0</v>
      </c>
      <c r="V65" s="5">
        <v>0</v>
      </c>
      <c r="W65" s="5">
        <v>0</v>
      </c>
      <c r="X65" s="5">
        <v>0</v>
      </c>
      <c r="Y65" s="5">
        <v>0</v>
      </c>
      <c r="Z65" s="5">
        <v>0</v>
      </c>
      <c r="AA65" s="4">
        <v>0</v>
      </c>
      <c r="AB65" s="4">
        <v>0</v>
      </c>
      <c r="AC65" s="4">
        <v>0</v>
      </c>
      <c r="AD65" s="4">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7">
        <v>0</v>
      </c>
    </row>
    <row r="66" spans="1:62" s="37" customFormat="1" ht="11.25">
      <c r="A66" s="34" t="s">
        <v>90</v>
      </c>
      <c r="B66" s="35" t="s">
        <v>91</v>
      </c>
      <c r="C66" s="36">
        <v>0</v>
      </c>
      <c r="D66" s="36">
        <v>0</v>
      </c>
      <c r="E66" s="36">
        <v>0</v>
      </c>
      <c r="F66" s="36">
        <v>0</v>
      </c>
      <c r="G66" s="5">
        <v>0</v>
      </c>
      <c r="H66" s="5">
        <v>0</v>
      </c>
      <c r="I66" s="5">
        <v>0</v>
      </c>
      <c r="J66" s="5">
        <v>0</v>
      </c>
      <c r="K66" s="5">
        <f>VLOOKUP($A$8:$A$120,'[2]Лист1'!$A$15:$I$1565,4)</f>
        <v>0</v>
      </c>
      <c r="L66" s="5">
        <f>VLOOKUP($A$8:$A$120,'[2]Лист1'!$A$15:$I$1565,6)</f>
        <v>0</v>
      </c>
      <c r="M66" s="5">
        <v>0</v>
      </c>
      <c r="N66" s="5">
        <v>0</v>
      </c>
      <c r="O66" s="6">
        <v>0</v>
      </c>
      <c r="P66" s="6">
        <v>0</v>
      </c>
      <c r="Q66" s="6">
        <v>0</v>
      </c>
      <c r="R66" s="6">
        <v>0</v>
      </c>
      <c r="S66" s="5">
        <v>0</v>
      </c>
      <c r="T66" s="5">
        <v>0</v>
      </c>
      <c r="U66" s="5">
        <v>0</v>
      </c>
      <c r="V66" s="5">
        <v>0</v>
      </c>
      <c r="W66" s="5">
        <v>0</v>
      </c>
      <c r="X66" s="5">
        <v>0</v>
      </c>
      <c r="Y66" s="5">
        <v>0</v>
      </c>
      <c r="Z66" s="5">
        <v>0</v>
      </c>
      <c r="AA66" s="4">
        <v>0</v>
      </c>
      <c r="AB66" s="4">
        <v>0</v>
      </c>
      <c r="AC66" s="4">
        <v>0</v>
      </c>
      <c r="AD66" s="4">
        <v>0</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row>
    <row r="67" spans="1:62" s="37" customFormat="1" ht="22.5">
      <c r="A67" s="34" t="s">
        <v>92</v>
      </c>
      <c r="B67" s="35" t="s">
        <v>93</v>
      </c>
      <c r="C67" s="36">
        <v>0</v>
      </c>
      <c r="D67" s="36">
        <v>0</v>
      </c>
      <c r="E67" s="36">
        <v>0.7072</v>
      </c>
      <c r="F67" s="36">
        <v>2.97722</v>
      </c>
      <c r="G67" s="5">
        <f>VLOOKUP($A$8:$A$120,'[1]Лист1'!$A$14:$I$1505,4)</f>
        <v>0</v>
      </c>
      <c r="H67" s="5">
        <f>VLOOKUP($A$8:$A$120,'[1]Лист1'!$A$14:$I$1505,6)</f>
        <v>0</v>
      </c>
      <c r="I67" s="5">
        <f>VLOOKUP($A$8:$A$120,'[1]Лист1'!$A$14:$I$1505,7)</f>
        <v>0.4549</v>
      </c>
      <c r="J67" s="5">
        <f>VLOOKUP($A$8:$A$120,'[1]Лист1'!$A$14:$I$1505,9)</f>
        <v>1.74014</v>
      </c>
      <c r="K67" s="5">
        <f>VLOOKUP($A$8:$A$120,'[2]Лист1'!$A$15:$I$1565,4)</f>
        <v>0</v>
      </c>
      <c r="L67" s="5">
        <f>VLOOKUP($A$8:$A$120,'[2]Лист1'!$A$15:$I$1565,6)</f>
        <v>0</v>
      </c>
      <c r="M67" s="5">
        <f>VLOOKUP($A$8:$A$120,'[2]Лист1'!$A$15:$I$1565,7)</f>
        <v>0.41397</v>
      </c>
      <c r="N67" s="5">
        <f>VLOOKUP($A$8:$A$120,'[2]Лист1'!$A$15:$I$1565,9)</f>
        <v>1.7145</v>
      </c>
      <c r="O67" s="6">
        <v>0</v>
      </c>
      <c r="P67" s="6">
        <v>0</v>
      </c>
      <c r="Q67" s="6">
        <v>0.4873</v>
      </c>
      <c r="R67" s="6">
        <v>1.89424</v>
      </c>
      <c r="S67" s="5">
        <v>0</v>
      </c>
      <c r="T67" s="5">
        <v>0</v>
      </c>
      <c r="U67" s="5">
        <v>0.45677</v>
      </c>
      <c r="V67" s="5">
        <v>1.8537</v>
      </c>
      <c r="W67" s="5">
        <v>0</v>
      </c>
      <c r="X67" s="5">
        <v>0</v>
      </c>
      <c r="Y67" s="5">
        <v>0.5023</v>
      </c>
      <c r="Z67" s="5">
        <v>1.96024</v>
      </c>
      <c r="AA67" s="4">
        <v>0</v>
      </c>
      <c r="AB67" s="4">
        <v>0</v>
      </c>
      <c r="AC67" s="4">
        <v>0.50727</v>
      </c>
      <c r="AD67" s="4">
        <v>2.03985</v>
      </c>
      <c r="AE67" s="7">
        <v>0</v>
      </c>
      <c r="AF67" s="7">
        <v>0</v>
      </c>
      <c r="AG67" s="7">
        <v>0.5368</v>
      </c>
      <c r="AH67" s="7">
        <v>2.13522</v>
      </c>
      <c r="AI67" s="7">
        <v>0</v>
      </c>
      <c r="AJ67" s="7">
        <v>0</v>
      </c>
      <c r="AK67" s="7">
        <v>0.59067</v>
      </c>
      <c r="AL67" s="7">
        <v>2.36462</v>
      </c>
      <c r="AM67" s="7">
        <v>0</v>
      </c>
      <c r="AN67" s="7">
        <v>0</v>
      </c>
      <c r="AO67" s="7">
        <v>0.5713</v>
      </c>
      <c r="AP67" s="7">
        <v>2.31192</v>
      </c>
      <c r="AQ67" s="7">
        <v>0</v>
      </c>
      <c r="AR67" s="7">
        <v>0</v>
      </c>
      <c r="AS67" s="7">
        <v>0.60347</v>
      </c>
      <c r="AT67" s="7">
        <v>2.42638</v>
      </c>
      <c r="AU67" s="7">
        <v>0</v>
      </c>
      <c r="AV67" s="7">
        <v>0</v>
      </c>
      <c r="AW67" s="7">
        <v>0.7072</v>
      </c>
      <c r="AX67" s="7">
        <v>2.97722</v>
      </c>
      <c r="AY67" s="7">
        <v>0</v>
      </c>
      <c r="AZ67" s="7">
        <v>0</v>
      </c>
      <c r="BA67" s="7">
        <v>0.64757</v>
      </c>
      <c r="BB67" s="7">
        <v>2.60338</v>
      </c>
      <c r="BC67" s="7">
        <v>0</v>
      </c>
      <c r="BD67" s="7">
        <v>0</v>
      </c>
      <c r="BE67" s="7">
        <v>0.1035</v>
      </c>
      <c r="BF67" s="7">
        <v>0.451</v>
      </c>
      <c r="BG67" s="7">
        <v>0</v>
      </c>
      <c r="BH67" s="7">
        <v>0</v>
      </c>
      <c r="BI67" s="7">
        <v>0.1323</v>
      </c>
      <c r="BJ67" s="7">
        <v>0.5514</v>
      </c>
    </row>
    <row r="68" spans="1:62" s="37" customFormat="1" ht="22.5">
      <c r="A68" s="34" t="s">
        <v>94</v>
      </c>
      <c r="B68" s="35" t="s">
        <v>95</v>
      </c>
      <c r="C68" s="36">
        <v>0</v>
      </c>
      <c r="D68" s="36">
        <v>0</v>
      </c>
      <c r="E68" s="36">
        <v>700.29115</v>
      </c>
      <c r="F68" s="36">
        <v>2308.91781</v>
      </c>
      <c r="G68" s="5">
        <f>VLOOKUP($A$8:$A$120,'[1]Лист1'!$A$14:$I$1505,4)</f>
        <v>0</v>
      </c>
      <c r="H68" s="5">
        <f>VLOOKUP($A$8:$A$120,'[1]Лист1'!$A$14:$I$1505,6)</f>
        <v>0</v>
      </c>
      <c r="I68" s="5">
        <f>VLOOKUP($A$8:$A$120,'[1]Лист1'!$A$14:$I$1505,7)</f>
        <v>381.22928</v>
      </c>
      <c r="J68" s="5">
        <f>VLOOKUP($A$8:$A$120,'[1]Лист1'!$A$14:$I$1505,9)</f>
        <v>1201.76456</v>
      </c>
      <c r="K68" s="5">
        <f>VLOOKUP($A$8:$A$120,'[2]Лист1'!$A$15:$I$1565,4)</f>
        <v>0</v>
      </c>
      <c r="L68" s="5">
        <f>VLOOKUP($A$8:$A$120,'[2]Лист1'!$A$15:$I$1565,6)</f>
        <v>0</v>
      </c>
      <c r="M68" s="5">
        <f>VLOOKUP($A$8:$A$120,'[2]Лист1'!$A$15:$I$1565,7)</f>
        <v>368.36069</v>
      </c>
      <c r="N68" s="5">
        <f>VLOOKUP($A$8:$A$120,'[2]Лист1'!$A$15:$I$1565,9)</f>
        <v>1295.24696</v>
      </c>
      <c r="O68" s="6">
        <v>0</v>
      </c>
      <c r="P68" s="6">
        <v>0</v>
      </c>
      <c r="Q68" s="6">
        <v>440.1742</v>
      </c>
      <c r="R68" s="6">
        <v>1396.22691</v>
      </c>
      <c r="S68" s="5">
        <v>0</v>
      </c>
      <c r="T68" s="5">
        <v>0</v>
      </c>
      <c r="U68" s="5">
        <v>418.60881</v>
      </c>
      <c r="V68" s="5">
        <v>1441.78082</v>
      </c>
      <c r="W68" s="5">
        <v>0</v>
      </c>
      <c r="X68" s="5">
        <v>0</v>
      </c>
      <c r="Y68" s="5">
        <v>485.69425</v>
      </c>
      <c r="Z68" s="5">
        <v>1558.07645</v>
      </c>
      <c r="AA68" s="4">
        <v>0</v>
      </c>
      <c r="AB68" s="4">
        <v>0</v>
      </c>
      <c r="AC68" s="4">
        <v>482.07078</v>
      </c>
      <c r="AD68" s="4">
        <v>1647.21267</v>
      </c>
      <c r="AE68" s="7">
        <v>0</v>
      </c>
      <c r="AF68" s="7">
        <v>0</v>
      </c>
      <c r="AG68" s="7">
        <v>554.8419</v>
      </c>
      <c r="AH68" s="7">
        <v>1790.65105</v>
      </c>
      <c r="AI68" s="7">
        <v>0</v>
      </c>
      <c r="AJ68" s="7">
        <v>0</v>
      </c>
      <c r="AK68" s="7">
        <v>567.83584</v>
      </c>
      <c r="AL68" s="7">
        <v>1889.90773</v>
      </c>
      <c r="AM68" s="7">
        <v>0</v>
      </c>
      <c r="AN68" s="7">
        <v>0</v>
      </c>
      <c r="AO68" s="7">
        <v>616.14978</v>
      </c>
      <c r="AP68" s="7">
        <v>2015.56206</v>
      </c>
      <c r="AQ68" s="7">
        <v>0</v>
      </c>
      <c r="AR68" s="7">
        <v>0</v>
      </c>
      <c r="AS68" s="7">
        <v>651.61156</v>
      </c>
      <c r="AT68" s="7">
        <v>2170.50022</v>
      </c>
      <c r="AU68" s="7">
        <v>0</v>
      </c>
      <c r="AV68" s="7">
        <v>0</v>
      </c>
      <c r="AW68" s="7">
        <v>700.29365</v>
      </c>
      <c r="AX68" s="7">
        <v>2308.93317</v>
      </c>
      <c r="AY68" s="7">
        <v>0</v>
      </c>
      <c r="AZ68" s="7">
        <v>0</v>
      </c>
      <c r="BA68" s="7">
        <v>724.92509</v>
      </c>
      <c r="BB68" s="7">
        <v>2427.33194</v>
      </c>
      <c r="BC68" s="7">
        <v>0</v>
      </c>
      <c r="BD68" s="7">
        <v>0</v>
      </c>
      <c r="BE68" s="7">
        <v>47.1682</v>
      </c>
      <c r="BF68" s="7">
        <v>182.69281</v>
      </c>
      <c r="BG68" s="7">
        <v>0</v>
      </c>
      <c r="BH68" s="7">
        <v>0</v>
      </c>
      <c r="BI68" s="7">
        <v>62.58697</v>
      </c>
      <c r="BJ68" s="7">
        <v>216.97332</v>
      </c>
    </row>
    <row r="69" spans="1:62" s="37" customFormat="1" ht="78.75">
      <c r="A69" s="34" t="s">
        <v>96</v>
      </c>
      <c r="B69" s="35" t="s">
        <v>97</v>
      </c>
      <c r="C69" s="36">
        <v>0</v>
      </c>
      <c r="D69" s="36">
        <v>0</v>
      </c>
      <c r="E69" s="36">
        <v>222.8598</v>
      </c>
      <c r="F69" s="36">
        <v>432.06932</v>
      </c>
      <c r="G69" s="5">
        <f>VLOOKUP($A$8:$A$120,'[1]Лист1'!$A$14:$I$1505,4)</f>
        <v>0</v>
      </c>
      <c r="H69" s="5">
        <f>VLOOKUP($A$8:$A$120,'[1]Лист1'!$A$14:$I$1505,6)</f>
        <v>0</v>
      </c>
      <c r="I69" s="5">
        <f>VLOOKUP($A$8:$A$120,'[1]Лист1'!$A$14:$I$1505,7)</f>
        <v>138.66469</v>
      </c>
      <c r="J69" s="5">
        <f>VLOOKUP($A$8:$A$120,'[1]Лист1'!$A$14:$I$1505,9)</f>
        <v>243.56033</v>
      </c>
      <c r="K69" s="5">
        <f>VLOOKUP($A$8:$A$120,'[2]Лист1'!$A$15:$I$1565,4)</f>
        <v>0</v>
      </c>
      <c r="L69" s="5">
        <f>VLOOKUP($A$8:$A$120,'[2]Лист1'!$A$15:$I$1565,6)</f>
        <v>0</v>
      </c>
      <c r="M69" s="5">
        <f>VLOOKUP($A$8:$A$120,'[2]Лист1'!$A$15:$I$1565,7)</f>
        <v>108.51541</v>
      </c>
      <c r="N69" s="5">
        <f>VLOOKUP($A$8:$A$120,'[2]Лист1'!$A$15:$I$1565,9)</f>
        <v>188.28997</v>
      </c>
      <c r="O69" s="6">
        <v>0</v>
      </c>
      <c r="P69" s="6">
        <v>0</v>
      </c>
      <c r="Q69" s="6">
        <v>159.15139</v>
      </c>
      <c r="R69" s="6">
        <v>289.80113</v>
      </c>
      <c r="S69" s="5">
        <v>0</v>
      </c>
      <c r="T69" s="5">
        <v>0</v>
      </c>
      <c r="U69" s="5">
        <v>134.30809</v>
      </c>
      <c r="V69" s="5">
        <v>229.49751</v>
      </c>
      <c r="W69" s="5">
        <v>0</v>
      </c>
      <c r="X69" s="5">
        <v>0</v>
      </c>
      <c r="Y69" s="5">
        <v>161.29735</v>
      </c>
      <c r="Z69" s="5">
        <v>294.50628</v>
      </c>
      <c r="AA69" s="4">
        <v>0</v>
      </c>
      <c r="AB69" s="4">
        <v>0</v>
      </c>
      <c r="AC69" s="4">
        <v>154.21905</v>
      </c>
      <c r="AD69" s="4">
        <v>259.96928</v>
      </c>
      <c r="AE69" s="7">
        <v>0</v>
      </c>
      <c r="AF69" s="7">
        <v>0</v>
      </c>
      <c r="AG69" s="7">
        <v>181.22515</v>
      </c>
      <c r="AH69" s="7">
        <v>338.75443</v>
      </c>
      <c r="AI69" s="7">
        <v>0</v>
      </c>
      <c r="AJ69" s="7">
        <v>0</v>
      </c>
      <c r="AK69" s="7">
        <v>174.88957</v>
      </c>
      <c r="AL69" s="7">
        <v>292.80362</v>
      </c>
      <c r="AM69" s="7">
        <v>0</v>
      </c>
      <c r="AN69" s="7">
        <v>0</v>
      </c>
      <c r="AO69" s="7">
        <v>183.10844</v>
      </c>
      <c r="AP69" s="7">
        <v>342.95412</v>
      </c>
      <c r="AQ69" s="7">
        <v>0</v>
      </c>
      <c r="AR69" s="7">
        <v>0</v>
      </c>
      <c r="AS69" s="7">
        <v>194.99349</v>
      </c>
      <c r="AT69" s="7">
        <v>327.33563</v>
      </c>
      <c r="AU69" s="7">
        <v>0</v>
      </c>
      <c r="AV69" s="7">
        <v>0</v>
      </c>
      <c r="AW69" s="7">
        <v>222.80188</v>
      </c>
      <c r="AX69" s="7">
        <v>432.09934</v>
      </c>
      <c r="AY69" s="7">
        <v>0</v>
      </c>
      <c r="AZ69" s="7">
        <v>0</v>
      </c>
      <c r="BA69" s="7">
        <v>215.57341</v>
      </c>
      <c r="BB69" s="7">
        <v>362.61985</v>
      </c>
      <c r="BC69" s="7">
        <v>0</v>
      </c>
      <c r="BD69" s="7">
        <v>0</v>
      </c>
      <c r="BE69" s="7">
        <v>0.9798</v>
      </c>
      <c r="BF69" s="7">
        <v>3.36537</v>
      </c>
      <c r="BG69" s="7">
        <v>0</v>
      </c>
      <c r="BH69" s="7">
        <v>0</v>
      </c>
      <c r="BI69" s="7">
        <v>19.4268</v>
      </c>
      <c r="BJ69" s="7">
        <v>36.65277</v>
      </c>
    </row>
    <row r="70" spans="1:62" s="37" customFormat="1" ht="75.75" customHeight="1">
      <c r="A70" s="34" t="s">
        <v>98</v>
      </c>
      <c r="B70" s="35" t="s">
        <v>99</v>
      </c>
      <c r="C70" s="36">
        <v>107.964</v>
      </c>
      <c r="D70" s="36">
        <v>93.01753</v>
      </c>
      <c r="E70" s="36">
        <v>188.59698</v>
      </c>
      <c r="F70" s="36">
        <v>138.17215</v>
      </c>
      <c r="G70" s="5">
        <f>VLOOKUP($A$8:$A$120,'[1]Лист1'!$A$14:$I$1505,4)</f>
        <v>102.764</v>
      </c>
      <c r="H70" s="5">
        <f>VLOOKUP($A$8:$A$120,'[1]Лист1'!$A$14:$I$1505,6)</f>
        <v>90.25953</v>
      </c>
      <c r="I70" s="5">
        <f>VLOOKUP($A$8:$A$120,'[1]Лист1'!$A$14:$I$1505,7)</f>
        <v>114.7037</v>
      </c>
      <c r="J70" s="5">
        <f>VLOOKUP($A$8:$A$120,'[1]Лист1'!$A$14:$I$1505,9)</f>
        <v>85.54664</v>
      </c>
      <c r="K70" s="5">
        <f>VLOOKUP($A$8:$A$120,'[2]Лист1'!$A$15:$I$1565,4)</f>
        <v>20.26</v>
      </c>
      <c r="L70" s="5">
        <f>VLOOKUP($A$8:$A$120,'[2]Лист1'!$A$15:$I$1565,6)</f>
        <v>20.7716</v>
      </c>
      <c r="M70" s="5">
        <f>VLOOKUP($A$8:$A$120,'[2]Лист1'!$A$15:$I$1565,7)</f>
        <v>161.49396</v>
      </c>
      <c r="N70" s="5">
        <f>VLOOKUP($A$8:$A$120,'[2]Лист1'!$A$15:$I$1565,9)</f>
        <v>141.74622</v>
      </c>
      <c r="O70" s="6">
        <v>105.064</v>
      </c>
      <c r="P70" s="6">
        <v>90.91453</v>
      </c>
      <c r="Q70" s="6">
        <v>121.98788</v>
      </c>
      <c r="R70" s="6">
        <v>92.97776</v>
      </c>
      <c r="S70" s="5">
        <v>20.26</v>
      </c>
      <c r="T70" s="5">
        <v>20.7716</v>
      </c>
      <c r="U70" s="5">
        <v>179.17646</v>
      </c>
      <c r="V70" s="5">
        <v>164.42504</v>
      </c>
      <c r="W70" s="5">
        <v>105.064</v>
      </c>
      <c r="X70" s="5">
        <v>90.91453</v>
      </c>
      <c r="Y70" s="5">
        <v>131.69038</v>
      </c>
      <c r="Z70" s="5">
        <v>102.5461</v>
      </c>
      <c r="AA70" s="4">
        <v>20.26</v>
      </c>
      <c r="AB70" s="4">
        <v>20.7716</v>
      </c>
      <c r="AC70" s="4">
        <v>210.34596</v>
      </c>
      <c r="AD70" s="4">
        <v>176.79273</v>
      </c>
      <c r="AE70" s="7">
        <v>107.964</v>
      </c>
      <c r="AF70" s="7">
        <v>93.01753</v>
      </c>
      <c r="AG70" s="7">
        <v>160.57738</v>
      </c>
      <c r="AH70" s="7">
        <v>118.46656</v>
      </c>
      <c r="AI70" s="7">
        <v>20.26</v>
      </c>
      <c r="AJ70" s="7">
        <v>20.7716</v>
      </c>
      <c r="AK70" s="7">
        <v>318.53936</v>
      </c>
      <c r="AL70" s="7">
        <v>204.75235</v>
      </c>
      <c r="AM70" s="7">
        <v>107.964</v>
      </c>
      <c r="AN70" s="7">
        <v>93.01753</v>
      </c>
      <c r="AO70" s="7">
        <v>164.4907</v>
      </c>
      <c r="AP70" s="7">
        <v>123.4932</v>
      </c>
      <c r="AQ70" s="7">
        <v>20.26</v>
      </c>
      <c r="AR70" s="7">
        <v>20.7716</v>
      </c>
      <c r="AS70" s="7">
        <v>329.40004</v>
      </c>
      <c r="AT70" s="7">
        <v>211.29745</v>
      </c>
      <c r="AU70" s="7">
        <v>107.964</v>
      </c>
      <c r="AV70" s="7">
        <v>93.01753</v>
      </c>
      <c r="AW70" s="7">
        <v>188.7313</v>
      </c>
      <c r="AX70" s="7">
        <v>138.34562</v>
      </c>
      <c r="AY70" s="7">
        <v>20.26</v>
      </c>
      <c r="AZ70" s="7">
        <v>20.7716</v>
      </c>
      <c r="BA70" s="7">
        <v>390.25444</v>
      </c>
      <c r="BB70" s="7">
        <v>238.3248</v>
      </c>
      <c r="BC70" s="7">
        <v>0</v>
      </c>
      <c r="BD70" s="7">
        <v>0</v>
      </c>
      <c r="BE70" s="7">
        <v>5.8169</v>
      </c>
      <c r="BF70" s="7">
        <v>4.14027</v>
      </c>
      <c r="BG70" s="7">
        <v>0</v>
      </c>
      <c r="BH70" s="7">
        <v>0</v>
      </c>
      <c r="BI70" s="7">
        <v>64.528</v>
      </c>
      <c r="BJ70" s="7">
        <v>29.30306</v>
      </c>
    </row>
    <row r="71" spans="1:62" s="37" customFormat="1" ht="33.75">
      <c r="A71" s="34" t="s">
        <v>100</v>
      </c>
      <c r="B71" s="35" t="s">
        <v>101</v>
      </c>
      <c r="C71" s="36">
        <v>0</v>
      </c>
      <c r="D71" s="36">
        <v>0</v>
      </c>
      <c r="E71" s="36">
        <v>0</v>
      </c>
      <c r="F71" s="36">
        <v>0</v>
      </c>
      <c r="G71" s="5">
        <v>0</v>
      </c>
      <c r="H71" s="5">
        <v>0</v>
      </c>
      <c r="I71" s="5">
        <v>0</v>
      </c>
      <c r="J71" s="5">
        <v>0</v>
      </c>
      <c r="K71" s="5">
        <v>0</v>
      </c>
      <c r="L71" s="5">
        <v>0</v>
      </c>
      <c r="M71" s="5">
        <v>0</v>
      </c>
      <c r="N71" s="5">
        <v>0</v>
      </c>
      <c r="O71" s="6">
        <v>0</v>
      </c>
      <c r="P71" s="6">
        <v>0</v>
      </c>
      <c r="Q71" s="6">
        <v>0</v>
      </c>
      <c r="R71" s="6">
        <v>0</v>
      </c>
      <c r="S71" s="5">
        <v>0</v>
      </c>
      <c r="T71" s="5">
        <v>0</v>
      </c>
      <c r="U71" s="5">
        <v>0</v>
      </c>
      <c r="V71" s="5">
        <v>0</v>
      </c>
      <c r="W71" s="5">
        <v>0</v>
      </c>
      <c r="X71" s="5">
        <v>0</v>
      </c>
      <c r="Y71" s="5">
        <v>0</v>
      </c>
      <c r="Z71" s="5">
        <v>0</v>
      </c>
      <c r="AA71" s="4">
        <v>0</v>
      </c>
      <c r="AB71" s="4">
        <v>0</v>
      </c>
      <c r="AC71" s="4">
        <v>0</v>
      </c>
      <c r="AD71" s="4">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0</v>
      </c>
      <c r="BJ71" s="7">
        <v>0</v>
      </c>
    </row>
    <row r="72" spans="1:62" s="37" customFormat="1" ht="78.75">
      <c r="A72" s="34" t="s">
        <v>102</v>
      </c>
      <c r="B72" s="35" t="s">
        <v>103</v>
      </c>
      <c r="C72" s="36">
        <v>0</v>
      </c>
      <c r="D72" s="36">
        <v>0</v>
      </c>
      <c r="E72" s="36">
        <v>92.25977</v>
      </c>
      <c r="F72" s="36">
        <v>146.12221</v>
      </c>
      <c r="G72" s="5">
        <f>VLOOKUP($A$8:$A$120,'[1]Лист1'!$A$14:$I$1505,4)</f>
        <v>0</v>
      </c>
      <c r="H72" s="5">
        <f>VLOOKUP($A$8:$A$120,'[1]Лист1'!$A$14:$I$1505,6)</f>
        <v>0</v>
      </c>
      <c r="I72" s="5">
        <f>VLOOKUP($A$8:$A$120,'[1]Лист1'!$A$14:$I$1505,7)</f>
        <v>53.79306</v>
      </c>
      <c r="J72" s="5">
        <f>VLOOKUP($A$8:$A$120,'[1]Лист1'!$A$14:$I$1505,9)</f>
        <v>89.93833</v>
      </c>
      <c r="K72" s="5">
        <f>VLOOKUP($A$8:$A$120,'[2]Лист1'!$A$15:$I$1565,4)</f>
        <v>0</v>
      </c>
      <c r="L72" s="5">
        <f>VLOOKUP($A$8:$A$120,'[2]Лист1'!$A$15:$I$1565,6)</f>
        <v>0</v>
      </c>
      <c r="M72" s="5">
        <f>VLOOKUP($A$8:$A$120,'[2]Лист1'!$A$15:$I$1565,7)</f>
        <v>22.13328</v>
      </c>
      <c r="N72" s="5">
        <f>VLOOKUP($A$8:$A$120,'[2]Лист1'!$A$15:$I$1565,9)</f>
        <v>48.42002</v>
      </c>
      <c r="O72" s="6">
        <v>0</v>
      </c>
      <c r="P72" s="6">
        <v>0</v>
      </c>
      <c r="Q72" s="6">
        <v>60.70796</v>
      </c>
      <c r="R72" s="6">
        <v>102.10347</v>
      </c>
      <c r="S72" s="5">
        <v>0</v>
      </c>
      <c r="T72" s="5">
        <v>0</v>
      </c>
      <c r="U72" s="5">
        <v>24.76448</v>
      </c>
      <c r="V72" s="5">
        <v>53.18742</v>
      </c>
      <c r="W72" s="5">
        <v>0</v>
      </c>
      <c r="X72" s="5">
        <v>0</v>
      </c>
      <c r="Y72" s="5">
        <v>70.73047</v>
      </c>
      <c r="Z72" s="5">
        <v>119.00049</v>
      </c>
      <c r="AA72" s="4">
        <v>0</v>
      </c>
      <c r="AB72" s="4">
        <v>0</v>
      </c>
      <c r="AC72" s="4">
        <v>25.95156</v>
      </c>
      <c r="AD72" s="4">
        <v>55.7287</v>
      </c>
      <c r="AE72" s="7">
        <v>0</v>
      </c>
      <c r="AF72" s="7">
        <v>0</v>
      </c>
      <c r="AG72" s="7">
        <v>72.47137</v>
      </c>
      <c r="AH72" s="7">
        <v>123.63468</v>
      </c>
      <c r="AI72" s="7">
        <v>0</v>
      </c>
      <c r="AJ72" s="7">
        <v>0</v>
      </c>
      <c r="AK72" s="7">
        <v>34.43884</v>
      </c>
      <c r="AL72" s="7">
        <v>68.52565</v>
      </c>
      <c r="AM72" s="7">
        <v>0</v>
      </c>
      <c r="AN72" s="7">
        <v>0</v>
      </c>
      <c r="AO72" s="7">
        <v>85.70437</v>
      </c>
      <c r="AP72" s="7">
        <v>139.11599</v>
      </c>
      <c r="AQ72" s="7">
        <v>0</v>
      </c>
      <c r="AR72" s="7">
        <v>0</v>
      </c>
      <c r="AS72" s="7">
        <v>35.84284</v>
      </c>
      <c r="AT72" s="7">
        <v>72.18273</v>
      </c>
      <c r="AU72" s="7">
        <v>0</v>
      </c>
      <c r="AV72" s="7">
        <v>0</v>
      </c>
      <c r="AW72" s="7">
        <v>92.25977</v>
      </c>
      <c r="AX72" s="7">
        <v>146.12221</v>
      </c>
      <c r="AY72" s="7">
        <v>0</v>
      </c>
      <c r="AZ72" s="7">
        <v>0</v>
      </c>
      <c r="BA72" s="7">
        <v>39.0404</v>
      </c>
      <c r="BB72" s="7">
        <v>77.73932</v>
      </c>
      <c r="BC72" s="7">
        <v>0</v>
      </c>
      <c r="BD72" s="7">
        <v>0</v>
      </c>
      <c r="BE72" s="7">
        <v>3.56852</v>
      </c>
      <c r="BF72" s="7">
        <v>5.90644</v>
      </c>
      <c r="BG72" s="7">
        <v>0</v>
      </c>
      <c r="BH72" s="7">
        <v>0</v>
      </c>
      <c r="BI72" s="7">
        <v>1.13738</v>
      </c>
      <c r="BJ72" s="7">
        <v>3.01633</v>
      </c>
    </row>
    <row r="73" spans="1:62" s="37" customFormat="1" ht="78.75">
      <c r="A73" s="34" t="s">
        <v>104</v>
      </c>
      <c r="B73" s="35" t="s">
        <v>105</v>
      </c>
      <c r="C73" s="36">
        <v>130.2615</v>
      </c>
      <c r="D73" s="36">
        <v>162.09896</v>
      </c>
      <c r="E73" s="36">
        <v>2100.39273</v>
      </c>
      <c r="F73" s="36">
        <v>4433.67453</v>
      </c>
      <c r="G73" s="5">
        <f>VLOOKUP($A$8:$A$120,'[1]Лист1'!$A$14:$I$1505,4)</f>
        <v>76.1448</v>
      </c>
      <c r="H73" s="5">
        <f>VLOOKUP($A$8:$A$120,'[1]Лист1'!$A$14:$I$1505,6)</f>
        <v>88.67631</v>
      </c>
      <c r="I73" s="5">
        <f>VLOOKUP($A$8:$A$120,'[1]Лист1'!$A$14:$I$1505,7)</f>
        <v>1175.76257</v>
      </c>
      <c r="J73" s="5">
        <f>VLOOKUP($A$8:$A$120,'[1]Лист1'!$A$14:$I$1505,9)</f>
        <v>2426.41948</v>
      </c>
      <c r="K73" s="5">
        <f>VLOOKUP($A$8:$A$120,'[2]Лист1'!$A$15:$I$1565,4)</f>
        <v>14.2681</v>
      </c>
      <c r="L73" s="5">
        <f>VLOOKUP($A$8:$A$120,'[2]Лист1'!$A$15:$I$1565,6)</f>
        <v>14.98182</v>
      </c>
      <c r="M73" s="5">
        <f>VLOOKUP($A$8:$A$120,'[2]Лист1'!$A$15:$I$1565,7)</f>
        <v>1249.03992</v>
      </c>
      <c r="N73" s="5">
        <f>VLOOKUP($A$8:$A$120,'[2]Лист1'!$A$15:$I$1565,9)</f>
        <v>2616.4099</v>
      </c>
      <c r="O73" s="6">
        <v>94.3666</v>
      </c>
      <c r="P73" s="6">
        <v>110.08511</v>
      </c>
      <c r="Q73" s="6">
        <v>1346.94115</v>
      </c>
      <c r="R73" s="6">
        <v>2817.67058</v>
      </c>
      <c r="S73" s="5">
        <v>14.2681</v>
      </c>
      <c r="T73" s="5">
        <v>14.98182</v>
      </c>
      <c r="U73" s="5">
        <v>1458.18813</v>
      </c>
      <c r="V73" s="5">
        <v>3010.85667</v>
      </c>
      <c r="W73" s="5">
        <v>112.8893</v>
      </c>
      <c r="X73" s="5">
        <v>138.15226</v>
      </c>
      <c r="Y73" s="5">
        <v>1522.185</v>
      </c>
      <c r="Z73" s="5">
        <v>3200.07625</v>
      </c>
      <c r="AA73" s="4">
        <v>19.68865</v>
      </c>
      <c r="AB73" s="4">
        <v>20.04575</v>
      </c>
      <c r="AC73" s="4">
        <v>1652.25729</v>
      </c>
      <c r="AD73" s="4">
        <v>3402.20324</v>
      </c>
      <c r="AE73" s="7">
        <v>117.19475</v>
      </c>
      <c r="AF73" s="7">
        <v>143.51796</v>
      </c>
      <c r="AG73" s="7">
        <v>1711.10205</v>
      </c>
      <c r="AH73" s="7">
        <v>3595.10147</v>
      </c>
      <c r="AI73" s="7">
        <v>20.08135</v>
      </c>
      <c r="AJ73" s="7">
        <v>20.19132</v>
      </c>
      <c r="AK73" s="7">
        <v>1835.82371</v>
      </c>
      <c r="AL73" s="7">
        <v>3773.92416</v>
      </c>
      <c r="AM73" s="7">
        <v>126.2595</v>
      </c>
      <c r="AN73" s="7">
        <v>156.32996</v>
      </c>
      <c r="AO73" s="7">
        <v>1869.39583</v>
      </c>
      <c r="AP73" s="7">
        <v>3970.27767</v>
      </c>
      <c r="AQ73" s="7">
        <v>25.51975</v>
      </c>
      <c r="AR73" s="7">
        <v>25.64484</v>
      </c>
      <c r="AS73" s="7">
        <v>2047.49286</v>
      </c>
      <c r="AT73" s="7">
        <v>4202.66385</v>
      </c>
      <c r="AU73" s="7">
        <v>130.2615</v>
      </c>
      <c r="AV73" s="7">
        <v>162.09896</v>
      </c>
      <c r="AW73" s="7">
        <v>2101.13417</v>
      </c>
      <c r="AX73" s="7">
        <v>4435.19778</v>
      </c>
      <c r="AY73" s="7">
        <v>42.36675</v>
      </c>
      <c r="AZ73" s="7">
        <v>50.68784</v>
      </c>
      <c r="BA73" s="7">
        <v>2252.61172</v>
      </c>
      <c r="BB73" s="7">
        <v>4598.96694</v>
      </c>
      <c r="BC73" s="7">
        <v>0.0952</v>
      </c>
      <c r="BD73" s="7">
        <v>0.04961</v>
      </c>
      <c r="BE73" s="7">
        <v>126.55233</v>
      </c>
      <c r="BF73" s="7">
        <v>299.15957</v>
      </c>
      <c r="BG73" s="7">
        <v>10.02</v>
      </c>
      <c r="BH73" s="7">
        <v>10.307</v>
      </c>
      <c r="BI73" s="7">
        <v>179.88398</v>
      </c>
      <c r="BJ73" s="7">
        <v>387.14755</v>
      </c>
    </row>
    <row r="74" spans="1:62" s="37" customFormat="1" ht="45">
      <c r="A74" s="34" t="s">
        <v>106</v>
      </c>
      <c r="B74" s="35" t="s">
        <v>107</v>
      </c>
      <c r="C74" s="36">
        <v>0</v>
      </c>
      <c r="D74" s="36">
        <v>0</v>
      </c>
      <c r="E74" s="36">
        <v>42.59604</v>
      </c>
      <c r="F74" s="36">
        <v>78.91151</v>
      </c>
      <c r="G74" s="5">
        <f>VLOOKUP($A$8:$A$120,'[1]Лист1'!$A$14:$I$1505,4)</f>
        <v>0</v>
      </c>
      <c r="H74" s="5">
        <f>VLOOKUP($A$8:$A$120,'[1]Лист1'!$A$14:$I$1505,6)</f>
        <v>0</v>
      </c>
      <c r="I74" s="5">
        <f>VLOOKUP($A$8:$A$120,'[1]Лист1'!$A$14:$I$1505,7)</f>
        <v>27.12144</v>
      </c>
      <c r="J74" s="5">
        <f>VLOOKUP($A$8:$A$120,'[1]Лист1'!$A$14:$I$1505,9)</f>
        <v>48.20118</v>
      </c>
      <c r="K74" s="5">
        <f>VLOOKUP($A$8:$A$120,'[2]Лист1'!$A$15:$I$1565,4)</f>
        <v>0</v>
      </c>
      <c r="L74" s="5">
        <f>VLOOKUP($A$8:$A$120,'[2]Лист1'!$A$15:$I$1565,6)</f>
        <v>0</v>
      </c>
      <c r="M74" s="5">
        <f>VLOOKUP($A$8:$A$120,'[2]Лист1'!$A$15:$I$1565,7)</f>
        <v>29.70975</v>
      </c>
      <c r="N74" s="5">
        <f>VLOOKUP($A$8:$A$120,'[2]Лист1'!$A$15:$I$1565,9)</f>
        <v>56.08194</v>
      </c>
      <c r="O74" s="6">
        <v>0</v>
      </c>
      <c r="P74" s="6">
        <v>0</v>
      </c>
      <c r="Q74" s="6">
        <v>28.00664</v>
      </c>
      <c r="R74" s="6">
        <v>51.21977</v>
      </c>
      <c r="S74" s="5">
        <v>0</v>
      </c>
      <c r="T74" s="5">
        <v>0</v>
      </c>
      <c r="U74" s="5">
        <v>31.57765</v>
      </c>
      <c r="V74" s="5">
        <v>59.83714</v>
      </c>
      <c r="W74" s="5">
        <v>0</v>
      </c>
      <c r="X74" s="5">
        <v>0</v>
      </c>
      <c r="Y74" s="5">
        <v>28.37594</v>
      </c>
      <c r="Z74" s="5">
        <v>52.09037</v>
      </c>
      <c r="AA74" s="4">
        <v>0</v>
      </c>
      <c r="AB74" s="4">
        <v>0</v>
      </c>
      <c r="AC74" s="4">
        <v>32.97741</v>
      </c>
      <c r="AD74" s="4">
        <v>64.09633</v>
      </c>
      <c r="AE74" s="7">
        <v>0</v>
      </c>
      <c r="AF74" s="7">
        <v>0</v>
      </c>
      <c r="AG74" s="7">
        <v>38.54484</v>
      </c>
      <c r="AH74" s="7">
        <v>71.29191</v>
      </c>
      <c r="AI74" s="7">
        <v>0</v>
      </c>
      <c r="AJ74" s="7">
        <v>0</v>
      </c>
      <c r="AK74" s="7">
        <v>42.31733</v>
      </c>
      <c r="AL74" s="7">
        <v>77.41421</v>
      </c>
      <c r="AM74" s="7">
        <v>0</v>
      </c>
      <c r="AN74" s="7">
        <v>0</v>
      </c>
      <c r="AO74" s="7">
        <v>39.78714</v>
      </c>
      <c r="AP74" s="7">
        <v>73.9922</v>
      </c>
      <c r="AQ74" s="7">
        <v>0</v>
      </c>
      <c r="AR74" s="7">
        <v>0</v>
      </c>
      <c r="AS74" s="7">
        <v>44.86569</v>
      </c>
      <c r="AT74" s="7">
        <v>81.5987</v>
      </c>
      <c r="AU74" s="7">
        <v>0</v>
      </c>
      <c r="AV74" s="7">
        <v>0</v>
      </c>
      <c r="AW74" s="7">
        <v>42.64944</v>
      </c>
      <c r="AX74" s="7">
        <v>78.97273</v>
      </c>
      <c r="AY74" s="7">
        <v>0</v>
      </c>
      <c r="AZ74" s="7">
        <v>0</v>
      </c>
      <c r="BA74" s="7">
        <v>47.42889</v>
      </c>
      <c r="BB74" s="7">
        <v>85.95524</v>
      </c>
      <c r="BC74" s="7">
        <v>0</v>
      </c>
      <c r="BD74" s="7">
        <v>0</v>
      </c>
      <c r="BE74" s="7">
        <v>0.8618</v>
      </c>
      <c r="BF74" s="7">
        <v>1.83602</v>
      </c>
      <c r="BG74" s="7">
        <v>0</v>
      </c>
      <c r="BH74" s="7">
        <v>0</v>
      </c>
      <c r="BI74" s="7">
        <v>2.9554</v>
      </c>
      <c r="BJ74" s="7">
        <v>5.46865</v>
      </c>
    </row>
    <row r="75" spans="1:62" s="37" customFormat="1" ht="22.5">
      <c r="A75" s="34" t="s">
        <v>108</v>
      </c>
      <c r="B75" s="35" t="s">
        <v>109</v>
      </c>
      <c r="C75" s="36">
        <v>0</v>
      </c>
      <c r="D75" s="36">
        <v>0</v>
      </c>
      <c r="E75" s="36">
        <v>6.49398</v>
      </c>
      <c r="F75" s="36">
        <v>13.00415</v>
      </c>
      <c r="G75" s="5">
        <f>VLOOKUP($A$8:$A$120,'[1]Лист1'!$A$14:$I$1505,4)</f>
        <v>0</v>
      </c>
      <c r="H75" s="5">
        <f>VLOOKUP($A$8:$A$120,'[1]Лист1'!$A$14:$I$1505,6)</f>
        <v>0</v>
      </c>
      <c r="I75" s="5">
        <f>VLOOKUP($A$8:$A$120,'[1]Лист1'!$A$14:$I$1505,7)</f>
        <v>5.26544</v>
      </c>
      <c r="J75" s="5">
        <f>VLOOKUP($A$8:$A$120,'[1]Лист1'!$A$14:$I$1505,9)</f>
        <v>9.98708</v>
      </c>
      <c r="K75" s="5">
        <f>VLOOKUP($A$8:$A$120,'[2]Лист1'!$A$15:$I$1565,4)</f>
        <v>0</v>
      </c>
      <c r="L75" s="5">
        <f>VLOOKUP($A$8:$A$120,'[2]Лист1'!$A$15:$I$1565,6)</f>
        <v>0</v>
      </c>
      <c r="M75" s="5">
        <f>VLOOKUP($A$8:$A$120,'[2]Лист1'!$A$15:$I$1565,7)</f>
        <v>3.84735</v>
      </c>
      <c r="N75" s="5">
        <f>VLOOKUP($A$8:$A$120,'[2]Лист1'!$A$15:$I$1565,9)</f>
        <v>6.72173</v>
      </c>
      <c r="O75" s="6">
        <v>0</v>
      </c>
      <c r="P75" s="6">
        <v>0</v>
      </c>
      <c r="Q75" s="6">
        <v>5.11376</v>
      </c>
      <c r="R75" s="6">
        <v>10.01412</v>
      </c>
      <c r="S75" s="5">
        <v>0</v>
      </c>
      <c r="T75" s="5">
        <v>0</v>
      </c>
      <c r="U75" s="5">
        <v>4.57461</v>
      </c>
      <c r="V75" s="5">
        <v>7.49234</v>
      </c>
      <c r="W75" s="5">
        <v>0</v>
      </c>
      <c r="X75" s="5">
        <v>0</v>
      </c>
      <c r="Y75" s="5">
        <v>5.67442</v>
      </c>
      <c r="Z75" s="5">
        <v>11.21707</v>
      </c>
      <c r="AA75" s="4">
        <v>0</v>
      </c>
      <c r="AB75" s="4">
        <v>0</v>
      </c>
      <c r="AC75" s="4">
        <v>5.31741</v>
      </c>
      <c r="AD75" s="4">
        <v>8.49208</v>
      </c>
      <c r="AE75" s="7">
        <v>0</v>
      </c>
      <c r="AF75" s="7">
        <v>0</v>
      </c>
      <c r="AG75" s="7">
        <v>6.0699</v>
      </c>
      <c r="AH75" s="7">
        <v>12.04191</v>
      </c>
      <c r="AI75" s="7">
        <v>0</v>
      </c>
      <c r="AJ75" s="7">
        <v>0</v>
      </c>
      <c r="AK75" s="7">
        <v>6.45561</v>
      </c>
      <c r="AL75" s="7">
        <v>10.22251</v>
      </c>
      <c r="AM75" s="7">
        <v>0</v>
      </c>
      <c r="AN75" s="7">
        <v>0</v>
      </c>
      <c r="AO75" s="7">
        <v>6.5309</v>
      </c>
      <c r="AP75" s="7">
        <v>12.68109</v>
      </c>
      <c r="AQ75" s="7">
        <v>0</v>
      </c>
      <c r="AR75" s="7">
        <v>0</v>
      </c>
      <c r="AS75" s="7">
        <v>6.69061</v>
      </c>
      <c r="AT75" s="7">
        <v>10.83351</v>
      </c>
      <c r="AU75" s="7">
        <v>0</v>
      </c>
      <c r="AV75" s="7">
        <v>0</v>
      </c>
      <c r="AW75" s="7">
        <v>6.94398</v>
      </c>
      <c r="AX75" s="7">
        <v>13.62939</v>
      </c>
      <c r="AY75" s="7">
        <v>0</v>
      </c>
      <c r="AZ75" s="7">
        <v>0</v>
      </c>
      <c r="BA75" s="7">
        <v>11.65701</v>
      </c>
      <c r="BB75" s="7">
        <v>17.2134</v>
      </c>
      <c r="BC75" s="7">
        <v>0</v>
      </c>
      <c r="BD75" s="7">
        <v>0</v>
      </c>
      <c r="BE75" s="7">
        <v>0.2537</v>
      </c>
      <c r="BF75" s="7">
        <v>0.37927</v>
      </c>
      <c r="BG75" s="7">
        <v>0</v>
      </c>
      <c r="BH75" s="7">
        <v>0</v>
      </c>
      <c r="BI75" s="7">
        <v>0.155</v>
      </c>
      <c r="BJ75" s="7">
        <v>0.26209</v>
      </c>
    </row>
    <row r="76" spans="1:62" s="37" customFormat="1" ht="33.75">
      <c r="A76" s="34" t="s">
        <v>110</v>
      </c>
      <c r="B76" s="35" t="s">
        <v>111</v>
      </c>
      <c r="C76" s="36">
        <v>0</v>
      </c>
      <c r="D76" s="36">
        <v>0</v>
      </c>
      <c r="E76" s="36">
        <v>1.204</v>
      </c>
      <c r="F76" s="36">
        <v>2.27739</v>
      </c>
      <c r="G76" s="5">
        <f>VLOOKUP($A$8:$A$120,'[1]Лист1'!$A$14:$I$1505,4)</f>
        <v>0</v>
      </c>
      <c r="H76" s="5">
        <f>VLOOKUP($A$8:$A$120,'[1]Лист1'!$A$14:$I$1505,6)</f>
        <v>0</v>
      </c>
      <c r="I76" s="5">
        <f>VLOOKUP($A$8:$A$120,'[1]Лист1'!$A$14:$I$1505,7)</f>
        <v>0.945</v>
      </c>
      <c r="J76" s="5">
        <f>VLOOKUP($A$8:$A$120,'[1]Лист1'!$A$14:$I$1505,9)</f>
        <v>1.7868</v>
      </c>
      <c r="K76" s="5">
        <f>VLOOKUP($A$8:$A$120,'[2]Лист1'!$A$15:$I$1565,4)</f>
        <v>0</v>
      </c>
      <c r="L76" s="5">
        <f>VLOOKUP($A$8:$A$120,'[2]Лист1'!$A$15:$I$1565,6)</f>
        <v>0</v>
      </c>
      <c r="M76" s="5">
        <f>VLOOKUP($A$8:$A$120,'[2]Лист1'!$A$15:$I$1565,7)</f>
        <v>1.0512</v>
      </c>
      <c r="N76" s="5">
        <f>VLOOKUP($A$8:$A$120,'[2]Лист1'!$A$15:$I$1565,9)</f>
        <v>2.1424</v>
      </c>
      <c r="O76" s="6">
        <v>0</v>
      </c>
      <c r="P76" s="6">
        <v>0</v>
      </c>
      <c r="Q76" s="6">
        <v>0.945</v>
      </c>
      <c r="R76" s="6">
        <v>1.7868</v>
      </c>
      <c r="S76" s="5">
        <v>0</v>
      </c>
      <c r="T76" s="5">
        <v>0</v>
      </c>
      <c r="U76" s="5">
        <v>1.2552</v>
      </c>
      <c r="V76" s="5">
        <v>2.40241</v>
      </c>
      <c r="W76" s="5">
        <v>0</v>
      </c>
      <c r="X76" s="5">
        <v>0</v>
      </c>
      <c r="Y76" s="5">
        <v>0.945</v>
      </c>
      <c r="Z76" s="5">
        <v>1.7868</v>
      </c>
      <c r="AA76" s="4">
        <v>0</v>
      </c>
      <c r="AB76" s="4">
        <v>0</v>
      </c>
      <c r="AC76" s="4">
        <v>1.3062</v>
      </c>
      <c r="AD76" s="4">
        <v>2.52166</v>
      </c>
      <c r="AE76" s="7">
        <v>0</v>
      </c>
      <c r="AF76" s="7">
        <v>0</v>
      </c>
      <c r="AG76" s="7">
        <v>1.149</v>
      </c>
      <c r="AH76" s="7">
        <v>2.14339</v>
      </c>
      <c r="AI76" s="7">
        <v>0</v>
      </c>
      <c r="AJ76" s="7">
        <v>0</v>
      </c>
      <c r="AK76" s="7">
        <v>1.3762</v>
      </c>
      <c r="AL76" s="7">
        <v>2.59666</v>
      </c>
      <c r="AM76" s="7">
        <v>0</v>
      </c>
      <c r="AN76" s="7">
        <v>0</v>
      </c>
      <c r="AO76" s="7">
        <v>1.149</v>
      </c>
      <c r="AP76" s="7">
        <v>2.14339</v>
      </c>
      <c r="AQ76" s="7">
        <v>0</v>
      </c>
      <c r="AR76" s="7">
        <v>0</v>
      </c>
      <c r="AS76" s="7">
        <v>1.4782</v>
      </c>
      <c r="AT76" s="7">
        <v>2.79094</v>
      </c>
      <c r="AU76" s="7">
        <v>0</v>
      </c>
      <c r="AV76" s="7">
        <v>0</v>
      </c>
      <c r="AW76" s="7">
        <v>1.204</v>
      </c>
      <c r="AX76" s="7">
        <v>2.27739</v>
      </c>
      <c r="AY76" s="7">
        <v>0</v>
      </c>
      <c r="AZ76" s="7">
        <v>0</v>
      </c>
      <c r="BA76" s="7">
        <v>1.7332</v>
      </c>
      <c r="BB76" s="7">
        <v>3.13596</v>
      </c>
      <c r="BC76" s="7">
        <v>0</v>
      </c>
      <c r="BD76" s="7">
        <v>0</v>
      </c>
      <c r="BE76" s="7">
        <v>0.507</v>
      </c>
      <c r="BF76" s="7">
        <v>1.19861</v>
      </c>
      <c r="BG76" s="7">
        <v>0</v>
      </c>
      <c r="BH76" s="7">
        <v>0</v>
      </c>
      <c r="BI76" s="7">
        <v>0.1836</v>
      </c>
      <c r="BJ76" s="7">
        <v>0.2901</v>
      </c>
    </row>
    <row r="77" spans="1:62" s="37" customFormat="1" ht="45">
      <c r="A77" s="34" t="s">
        <v>112</v>
      </c>
      <c r="B77" s="35" t="s">
        <v>113</v>
      </c>
      <c r="C77" s="36">
        <v>0</v>
      </c>
      <c r="D77" s="36">
        <v>0</v>
      </c>
      <c r="E77" s="36">
        <v>2.5805</v>
      </c>
      <c r="F77" s="36">
        <v>6.62166</v>
      </c>
      <c r="G77" s="5">
        <f>VLOOKUP($A$8:$A$120,'[1]Лист1'!$A$14:$I$1505,4)</f>
        <v>0</v>
      </c>
      <c r="H77" s="5">
        <f>VLOOKUP($A$8:$A$120,'[1]Лист1'!$A$14:$I$1505,6)</f>
        <v>0</v>
      </c>
      <c r="I77" s="5">
        <f>VLOOKUP($A$8:$A$120,'[1]Лист1'!$A$14:$I$1505,7)</f>
        <v>2.2265</v>
      </c>
      <c r="J77" s="5">
        <f>VLOOKUP($A$8:$A$120,'[1]Лист1'!$A$14:$I$1505,9)</f>
        <v>4.59593</v>
      </c>
      <c r="K77" s="5">
        <f>VLOOKUP($A$8:$A$120,'[2]Лист1'!$A$15:$I$1565,4)</f>
        <v>0</v>
      </c>
      <c r="L77" s="5">
        <f>VLOOKUP($A$8:$A$120,'[2]Лист1'!$A$15:$I$1565,6)</f>
        <v>0</v>
      </c>
      <c r="M77" s="5">
        <f>VLOOKUP($A$8:$A$120,'[2]Лист1'!$A$15:$I$1565,7)</f>
        <v>0.063</v>
      </c>
      <c r="N77" s="5">
        <f>VLOOKUP($A$8:$A$120,'[2]Лист1'!$A$15:$I$1565,9)</f>
        <v>0.189</v>
      </c>
      <c r="O77" s="6">
        <v>0</v>
      </c>
      <c r="P77" s="6">
        <v>0</v>
      </c>
      <c r="Q77" s="6">
        <v>1.837</v>
      </c>
      <c r="R77" s="6">
        <v>4.3161</v>
      </c>
      <c r="S77" s="5">
        <v>0</v>
      </c>
      <c r="T77" s="5">
        <v>0</v>
      </c>
      <c r="U77" s="5">
        <v>0.063</v>
      </c>
      <c r="V77" s="5">
        <v>0.189</v>
      </c>
      <c r="W77" s="5">
        <v>0</v>
      </c>
      <c r="X77" s="5">
        <v>0</v>
      </c>
      <c r="Y77" s="5">
        <v>2.412</v>
      </c>
      <c r="Z77" s="5">
        <v>6.1382</v>
      </c>
      <c r="AA77" s="4">
        <v>0</v>
      </c>
      <c r="AB77" s="4">
        <v>0</v>
      </c>
      <c r="AC77" s="4">
        <v>0.063</v>
      </c>
      <c r="AD77" s="4">
        <v>0.189</v>
      </c>
      <c r="AE77" s="7">
        <v>0</v>
      </c>
      <c r="AF77" s="7">
        <v>0</v>
      </c>
      <c r="AG77" s="7">
        <v>2.5495</v>
      </c>
      <c r="AH77" s="7">
        <v>6.59166</v>
      </c>
      <c r="AI77" s="7">
        <v>0</v>
      </c>
      <c r="AJ77" s="7">
        <v>0</v>
      </c>
      <c r="AK77" s="7">
        <v>0.063</v>
      </c>
      <c r="AL77" s="7">
        <v>0.189</v>
      </c>
      <c r="AM77" s="7">
        <v>0</v>
      </c>
      <c r="AN77" s="7">
        <v>0</v>
      </c>
      <c r="AO77" s="7">
        <v>3.32</v>
      </c>
      <c r="AP77" s="7">
        <v>7.88377</v>
      </c>
      <c r="AQ77" s="7">
        <v>0</v>
      </c>
      <c r="AR77" s="7">
        <v>0</v>
      </c>
      <c r="AS77" s="7">
        <v>0.063</v>
      </c>
      <c r="AT77" s="7">
        <v>0.189</v>
      </c>
      <c r="AU77" s="7">
        <v>0</v>
      </c>
      <c r="AV77" s="7">
        <v>0</v>
      </c>
      <c r="AW77" s="7">
        <v>3.32</v>
      </c>
      <c r="AX77" s="7">
        <v>7.88377</v>
      </c>
      <c r="AY77" s="7">
        <v>0</v>
      </c>
      <c r="AZ77" s="7">
        <v>0</v>
      </c>
      <c r="BA77" s="7">
        <v>0.063</v>
      </c>
      <c r="BB77" s="7">
        <v>0.189</v>
      </c>
      <c r="BC77" s="7">
        <v>0</v>
      </c>
      <c r="BD77" s="7">
        <v>0</v>
      </c>
      <c r="BE77" s="7">
        <v>0</v>
      </c>
      <c r="BF77" s="7">
        <v>0</v>
      </c>
      <c r="BG77" s="7">
        <v>0</v>
      </c>
      <c r="BH77" s="7">
        <v>0</v>
      </c>
      <c r="BI77" s="7">
        <v>0</v>
      </c>
      <c r="BJ77" s="7">
        <v>0</v>
      </c>
    </row>
    <row r="78" spans="1:62" s="37" customFormat="1" ht="45">
      <c r="A78" s="34" t="s">
        <v>114</v>
      </c>
      <c r="B78" s="35" t="s">
        <v>115</v>
      </c>
      <c r="C78" s="36">
        <v>0</v>
      </c>
      <c r="D78" s="36">
        <v>0</v>
      </c>
      <c r="E78" s="36">
        <v>215.92659</v>
      </c>
      <c r="F78" s="36">
        <v>829.1779</v>
      </c>
      <c r="G78" s="5">
        <f>VLOOKUP($A$8:$A$120,'[1]Лист1'!$A$14:$I$1505,4)</f>
        <v>0</v>
      </c>
      <c r="H78" s="5">
        <f>VLOOKUP($A$8:$A$120,'[1]Лист1'!$A$14:$I$1505,6)</f>
        <v>0</v>
      </c>
      <c r="I78" s="5">
        <f>VLOOKUP($A$8:$A$120,'[1]Лист1'!$A$14:$I$1505,7)</f>
        <v>132.7151</v>
      </c>
      <c r="J78" s="5">
        <f>VLOOKUP($A$8:$A$120,'[1]Лист1'!$A$14:$I$1505,9)</f>
        <v>492.84233</v>
      </c>
      <c r="K78" s="5">
        <f>VLOOKUP($A$8:$A$120,'[2]Лист1'!$A$15:$I$1565,4)</f>
        <v>0</v>
      </c>
      <c r="L78" s="5">
        <f>VLOOKUP($A$8:$A$120,'[2]Лист1'!$A$15:$I$1565,6)</f>
        <v>0</v>
      </c>
      <c r="M78" s="5">
        <f>VLOOKUP($A$8:$A$120,'[2]Лист1'!$A$15:$I$1565,7)</f>
        <v>168.25953</v>
      </c>
      <c r="N78" s="5">
        <f>VLOOKUP($A$8:$A$120,'[2]Лист1'!$A$15:$I$1565,9)</f>
        <v>557.52876</v>
      </c>
      <c r="O78" s="6">
        <v>0</v>
      </c>
      <c r="P78" s="6">
        <v>0</v>
      </c>
      <c r="Q78" s="6">
        <v>149.45908</v>
      </c>
      <c r="R78" s="6">
        <v>565.45793</v>
      </c>
      <c r="S78" s="5">
        <v>0</v>
      </c>
      <c r="T78" s="5">
        <v>0</v>
      </c>
      <c r="U78" s="5">
        <v>184.73171</v>
      </c>
      <c r="V78" s="5">
        <v>623.89492</v>
      </c>
      <c r="W78" s="5">
        <v>0</v>
      </c>
      <c r="X78" s="5">
        <v>0</v>
      </c>
      <c r="Y78" s="5">
        <v>163.60128</v>
      </c>
      <c r="Z78" s="5">
        <v>621.35604</v>
      </c>
      <c r="AA78" s="4">
        <v>0</v>
      </c>
      <c r="AB78" s="4">
        <v>0</v>
      </c>
      <c r="AC78" s="4">
        <v>205.36752</v>
      </c>
      <c r="AD78" s="4">
        <v>705.49291</v>
      </c>
      <c r="AE78" s="7">
        <v>0</v>
      </c>
      <c r="AF78" s="7">
        <v>0</v>
      </c>
      <c r="AG78" s="7">
        <v>181.6502</v>
      </c>
      <c r="AH78" s="7">
        <v>688.16003</v>
      </c>
      <c r="AI78" s="7">
        <v>0</v>
      </c>
      <c r="AJ78" s="7">
        <v>0</v>
      </c>
      <c r="AK78" s="7">
        <v>229.50756</v>
      </c>
      <c r="AL78" s="7">
        <v>783.60182</v>
      </c>
      <c r="AM78" s="7">
        <v>0</v>
      </c>
      <c r="AN78" s="7">
        <v>0</v>
      </c>
      <c r="AO78" s="7">
        <v>197.8398</v>
      </c>
      <c r="AP78" s="7">
        <v>758.0702</v>
      </c>
      <c r="AQ78" s="7">
        <v>0</v>
      </c>
      <c r="AR78" s="7">
        <v>0</v>
      </c>
      <c r="AS78" s="7">
        <v>272.69409</v>
      </c>
      <c r="AT78" s="7">
        <v>892.856</v>
      </c>
      <c r="AU78" s="7">
        <v>0</v>
      </c>
      <c r="AV78" s="7">
        <v>0</v>
      </c>
      <c r="AW78" s="7">
        <v>215.92659</v>
      </c>
      <c r="AX78" s="7">
        <v>829.1779</v>
      </c>
      <c r="AY78" s="7">
        <v>0</v>
      </c>
      <c r="AZ78" s="7">
        <v>0</v>
      </c>
      <c r="BA78" s="7">
        <v>312.91921</v>
      </c>
      <c r="BB78" s="7">
        <v>983.84406</v>
      </c>
      <c r="BC78" s="7">
        <v>0</v>
      </c>
      <c r="BD78" s="7">
        <v>0</v>
      </c>
      <c r="BE78" s="7">
        <v>14.9384</v>
      </c>
      <c r="BF78" s="7">
        <v>62.45736</v>
      </c>
      <c r="BG78" s="7">
        <v>0</v>
      </c>
      <c r="BH78" s="7">
        <v>0</v>
      </c>
      <c r="BI78" s="7">
        <v>23.29154</v>
      </c>
      <c r="BJ78" s="7">
        <v>87.79651</v>
      </c>
    </row>
    <row r="79" spans="1:62" s="37" customFormat="1" ht="45">
      <c r="A79" s="34" t="s">
        <v>116</v>
      </c>
      <c r="B79" s="35" t="s">
        <v>117</v>
      </c>
      <c r="C79" s="36">
        <v>0</v>
      </c>
      <c r="D79" s="36">
        <v>0</v>
      </c>
      <c r="E79" s="36">
        <v>0.09</v>
      </c>
      <c r="F79" s="36">
        <v>0.231</v>
      </c>
      <c r="G79" s="5">
        <f>VLOOKUP($A$8:$A$120,'[1]Лист1'!$A$14:$I$1505,4)</f>
        <v>0</v>
      </c>
      <c r="H79" s="5">
        <f>VLOOKUP($A$8:$A$120,'[1]Лист1'!$A$14:$I$1505,6)</f>
        <v>0</v>
      </c>
      <c r="I79" s="5">
        <v>0</v>
      </c>
      <c r="J79" s="5">
        <v>0</v>
      </c>
      <c r="K79" s="5">
        <f>VLOOKUP($A$8:$A$120,'[2]Лист1'!$A$15:$I$1565,4)</f>
        <v>0</v>
      </c>
      <c r="L79" s="5">
        <f>VLOOKUP($A$8:$A$120,'[2]Лист1'!$A$15:$I$1565,6)</f>
        <v>0</v>
      </c>
      <c r="M79" s="5">
        <f>VLOOKUP($A$8:$A$120,'[2]Лист1'!$A$15:$I$1565,7)</f>
        <v>0.1132</v>
      </c>
      <c r="N79" s="5">
        <f>VLOOKUP($A$8:$A$120,'[2]Лист1'!$A$15:$I$1565,9)</f>
        <v>0.6836</v>
      </c>
      <c r="O79" s="6">
        <v>0</v>
      </c>
      <c r="P79" s="6">
        <v>0</v>
      </c>
      <c r="Q79" s="6">
        <v>0.09</v>
      </c>
      <c r="R79" s="6">
        <v>0.231</v>
      </c>
      <c r="S79" s="5">
        <v>0</v>
      </c>
      <c r="T79" s="5">
        <v>0</v>
      </c>
      <c r="U79" s="5">
        <v>0.1168</v>
      </c>
      <c r="V79" s="5">
        <v>0.7061</v>
      </c>
      <c r="W79" s="5">
        <v>0</v>
      </c>
      <c r="X79" s="5">
        <v>0</v>
      </c>
      <c r="Y79" s="5">
        <v>0.09</v>
      </c>
      <c r="Z79" s="5">
        <v>0.231</v>
      </c>
      <c r="AA79" s="4">
        <v>0</v>
      </c>
      <c r="AB79" s="4">
        <v>0</v>
      </c>
      <c r="AC79" s="4">
        <v>0.1222</v>
      </c>
      <c r="AD79" s="4">
        <v>0.73767</v>
      </c>
      <c r="AE79" s="7">
        <v>0</v>
      </c>
      <c r="AF79" s="7">
        <v>0</v>
      </c>
      <c r="AG79" s="7">
        <v>0.09</v>
      </c>
      <c r="AH79" s="7">
        <v>0.231</v>
      </c>
      <c r="AI79" s="7">
        <v>0</v>
      </c>
      <c r="AJ79" s="7">
        <v>0</v>
      </c>
      <c r="AK79" s="7">
        <v>0.2272</v>
      </c>
      <c r="AL79" s="7">
        <v>0.85183</v>
      </c>
      <c r="AM79" s="7">
        <v>0</v>
      </c>
      <c r="AN79" s="7">
        <v>0</v>
      </c>
      <c r="AO79" s="7">
        <v>0.09</v>
      </c>
      <c r="AP79" s="7">
        <v>0.231</v>
      </c>
      <c r="AQ79" s="7">
        <v>0</v>
      </c>
      <c r="AR79" s="7">
        <v>0</v>
      </c>
      <c r="AS79" s="7">
        <v>0.2326</v>
      </c>
      <c r="AT79" s="7">
        <v>0.88435</v>
      </c>
      <c r="AU79" s="7">
        <v>0</v>
      </c>
      <c r="AV79" s="7">
        <v>0</v>
      </c>
      <c r="AW79" s="7">
        <v>0.09</v>
      </c>
      <c r="AX79" s="7">
        <v>0.231</v>
      </c>
      <c r="AY79" s="7">
        <v>0</v>
      </c>
      <c r="AZ79" s="7">
        <v>0</v>
      </c>
      <c r="BA79" s="7">
        <v>0.3034</v>
      </c>
      <c r="BB79" s="7">
        <v>1.05279</v>
      </c>
      <c r="BC79" s="7">
        <v>0</v>
      </c>
      <c r="BD79" s="7">
        <v>0</v>
      </c>
      <c r="BE79" s="7">
        <v>0</v>
      </c>
      <c r="BF79" s="7">
        <v>0</v>
      </c>
      <c r="BG79" s="7">
        <v>0</v>
      </c>
      <c r="BH79" s="7">
        <v>0</v>
      </c>
      <c r="BI79" s="7">
        <v>0.0372</v>
      </c>
      <c r="BJ79" s="7">
        <v>0.08744</v>
      </c>
    </row>
    <row r="80" spans="1:62" s="37" customFormat="1" ht="56.25">
      <c r="A80" s="34" t="s">
        <v>118</v>
      </c>
      <c r="B80" s="35" t="s">
        <v>119</v>
      </c>
      <c r="C80" s="36">
        <v>0</v>
      </c>
      <c r="D80" s="36">
        <v>0</v>
      </c>
      <c r="E80" s="36">
        <v>43.0093</v>
      </c>
      <c r="F80" s="36">
        <v>95.07703</v>
      </c>
      <c r="G80" s="5">
        <f>VLOOKUP($A$8:$A$120,'[1]Лист1'!$A$14:$I$1505,4)</f>
        <v>0</v>
      </c>
      <c r="H80" s="5">
        <f>VLOOKUP($A$8:$A$120,'[1]Лист1'!$A$14:$I$1505,6)</f>
        <v>0</v>
      </c>
      <c r="I80" s="5">
        <f>VLOOKUP($A$8:$A$120,'[1]Лист1'!$A$14:$I$1505,7)</f>
        <v>29.87532</v>
      </c>
      <c r="J80" s="5">
        <f>VLOOKUP($A$8:$A$120,'[1]Лист1'!$A$14:$I$1505,9)</f>
        <v>61.47067</v>
      </c>
      <c r="K80" s="5">
        <f>VLOOKUP($A$8:$A$120,'[2]Лист1'!$A$15:$I$1565,4)</f>
        <v>0</v>
      </c>
      <c r="L80" s="5">
        <f>VLOOKUP($A$8:$A$120,'[2]Лист1'!$A$15:$I$1565,6)</f>
        <v>0</v>
      </c>
      <c r="M80" s="5">
        <f>VLOOKUP($A$8:$A$120,'[2]Лист1'!$A$15:$I$1565,7)</f>
        <v>41.51514</v>
      </c>
      <c r="N80" s="5">
        <f>VLOOKUP($A$8:$A$120,'[2]Лист1'!$A$15:$I$1565,9)</f>
        <v>74.84203</v>
      </c>
      <c r="O80" s="6">
        <v>0</v>
      </c>
      <c r="P80" s="6">
        <v>0</v>
      </c>
      <c r="Q80" s="6">
        <v>31.22989</v>
      </c>
      <c r="R80" s="6">
        <v>66.70208</v>
      </c>
      <c r="S80" s="5">
        <v>0</v>
      </c>
      <c r="T80" s="5">
        <v>0</v>
      </c>
      <c r="U80" s="5">
        <v>47.21014</v>
      </c>
      <c r="V80" s="5">
        <v>82.2412</v>
      </c>
      <c r="W80" s="5">
        <v>0</v>
      </c>
      <c r="X80" s="5">
        <v>0</v>
      </c>
      <c r="Y80" s="5">
        <v>36.68105</v>
      </c>
      <c r="Z80" s="5">
        <v>76.3127</v>
      </c>
      <c r="AA80" s="4">
        <v>0</v>
      </c>
      <c r="AB80" s="4">
        <v>0</v>
      </c>
      <c r="AC80" s="4">
        <v>47.93314</v>
      </c>
      <c r="AD80" s="4">
        <v>83.1402</v>
      </c>
      <c r="AE80" s="7">
        <v>0</v>
      </c>
      <c r="AF80" s="7">
        <v>0</v>
      </c>
      <c r="AG80" s="7">
        <v>40.45789</v>
      </c>
      <c r="AH80" s="7">
        <v>86.68964</v>
      </c>
      <c r="AI80" s="7">
        <v>0</v>
      </c>
      <c r="AJ80" s="7">
        <v>0</v>
      </c>
      <c r="AK80" s="7">
        <v>56.00712</v>
      </c>
      <c r="AL80" s="7">
        <v>92.73014</v>
      </c>
      <c r="AM80" s="7">
        <v>0</v>
      </c>
      <c r="AN80" s="7">
        <v>0</v>
      </c>
      <c r="AO80" s="7">
        <v>40.5469</v>
      </c>
      <c r="AP80" s="7">
        <v>88.98817</v>
      </c>
      <c r="AQ80" s="7">
        <v>0</v>
      </c>
      <c r="AR80" s="7">
        <v>0</v>
      </c>
      <c r="AS80" s="7">
        <v>56.47292</v>
      </c>
      <c r="AT80" s="7">
        <v>94.0832</v>
      </c>
      <c r="AU80" s="7">
        <v>0</v>
      </c>
      <c r="AV80" s="7">
        <v>0</v>
      </c>
      <c r="AW80" s="7">
        <v>43.01493</v>
      </c>
      <c r="AX80" s="7">
        <v>95.11075</v>
      </c>
      <c r="AY80" s="7">
        <v>0</v>
      </c>
      <c r="AZ80" s="7">
        <v>0</v>
      </c>
      <c r="BA80" s="7">
        <v>62.97372</v>
      </c>
      <c r="BB80" s="7">
        <v>100.26634</v>
      </c>
      <c r="BC80" s="7">
        <v>0</v>
      </c>
      <c r="BD80" s="7">
        <v>0</v>
      </c>
      <c r="BE80" s="7">
        <v>3.2904</v>
      </c>
      <c r="BF80" s="7">
        <v>4.96865</v>
      </c>
      <c r="BG80" s="7">
        <v>0</v>
      </c>
      <c r="BH80" s="7">
        <v>0</v>
      </c>
      <c r="BI80" s="7">
        <v>4.4993</v>
      </c>
      <c r="BJ80" s="7">
        <v>6.18837</v>
      </c>
    </row>
    <row r="81" spans="1:62" s="37" customFormat="1" ht="78.75">
      <c r="A81" s="34" t="s">
        <v>120</v>
      </c>
      <c r="B81" s="35" t="s">
        <v>121</v>
      </c>
      <c r="C81" s="36">
        <v>0.045</v>
      </c>
      <c r="D81" s="36">
        <v>0.72</v>
      </c>
      <c r="E81" s="36">
        <v>54.82972</v>
      </c>
      <c r="F81" s="36">
        <v>163.2661</v>
      </c>
      <c r="G81" s="5">
        <f>VLOOKUP($A$8:$A$120,'[1]Лист1'!$A$14:$I$1505,4)</f>
        <v>0.045</v>
      </c>
      <c r="H81" s="5">
        <f>VLOOKUP($A$8:$A$120,'[1]Лист1'!$A$14:$I$1505,6)</f>
        <v>0.72</v>
      </c>
      <c r="I81" s="5">
        <f>VLOOKUP($A$8:$A$120,'[1]Лист1'!$A$14:$I$1505,7)</f>
        <v>30.47936</v>
      </c>
      <c r="J81" s="5">
        <f>VLOOKUP($A$8:$A$120,'[1]Лист1'!$A$14:$I$1505,9)</f>
        <v>84.9124</v>
      </c>
      <c r="K81" s="5">
        <f>VLOOKUP($A$8:$A$120,'[2]Лист1'!$A$15:$I$1565,4)</f>
        <v>0</v>
      </c>
      <c r="L81" s="5">
        <f>VLOOKUP($A$8:$A$120,'[2]Лист1'!$A$15:$I$1565,6)</f>
        <v>0</v>
      </c>
      <c r="M81" s="5">
        <f>VLOOKUP($A$8:$A$120,'[2]Лист1'!$A$15:$I$1565,7)</f>
        <v>42.93122</v>
      </c>
      <c r="N81" s="5">
        <f>VLOOKUP($A$8:$A$120,'[2]Лист1'!$A$15:$I$1565,9)</f>
        <v>124.0935</v>
      </c>
      <c r="O81" s="6">
        <v>0.045</v>
      </c>
      <c r="P81" s="6">
        <v>0.72</v>
      </c>
      <c r="Q81" s="6">
        <v>33.49948</v>
      </c>
      <c r="R81" s="6">
        <v>98.87341</v>
      </c>
      <c r="S81" s="5">
        <v>0</v>
      </c>
      <c r="T81" s="5">
        <v>0</v>
      </c>
      <c r="U81" s="5">
        <v>54.66752</v>
      </c>
      <c r="V81" s="5">
        <v>143.19445</v>
      </c>
      <c r="W81" s="5">
        <v>0.045</v>
      </c>
      <c r="X81" s="5">
        <v>0.72</v>
      </c>
      <c r="Y81" s="5">
        <v>36.33617</v>
      </c>
      <c r="Z81" s="5">
        <v>107.48121</v>
      </c>
      <c r="AA81" s="4">
        <v>0</v>
      </c>
      <c r="AB81" s="4">
        <v>0</v>
      </c>
      <c r="AC81" s="4">
        <v>62.88265</v>
      </c>
      <c r="AD81" s="4">
        <v>161.038</v>
      </c>
      <c r="AE81" s="7">
        <v>0.045</v>
      </c>
      <c r="AF81" s="7">
        <v>0.72</v>
      </c>
      <c r="AG81" s="7">
        <v>42.78205</v>
      </c>
      <c r="AH81" s="7">
        <v>125.12862</v>
      </c>
      <c r="AI81" s="7">
        <v>0</v>
      </c>
      <c r="AJ81" s="7">
        <v>0</v>
      </c>
      <c r="AK81" s="7">
        <v>77.35746</v>
      </c>
      <c r="AL81" s="7">
        <v>195.71459</v>
      </c>
      <c r="AM81" s="7">
        <v>0.045</v>
      </c>
      <c r="AN81" s="7">
        <v>0.72</v>
      </c>
      <c r="AO81" s="7">
        <v>45.96226</v>
      </c>
      <c r="AP81" s="7">
        <v>139.22137</v>
      </c>
      <c r="AQ81" s="7">
        <v>0</v>
      </c>
      <c r="AR81" s="7">
        <v>0</v>
      </c>
      <c r="AS81" s="7">
        <v>83.6127</v>
      </c>
      <c r="AT81" s="7">
        <v>213.62927</v>
      </c>
      <c r="AU81" s="7">
        <v>0.045</v>
      </c>
      <c r="AV81" s="7">
        <v>0.72</v>
      </c>
      <c r="AW81" s="7">
        <v>54.82972</v>
      </c>
      <c r="AX81" s="7">
        <v>163.2661</v>
      </c>
      <c r="AY81" s="7">
        <v>0</v>
      </c>
      <c r="AZ81" s="7">
        <v>0</v>
      </c>
      <c r="BA81" s="7">
        <v>88.72636</v>
      </c>
      <c r="BB81" s="7">
        <v>231.10496</v>
      </c>
      <c r="BC81" s="7">
        <v>0</v>
      </c>
      <c r="BD81" s="7">
        <v>0</v>
      </c>
      <c r="BE81" s="7">
        <v>8.16408</v>
      </c>
      <c r="BF81" s="7">
        <v>21.0882</v>
      </c>
      <c r="BG81" s="7">
        <v>0</v>
      </c>
      <c r="BH81" s="7">
        <v>0</v>
      </c>
      <c r="BI81" s="7">
        <v>7.78913</v>
      </c>
      <c r="BJ81" s="7">
        <v>22.03911</v>
      </c>
    </row>
    <row r="82" spans="1:62" s="37" customFormat="1" ht="56.25">
      <c r="A82" s="34" t="s">
        <v>122</v>
      </c>
      <c r="B82" s="35" t="s">
        <v>123</v>
      </c>
      <c r="C82" s="36">
        <v>0</v>
      </c>
      <c r="D82" s="36">
        <v>0</v>
      </c>
      <c r="E82" s="36">
        <v>120.5077</v>
      </c>
      <c r="F82" s="36">
        <v>85.4713</v>
      </c>
      <c r="G82" s="5">
        <f>VLOOKUP($A$8:$A$120,'[1]Лист1'!$A$14:$I$1505,4)</f>
        <v>0</v>
      </c>
      <c r="H82" s="5">
        <f>VLOOKUP($A$8:$A$120,'[1]Лист1'!$A$14:$I$1505,6)</f>
        <v>0</v>
      </c>
      <c r="I82" s="5">
        <f>VLOOKUP($A$8:$A$120,'[1]Лист1'!$A$14:$I$1505,7)</f>
        <v>82.4107</v>
      </c>
      <c r="J82" s="5">
        <f>VLOOKUP($A$8:$A$120,'[1]Лист1'!$A$14:$I$1505,9)</f>
        <v>57.6334</v>
      </c>
      <c r="K82" s="5">
        <f>VLOOKUP($A$8:$A$120,'[2]Лист1'!$A$15:$I$1565,4)</f>
        <v>0</v>
      </c>
      <c r="L82" s="5">
        <f>VLOOKUP($A$8:$A$120,'[2]Лист1'!$A$15:$I$1565,6)</f>
        <v>0</v>
      </c>
      <c r="M82" s="5">
        <f>VLOOKUP($A$8:$A$120,'[2]Лист1'!$A$15:$I$1565,7)</f>
        <v>75.95682</v>
      </c>
      <c r="N82" s="5">
        <f>VLOOKUP($A$8:$A$120,'[2]Лист1'!$A$15:$I$1565,9)</f>
        <v>48.69554</v>
      </c>
      <c r="O82" s="6">
        <v>0</v>
      </c>
      <c r="P82" s="6">
        <v>0</v>
      </c>
      <c r="Q82" s="6">
        <v>88.6107</v>
      </c>
      <c r="R82" s="6">
        <v>61.7073</v>
      </c>
      <c r="S82" s="5">
        <v>0</v>
      </c>
      <c r="T82" s="5">
        <v>0</v>
      </c>
      <c r="U82" s="5">
        <v>85.13432</v>
      </c>
      <c r="V82" s="5">
        <v>53.90003</v>
      </c>
      <c r="W82" s="5">
        <v>0</v>
      </c>
      <c r="X82" s="5">
        <v>0</v>
      </c>
      <c r="Y82" s="5">
        <v>99.4787</v>
      </c>
      <c r="Z82" s="5">
        <v>69.2863</v>
      </c>
      <c r="AA82" s="4">
        <v>0</v>
      </c>
      <c r="AB82" s="4">
        <v>0</v>
      </c>
      <c r="AC82" s="4">
        <v>86.56382</v>
      </c>
      <c r="AD82" s="4">
        <v>55.67374</v>
      </c>
      <c r="AE82" s="7">
        <v>0</v>
      </c>
      <c r="AF82" s="7">
        <v>0</v>
      </c>
      <c r="AG82" s="7">
        <v>113.4207</v>
      </c>
      <c r="AH82" s="7">
        <v>80.2273</v>
      </c>
      <c r="AI82" s="7">
        <v>0</v>
      </c>
      <c r="AJ82" s="7">
        <v>0</v>
      </c>
      <c r="AK82" s="7">
        <v>102.86532</v>
      </c>
      <c r="AL82" s="7">
        <v>64.28561</v>
      </c>
      <c r="AM82" s="7">
        <v>0</v>
      </c>
      <c r="AN82" s="7">
        <v>0</v>
      </c>
      <c r="AO82" s="7">
        <v>114.1417</v>
      </c>
      <c r="AP82" s="7">
        <v>81.3783</v>
      </c>
      <c r="AQ82" s="7">
        <v>0</v>
      </c>
      <c r="AR82" s="7">
        <v>0</v>
      </c>
      <c r="AS82" s="7">
        <v>104.61182</v>
      </c>
      <c r="AT82" s="7">
        <v>67.05298</v>
      </c>
      <c r="AU82" s="7">
        <v>0</v>
      </c>
      <c r="AV82" s="7">
        <v>0</v>
      </c>
      <c r="AW82" s="7">
        <v>120.5077</v>
      </c>
      <c r="AX82" s="7">
        <v>85.4713</v>
      </c>
      <c r="AY82" s="7">
        <v>0</v>
      </c>
      <c r="AZ82" s="7">
        <v>0</v>
      </c>
      <c r="BA82" s="7">
        <v>128.14782</v>
      </c>
      <c r="BB82" s="7">
        <v>78.97378</v>
      </c>
      <c r="BC82" s="7">
        <v>0</v>
      </c>
      <c r="BD82" s="7">
        <v>0</v>
      </c>
      <c r="BE82" s="7">
        <v>19.285</v>
      </c>
      <c r="BF82" s="7">
        <v>10.31515</v>
      </c>
      <c r="BG82" s="7">
        <v>0</v>
      </c>
      <c r="BH82" s="7">
        <v>0</v>
      </c>
      <c r="BI82" s="7">
        <v>3.3655</v>
      </c>
      <c r="BJ82" s="7">
        <v>3.71241</v>
      </c>
    </row>
    <row r="83" spans="1:62" s="37" customFormat="1" ht="75" customHeight="1">
      <c r="A83" s="34" t="s">
        <v>124</v>
      </c>
      <c r="B83" s="35" t="s">
        <v>125</v>
      </c>
      <c r="C83" s="36">
        <v>0.144</v>
      </c>
      <c r="D83" s="36">
        <v>1.35877</v>
      </c>
      <c r="E83" s="36">
        <v>12.24619</v>
      </c>
      <c r="F83" s="36">
        <v>73.91784</v>
      </c>
      <c r="G83" s="5">
        <f>VLOOKUP($A$8:$A$120,'[1]Лист1'!$A$14:$I$1505,4)</f>
        <v>0</v>
      </c>
      <c r="H83" s="5">
        <f>VLOOKUP($A$8:$A$120,'[1]Лист1'!$A$14:$I$1505,6)</f>
        <v>0</v>
      </c>
      <c r="I83" s="5">
        <f>VLOOKUP($A$8:$A$120,'[1]Лист1'!$A$14:$I$1505,7)</f>
        <v>7.82319</v>
      </c>
      <c r="J83" s="5">
        <f>VLOOKUP($A$8:$A$120,'[1]Лист1'!$A$14:$I$1505,9)</f>
        <v>45.30856</v>
      </c>
      <c r="K83" s="5">
        <f>VLOOKUP($A$8:$A$120,'[2]Лист1'!$A$15:$I$1565,4)</f>
        <v>0</v>
      </c>
      <c r="L83" s="5">
        <f>VLOOKUP($A$8:$A$120,'[2]Лист1'!$A$15:$I$1565,6)</f>
        <v>0</v>
      </c>
      <c r="M83" s="5">
        <f>VLOOKUP($A$8:$A$120,'[2]Лист1'!$A$15:$I$1565,7)</f>
        <v>6.64399</v>
      </c>
      <c r="N83" s="5">
        <f>VLOOKUP($A$8:$A$120,'[2]Лист1'!$A$15:$I$1565,9)</f>
        <v>35.01749</v>
      </c>
      <c r="O83" s="6">
        <v>0</v>
      </c>
      <c r="P83" s="6">
        <v>0</v>
      </c>
      <c r="Q83" s="6">
        <v>8.03989</v>
      </c>
      <c r="R83" s="6">
        <v>46.83096</v>
      </c>
      <c r="S83" s="5">
        <v>0</v>
      </c>
      <c r="T83" s="5">
        <v>0</v>
      </c>
      <c r="U83" s="5">
        <v>7.47814</v>
      </c>
      <c r="V83" s="5">
        <v>37.87827</v>
      </c>
      <c r="W83" s="5">
        <v>0</v>
      </c>
      <c r="X83" s="5">
        <v>0</v>
      </c>
      <c r="Y83" s="5">
        <v>9.32379</v>
      </c>
      <c r="Z83" s="5">
        <v>50.45906</v>
      </c>
      <c r="AA83" s="4">
        <v>0</v>
      </c>
      <c r="AB83" s="4">
        <v>0</v>
      </c>
      <c r="AC83" s="4">
        <v>9.61364</v>
      </c>
      <c r="AD83" s="4">
        <v>42.36729</v>
      </c>
      <c r="AE83" s="7">
        <v>0</v>
      </c>
      <c r="AF83" s="7">
        <v>0</v>
      </c>
      <c r="AG83" s="7">
        <v>9.90419</v>
      </c>
      <c r="AH83" s="7">
        <v>63.36416</v>
      </c>
      <c r="AI83" s="7">
        <v>0</v>
      </c>
      <c r="AJ83" s="7">
        <v>0</v>
      </c>
      <c r="AK83" s="7">
        <v>11.02116</v>
      </c>
      <c r="AL83" s="7">
        <v>46.77326</v>
      </c>
      <c r="AM83" s="7">
        <v>0.144</v>
      </c>
      <c r="AN83" s="7">
        <v>1.35877</v>
      </c>
      <c r="AO83" s="7">
        <v>11.06979</v>
      </c>
      <c r="AP83" s="7">
        <v>68.40895</v>
      </c>
      <c r="AQ83" s="7">
        <v>0</v>
      </c>
      <c r="AR83" s="7">
        <v>0</v>
      </c>
      <c r="AS83" s="7">
        <v>13.43111</v>
      </c>
      <c r="AT83" s="7">
        <v>51.66532</v>
      </c>
      <c r="AU83" s="7">
        <v>0.144</v>
      </c>
      <c r="AV83" s="7">
        <v>1.35877</v>
      </c>
      <c r="AW83" s="7">
        <v>12.24619</v>
      </c>
      <c r="AX83" s="7">
        <v>73.91784</v>
      </c>
      <c r="AY83" s="7">
        <v>0</v>
      </c>
      <c r="AZ83" s="7">
        <v>0</v>
      </c>
      <c r="BA83" s="7">
        <v>15.82795</v>
      </c>
      <c r="BB83" s="7">
        <v>55.71636</v>
      </c>
      <c r="BC83" s="7">
        <v>0</v>
      </c>
      <c r="BD83" s="7">
        <v>0</v>
      </c>
      <c r="BE83" s="7">
        <v>0.6246</v>
      </c>
      <c r="BF83" s="7">
        <v>1.59725</v>
      </c>
      <c r="BG83" s="7">
        <v>0</v>
      </c>
      <c r="BH83" s="7">
        <v>0</v>
      </c>
      <c r="BI83" s="7">
        <v>0.74955</v>
      </c>
      <c r="BJ83" s="7">
        <v>4.27483</v>
      </c>
    </row>
    <row r="84" spans="1:62" s="37" customFormat="1" ht="45">
      <c r="A84" s="34" t="s">
        <v>126</v>
      </c>
      <c r="B84" s="35" t="s">
        <v>127</v>
      </c>
      <c r="C84" s="36">
        <v>0</v>
      </c>
      <c r="D84" s="36">
        <v>0</v>
      </c>
      <c r="E84" s="36">
        <v>2.07457</v>
      </c>
      <c r="F84" s="36">
        <v>14.01795</v>
      </c>
      <c r="G84" s="5">
        <f>VLOOKUP($A$8:$A$120,'[1]Лист1'!$A$14:$I$1505,4)</f>
        <v>0</v>
      </c>
      <c r="H84" s="5">
        <f>VLOOKUP($A$8:$A$120,'[1]Лист1'!$A$14:$I$1505,6)</f>
        <v>0</v>
      </c>
      <c r="I84" s="5">
        <f>VLOOKUP($A$8:$A$120,'[1]Лист1'!$A$14:$I$1505,7)</f>
        <v>1.35932</v>
      </c>
      <c r="J84" s="5">
        <f>VLOOKUP($A$8:$A$120,'[1]Лист1'!$A$14:$I$1505,9)</f>
        <v>9.9838</v>
      </c>
      <c r="K84" s="5">
        <f>VLOOKUP($A$8:$A$120,'[2]Лист1'!$A$15:$I$1565,4)</f>
        <v>0</v>
      </c>
      <c r="L84" s="5">
        <f>VLOOKUP($A$8:$A$120,'[2]Лист1'!$A$15:$I$1565,6)</f>
        <v>0</v>
      </c>
      <c r="M84" s="5">
        <f>VLOOKUP($A$8:$A$120,'[2]Лист1'!$A$15:$I$1565,7)</f>
        <v>1.15342</v>
      </c>
      <c r="N84" s="5">
        <f>VLOOKUP($A$8:$A$120,'[2]Лист1'!$A$15:$I$1565,9)</f>
        <v>5.90027</v>
      </c>
      <c r="O84" s="6">
        <v>0</v>
      </c>
      <c r="P84" s="6">
        <v>0</v>
      </c>
      <c r="Q84" s="6">
        <v>1.55676</v>
      </c>
      <c r="R84" s="6">
        <v>10.65844</v>
      </c>
      <c r="S84" s="5">
        <v>0</v>
      </c>
      <c r="T84" s="5">
        <v>0</v>
      </c>
      <c r="U84" s="5">
        <v>1.16302</v>
      </c>
      <c r="V84" s="5">
        <v>5.94517</v>
      </c>
      <c r="W84" s="5">
        <v>0</v>
      </c>
      <c r="X84" s="5">
        <v>0</v>
      </c>
      <c r="Y84" s="5">
        <v>1.5658</v>
      </c>
      <c r="Z84" s="5">
        <v>10.74288</v>
      </c>
      <c r="AA84" s="4">
        <v>0</v>
      </c>
      <c r="AB84" s="4">
        <v>0</v>
      </c>
      <c r="AC84" s="4">
        <v>1.81077</v>
      </c>
      <c r="AD84" s="4">
        <v>9.23918</v>
      </c>
      <c r="AE84" s="7">
        <v>0</v>
      </c>
      <c r="AF84" s="7">
        <v>0</v>
      </c>
      <c r="AG84" s="7">
        <v>1.8708</v>
      </c>
      <c r="AH84" s="7">
        <v>12.58869</v>
      </c>
      <c r="AI84" s="7">
        <v>0</v>
      </c>
      <c r="AJ84" s="7">
        <v>0</v>
      </c>
      <c r="AK84" s="7">
        <v>1.95857</v>
      </c>
      <c r="AL84" s="7">
        <v>9.80771</v>
      </c>
      <c r="AM84" s="7">
        <v>0</v>
      </c>
      <c r="AN84" s="7">
        <v>0</v>
      </c>
      <c r="AO84" s="7">
        <v>1.94565</v>
      </c>
      <c r="AP84" s="7">
        <v>13.29523</v>
      </c>
      <c r="AQ84" s="7">
        <v>0</v>
      </c>
      <c r="AR84" s="7">
        <v>0</v>
      </c>
      <c r="AS84" s="7">
        <v>2.28337</v>
      </c>
      <c r="AT84" s="7">
        <v>11.84468</v>
      </c>
      <c r="AU84" s="7">
        <v>0</v>
      </c>
      <c r="AV84" s="7">
        <v>0</v>
      </c>
      <c r="AW84" s="7">
        <v>2.08843</v>
      </c>
      <c r="AX84" s="7">
        <v>14.19751</v>
      </c>
      <c r="AY84" s="7">
        <v>0</v>
      </c>
      <c r="AZ84" s="7">
        <v>0</v>
      </c>
      <c r="BA84" s="7">
        <v>2.36592</v>
      </c>
      <c r="BB84" s="7">
        <v>12.32957</v>
      </c>
      <c r="BC84" s="7">
        <v>0</v>
      </c>
      <c r="BD84" s="7">
        <v>0</v>
      </c>
      <c r="BE84" s="7">
        <v>0.25372</v>
      </c>
      <c r="BF84" s="7">
        <v>1.60362</v>
      </c>
      <c r="BG84" s="7">
        <v>0</v>
      </c>
      <c r="BH84" s="7">
        <v>0</v>
      </c>
      <c r="BI84" s="7">
        <v>0.1765</v>
      </c>
      <c r="BJ84" s="7">
        <v>0.78814</v>
      </c>
    </row>
    <row r="85" spans="1:62" s="37" customFormat="1" ht="45">
      <c r="A85" s="34" t="s">
        <v>128</v>
      </c>
      <c r="B85" s="35" t="s">
        <v>129</v>
      </c>
      <c r="C85" s="36">
        <v>0</v>
      </c>
      <c r="D85" s="36">
        <v>0</v>
      </c>
      <c r="E85" s="36">
        <v>1004.01384</v>
      </c>
      <c r="F85" s="36">
        <v>1671.25192</v>
      </c>
      <c r="G85" s="5">
        <f>VLOOKUP($A$8:$A$120,'[1]Лист1'!$A$14:$I$1505,4)</f>
        <v>0</v>
      </c>
      <c r="H85" s="5">
        <f>VLOOKUP($A$8:$A$120,'[1]Лист1'!$A$14:$I$1505,6)</f>
        <v>0</v>
      </c>
      <c r="I85" s="5">
        <f>VLOOKUP($A$8:$A$120,'[1]Лист1'!$A$14:$I$1505,7)</f>
        <v>623.07457</v>
      </c>
      <c r="J85" s="5">
        <f>VLOOKUP($A$8:$A$120,'[1]Лист1'!$A$14:$I$1505,9)</f>
        <v>968.25181</v>
      </c>
      <c r="K85" s="5">
        <f>VLOOKUP($A$8:$A$120,'[2]Лист1'!$A$15:$I$1565,4)</f>
        <v>0</v>
      </c>
      <c r="L85" s="5">
        <f>VLOOKUP($A$8:$A$120,'[2]Лист1'!$A$15:$I$1565,6)</f>
        <v>0</v>
      </c>
      <c r="M85" s="5">
        <f>VLOOKUP($A$8:$A$120,'[2]Лист1'!$A$15:$I$1565,7)</f>
        <v>634.07803</v>
      </c>
      <c r="N85" s="5">
        <f>VLOOKUP($A$8:$A$120,'[2]Лист1'!$A$15:$I$1565,9)</f>
        <v>999.33813</v>
      </c>
      <c r="O85" s="6">
        <v>0</v>
      </c>
      <c r="P85" s="6">
        <v>0</v>
      </c>
      <c r="Q85" s="6">
        <v>714.01675</v>
      </c>
      <c r="R85" s="6">
        <v>1120.64364</v>
      </c>
      <c r="S85" s="5">
        <v>0</v>
      </c>
      <c r="T85" s="5">
        <v>0</v>
      </c>
      <c r="U85" s="5">
        <v>739.11078</v>
      </c>
      <c r="V85" s="5">
        <v>1107.06227</v>
      </c>
      <c r="W85" s="5">
        <v>0</v>
      </c>
      <c r="X85" s="5">
        <v>0</v>
      </c>
      <c r="Y85" s="5">
        <v>763.09133</v>
      </c>
      <c r="Z85" s="5">
        <v>1227.1907</v>
      </c>
      <c r="AA85" s="4">
        <v>0</v>
      </c>
      <c r="AB85" s="4">
        <v>0</v>
      </c>
      <c r="AC85" s="4">
        <v>803.07412</v>
      </c>
      <c r="AD85" s="4">
        <v>1185.09122</v>
      </c>
      <c r="AE85" s="7">
        <v>0</v>
      </c>
      <c r="AF85" s="7">
        <v>0</v>
      </c>
      <c r="AG85" s="7">
        <v>863.67094</v>
      </c>
      <c r="AH85" s="7">
        <v>1396.50986</v>
      </c>
      <c r="AI85" s="7">
        <v>0</v>
      </c>
      <c r="AJ85" s="7">
        <v>0</v>
      </c>
      <c r="AK85" s="7">
        <v>898.22454</v>
      </c>
      <c r="AL85" s="7">
        <v>1322.94833</v>
      </c>
      <c r="AM85" s="7">
        <v>0</v>
      </c>
      <c r="AN85" s="7">
        <v>0</v>
      </c>
      <c r="AO85" s="7">
        <v>909.96292</v>
      </c>
      <c r="AP85" s="7">
        <v>1498.53166</v>
      </c>
      <c r="AQ85" s="7">
        <v>0</v>
      </c>
      <c r="AR85" s="7">
        <v>0</v>
      </c>
      <c r="AS85" s="7">
        <v>1006.7741</v>
      </c>
      <c r="AT85" s="7">
        <v>1441.94474</v>
      </c>
      <c r="AU85" s="7">
        <v>0</v>
      </c>
      <c r="AV85" s="7">
        <v>0</v>
      </c>
      <c r="AW85" s="7">
        <v>1004.97025</v>
      </c>
      <c r="AX85" s="7">
        <v>1673.48344</v>
      </c>
      <c r="AY85" s="7">
        <v>0</v>
      </c>
      <c r="AZ85" s="7">
        <v>0</v>
      </c>
      <c r="BA85" s="7">
        <v>1080.82385</v>
      </c>
      <c r="BB85" s="7">
        <v>1548.1819</v>
      </c>
      <c r="BC85" s="7">
        <v>0</v>
      </c>
      <c r="BD85" s="7">
        <v>0</v>
      </c>
      <c r="BE85" s="7">
        <v>23.95497</v>
      </c>
      <c r="BF85" s="7">
        <v>51.11022</v>
      </c>
      <c r="BG85" s="7">
        <v>0</v>
      </c>
      <c r="BH85" s="7">
        <v>0</v>
      </c>
      <c r="BI85" s="7">
        <v>102.66308</v>
      </c>
      <c r="BJ85" s="7">
        <v>106.7871</v>
      </c>
    </row>
    <row r="86" spans="1:62" s="37" customFormat="1" ht="33.75">
      <c r="A86" s="34" t="s">
        <v>130</v>
      </c>
      <c r="B86" s="35" t="s">
        <v>131</v>
      </c>
      <c r="C86" s="36">
        <v>0</v>
      </c>
      <c r="D86" s="36">
        <v>0</v>
      </c>
      <c r="E86" s="36">
        <v>9.7985</v>
      </c>
      <c r="F86" s="36">
        <v>26.07645</v>
      </c>
      <c r="G86" s="5">
        <f>VLOOKUP($A$8:$A$120,'[1]Лист1'!$A$14:$I$1505,4)</f>
        <v>0</v>
      </c>
      <c r="H86" s="5">
        <f>VLOOKUP($A$8:$A$120,'[1]Лист1'!$A$14:$I$1505,6)</f>
        <v>0</v>
      </c>
      <c r="I86" s="5">
        <f>VLOOKUP($A$8:$A$120,'[1]Лист1'!$A$14:$I$1505,7)</f>
        <v>7.286</v>
      </c>
      <c r="J86" s="5">
        <f>VLOOKUP($A$8:$A$120,'[1]Лист1'!$A$14:$I$1505,9)</f>
        <v>16.99196</v>
      </c>
      <c r="K86" s="5">
        <f>VLOOKUP($A$8:$A$120,'[2]Лист1'!$A$15:$I$1565,4)</f>
        <v>0</v>
      </c>
      <c r="L86" s="5">
        <f>VLOOKUP($A$8:$A$120,'[2]Лист1'!$A$15:$I$1565,6)</f>
        <v>0</v>
      </c>
      <c r="M86" s="5">
        <f>VLOOKUP($A$8:$A$120,'[2]Лист1'!$A$15:$I$1565,7)</f>
        <v>4.1698</v>
      </c>
      <c r="N86" s="5">
        <f>VLOOKUP($A$8:$A$120,'[2]Лист1'!$A$15:$I$1565,9)</f>
        <v>11.2467</v>
      </c>
      <c r="O86" s="6">
        <v>0</v>
      </c>
      <c r="P86" s="6">
        <v>0</v>
      </c>
      <c r="Q86" s="6">
        <v>7.888</v>
      </c>
      <c r="R86" s="6">
        <v>19.45696</v>
      </c>
      <c r="S86" s="5">
        <v>0</v>
      </c>
      <c r="T86" s="5">
        <v>0</v>
      </c>
      <c r="U86" s="5">
        <v>4.25714</v>
      </c>
      <c r="V86" s="5">
        <v>11.8948</v>
      </c>
      <c r="W86" s="5">
        <v>0</v>
      </c>
      <c r="X86" s="5">
        <v>0</v>
      </c>
      <c r="Y86" s="5">
        <v>7.9165</v>
      </c>
      <c r="Z86" s="5">
        <v>19.56196</v>
      </c>
      <c r="AA86" s="4">
        <v>0</v>
      </c>
      <c r="AB86" s="4">
        <v>0</v>
      </c>
      <c r="AC86" s="4">
        <v>5.02038</v>
      </c>
      <c r="AD86" s="4">
        <v>13.56749</v>
      </c>
      <c r="AE86" s="7">
        <v>0</v>
      </c>
      <c r="AF86" s="7">
        <v>0</v>
      </c>
      <c r="AG86" s="7">
        <v>8.5965</v>
      </c>
      <c r="AH86" s="7">
        <v>21.99985</v>
      </c>
      <c r="AI86" s="7">
        <v>0</v>
      </c>
      <c r="AJ86" s="7">
        <v>0</v>
      </c>
      <c r="AK86" s="7">
        <v>5.56704</v>
      </c>
      <c r="AL86" s="7">
        <v>14.87531</v>
      </c>
      <c r="AM86" s="7">
        <v>0</v>
      </c>
      <c r="AN86" s="7">
        <v>0</v>
      </c>
      <c r="AO86" s="7">
        <v>9.1485</v>
      </c>
      <c r="AP86" s="7">
        <v>23.88675</v>
      </c>
      <c r="AQ86" s="7">
        <v>0</v>
      </c>
      <c r="AR86" s="7">
        <v>0</v>
      </c>
      <c r="AS86" s="7">
        <v>5.86962</v>
      </c>
      <c r="AT86" s="7">
        <v>15.71636</v>
      </c>
      <c r="AU86" s="7">
        <v>0</v>
      </c>
      <c r="AV86" s="7">
        <v>0</v>
      </c>
      <c r="AW86" s="7">
        <v>9.7985</v>
      </c>
      <c r="AX86" s="7">
        <v>26.07645</v>
      </c>
      <c r="AY86" s="7">
        <v>0</v>
      </c>
      <c r="AZ86" s="7">
        <v>0</v>
      </c>
      <c r="BA86" s="7">
        <v>7.07732</v>
      </c>
      <c r="BB86" s="7">
        <v>17.73103</v>
      </c>
      <c r="BC86" s="7">
        <v>0</v>
      </c>
      <c r="BD86" s="7">
        <v>0</v>
      </c>
      <c r="BE86" s="7">
        <v>0.51</v>
      </c>
      <c r="BF86" s="7">
        <v>1.54</v>
      </c>
      <c r="BG86" s="7">
        <v>0</v>
      </c>
      <c r="BH86" s="7">
        <v>0</v>
      </c>
      <c r="BI86" s="7">
        <v>0.77902</v>
      </c>
      <c r="BJ86" s="7">
        <v>2.10419</v>
      </c>
    </row>
    <row r="87" spans="1:62" s="37" customFormat="1" ht="22.5">
      <c r="A87" s="34" t="s">
        <v>132</v>
      </c>
      <c r="B87" s="35" t="s">
        <v>133</v>
      </c>
      <c r="C87" s="36">
        <v>0</v>
      </c>
      <c r="D87" s="36">
        <v>0</v>
      </c>
      <c r="E87" s="36">
        <v>4.8434</v>
      </c>
      <c r="F87" s="36">
        <v>21.715</v>
      </c>
      <c r="G87" s="5">
        <f>VLOOKUP($A$8:$A$120,'[1]Лист1'!$A$14:$I$1505,4)</f>
        <v>0</v>
      </c>
      <c r="H87" s="5">
        <f>VLOOKUP($A$8:$A$120,'[1]Лист1'!$A$14:$I$1505,6)</f>
        <v>0</v>
      </c>
      <c r="I87" s="5">
        <f>VLOOKUP($A$8:$A$120,'[1]Лист1'!$A$14:$I$1505,7)</f>
        <v>3.1024</v>
      </c>
      <c r="J87" s="5">
        <f>VLOOKUP($A$8:$A$120,'[1]Лист1'!$A$14:$I$1505,9)</f>
        <v>12.708</v>
      </c>
      <c r="K87" s="5">
        <f>VLOOKUP($A$8:$A$120,'[2]Лист1'!$A$15:$I$1565,4)</f>
        <v>0</v>
      </c>
      <c r="L87" s="5">
        <f>VLOOKUP($A$8:$A$120,'[2]Лист1'!$A$15:$I$1565,6)</f>
        <v>0</v>
      </c>
      <c r="M87" s="5">
        <f>VLOOKUP($A$8:$A$120,'[2]Лист1'!$A$15:$I$1565,7)</f>
        <v>1.611</v>
      </c>
      <c r="N87" s="5">
        <f>VLOOKUP($A$8:$A$120,'[2]Лист1'!$A$15:$I$1565,9)</f>
        <v>5.927</v>
      </c>
      <c r="O87" s="6">
        <v>0</v>
      </c>
      <c r="P87" s="6">
        <v>0</v>
      </c>
      <c r="Q87" s="6">
        <v>3.1024</v>
      </c>
      <c r="R87" s="6">
        <v>12.708</v>
      </c>
      <c r="S87" s="5">
        <v>0</v>
      </c>
      <c r="T87" s="5">
        <v>0</v>
      </c>
      <c r="U87" s="5">
        <v>1.611</v>
      </c>
      <c r="V87" s="5">
        <v>5.927</v>
      </c>
      <c r="W87" s="5">
        <v>0</v>
      </c>
      <c r="X87" s="5">
        <v>0</v>
      </c>
      <c r="Y87" s="5">
        <v>3.1024</v>
      </c>
      <c r="Z87" s="5">
        <v>12.708</v>
      </c>
      <c r="AA87" s="4">
        <v>0</v>
      </c>
      <c r="AB87" s="4">
        <v>0</v>
      </c>
      <c r="AC87" s="4">
        <v>3.047</v>
      </c>
      <c r="AD87" s="4">
        <v>10.739</v>
      </c>
      <c r="AE87" s="7">
        <v>0</v>
      </c>
      <c r="AF87" s="7">
        <v>0</v>
      </c>
      <c r="AG87" s="7">
        <v>3.1024</v>
      </c>
      <c r="AH87" s="7">
        <v>12.708</v>
      </c>
      <c r="AI87" s="7">
        <v>0</v>
      </c>
      <c r="AJ87" s="7">
        <v>0</v>
      </c>
      <c r="AK87" s="7">
        <v>3.047</v>
      </c>
      <c r="AL87" s="7">
        <v>10.739</v>
      </c>
      <c r="AM87" s="7">
        <v>0</v>
      </c>
      <c r="AN87" s="7">
        <v>0</v>
      </c>
      <c r="AO87" s="7">
        <v>3.1024</v>
      </c>
      <c r="AP87" s="7">
        <v>12.708</v>
      </c>
      <c r="AQ87" s="7">
        <v>0</v>
      </c>
      <c r="AR87" s="7">
        <v>0</v>
      </c>
      <c r="AS87" s="7">
        <v>3.047</v>
      </c>
      <c r="AT87" s="7">
        <v>10.739</v>
      </c>
      <c r="AU87" s="7">
        <v>0</v>
      </c>
      <c r="AV87" s="7">
        <v>0</v>
      </c>
      <c r="AW87" s="7">
        <v>4.8434</v>
      </c>
      <c r="AX87" s="7">
        <v>21.715</v>
      </c>
      <c r="AY87" s="7">
        <v>0</v>
      </c>
      <c r="AZ87" s="7">
        <v>0</v>
      </c>
      <c r="BA87" s="7">
        <v>3.047</v>
      </c>
      <c r="BB87" s="7">
        <v>10.739</v>
      </c>
      <c r="BC87" s="7">
        <v>0</v>
      </c>
      <c r="BD87" s="7">
        <v>0</v>
      </c>
      <c r="BE87" s="7">
        <v>0</v>
      </c>
      <c r="BF87" s="7">
        <v>0</v>
      </c>
      <c r="BG87" s="7">
        <v>0</v>
      </c>
      <c r="BH87" s="7">
        <v>0</v>
      </c>
      <c r="BI87" s="7">
        <v>0</v>
      </c>
      <c r="BJ87" s="7">
        <v>0</v>
      </c>
    </row>
    <row r="88" spans="1:62" s="37" customFormat="1" ht="22.5">
      <c r="A88" s="34" t="s">
        <v>134</v>
      </c>
      <c r="B88" s="35" t="s">
        <v>135</v>
      </c>
      <c r="C88" s="36">
        <v>0</v>
      </c>
      <c r="D88" s="36">
        <v>0</v>
      </c>
      <c r="E88" s="36">
        <v>116.48933</v>
      </c>
      <c r="F88" s="36">
        <v>281.30679</v>
      </c>
      <c r="G88" s="5">
        <f>VLOOKUP($A$8:$A$120,'[1]Лист1'!$A$14:$I$1505,4)</f>
        <v>0</v>
      </c>
      <c r="H88" s="5">
        <f>VLOOKUP($A$8:$A$120,'[1]Лист1'!$A$14:$I$1505,6)</f>
        <v>0</v>
      </c>
      <c r="I88" s="5">
        <f>VLOOKUP($A$8:$A$120,'[1]Лист1'!$A$14:$I$1505,7)</f>
        <v>30.8958</v>
      </c>
      <c r="J88" s="5">
        <f>VLOOKUP($A$8:$A$120,'[1]Лист1'!$A$14:$I$1505,9)</f>
        <v>85.0399</v>
      </c>
      <c r="K88" s="5">
        <f>VLOOKUP($A$8:$A$120,'[2]Лист1'!$A$15:$I$1565,4)</f>
        <v>0</v>
      </c>
      <c r="L88" s="5">
        <f>VLOOKUP($A$8:$A$120,'[2]Лист1'!$A$15:$I$1565,6)</f>
        <v>0</v>
      </c>
      <c r="M88" s="5">
        <f>VLOOKUP($A$8:$A$120,'[2]Лист1'!$A$15:$I$1565,7)</f>
        <v>80.37016</v>
      </c>
      <c r="N88" s="5">
        <f>VLOOKUP($A$8:$A$120,'[2]Лист1'!$A$15:$I$1565,9)</f>
        <v>170.07191</v>
      </c>
      <c r="O88" s="6">
        <v>0</v>
      </c>
      <c r="P88" s="6">
        <v>0</v>
      </c>
      <c r="Q88" s="6">
        <v>47.94568</v>
      </c>
      <c r="R88" s="6">
        <v>124.86695</v>
      </c>
      <c r="S88" s="5">
        <v>0</v>
      </c>
      <c r="T88" s="5">
        <v>0</v>
      </c>
      <c r="U88" s="5">
        <v>96.20596</v>
      </c>
      <c r="V88" s="5">
        <v>195.30917</v>
      </c>
      <c r="W88" s="5">
        <v>0</v>
      </c>
      <c r="X88" s="5">
        <v>0</v>
      </c>
      <c r="Y88" s="5">
        <v>65.2513</v>
      </c>
      <c r="Z88" s="5">
        <v>166.63141</v>
      </c>
      <c r="AA88" s="4">
        <v>0</v>
      </c>
      <c r="AB88" s="4">
        <v>0</v>
      </c>
      <c r="AC88" s="4">
        <v>107.56211</v>
      </c>
      <c r="AD88" s="4">
        <v>213.11176</v>
      </c>
      <c r="AE88" s="7">
        <v>0</v>
      </c>
      <c r="AF88" s="7">
        <v>0</v>
      </c>
      <c r="AG88" s="7">
        <v>80.68149</v>
      </c>
      <c r="AH88" s="7">
        <v>202.12466</v>
      </c>
      <c r="AI88" s="7">
        <v>0</v>
      </c>
      <c r="AJ88" s="7">
        <v>0</v>
      </c>
      <c r="AK88" s="7">
        <v>120.99026</v>
      </c>
      <c r="AL88" s="7">
        <v>235.86721</v>
      </c>
      <c r="AM88" s="7">
        <v>0</v>
      </c>
      <c r="AN88" s="7">
        <v>0</v>
      </c>
      <c r="AO88" s="7">
        <v>99.18192</v>
      </c>
      <c r="AP88" s="7">
        <v>245.63871</v>
      </c>
      <c r="AQ88" s="7">
        <v>0</v>
      </c>
      <c r="AR88" s="7">
        <v>0</v>
      </c>
      <c r="AS88" s="7">
        <v>136.07</v>
      </c>
      <c r="AT88" s="7">
        <v>265.01645</v>
      </c>
      <c r="AU88" s="7">
        <v>0</v>
      </c>
      <c r="AV88" s="7">
        <v>0</v>
      </c>
      <c r="AW88" s="7">
        <v>116.46493</v>
      </c>
      <c r="AX88" s="7">
        <v>281.18348</v>
      </c>
      <c r="AY88" s="7">
        <v>0</v>
      </c>
      <c r="AZ88" s="7">
        <v>0</v>
      </c>
      <c r="BA88" s="7">
        <v>149.55935</v>
      </c>
      <c r="BB88" s="7">
        <v>287.4453</v>
      </c>
      <c r="BC88" s="7">
        <v>0</v>
      </c>
      <c r="BD88" s="7">
        <v>0</v>
      </c>
      <c r="BE88" s="7">
        <v>0.67738</v>
      </c>
      <c r="BF88" s="7">
        <v>3.88277</v>
      </c>
      <c r="BG88" s="7">
        <v>0</v>
      </c>
      <c r="BH88" s="7">
        <v>0</v>
      </c>
      <c r="BI88" s="7">
        <v>31.27556</v>
      </c>
      <c r="BJ88" s="7">
        <v>18.37852</v>
      </c>
    </row>
    <row r="89" spans="1:62" s="37" customFormat="1" ht="45">
      <c r="A89" s="34" t="s">
        <v>136</v>
      </c>
      <c r="B89" s="35" t="s">
        <v>137</v>
      </c>
      <c r="C89" s="36">
        <v>0</v>
      </c>
      <c r="D89" s="36">
        <v>0</v>
      </c>
      <c r="E89" s="36">
        <v>45.36</v>
      </c>
      <c r="F89" s="36">
        <v>13.39511</v>
      </c>
      <c r="G89" s="5">
        <f>VLOOKUP($A$8:$A$120,'[1]Лист1'!$A$14:$I$1505,4)</f>
        <v>0</v>
      </c>
      <c r="H89" s="5">
        <f>VLOOKUP($A$8:$A$120,'[1]Лист1'!$A$14:$I$1505,6)</f>
        <v>0</v>
      </c>
      <c r="I89" s="5">
        <f>VLOOKUP($A$8:$A$120,'[1]Лист1'!$A$14:$I$1505,7)</f>
        <v>34.776</v>
      </c>
      <c r="J89" s="5">
        <f>VLOOKUP($A$8:$A$120,'[1]Лист1'!$A$14:$I$1505,9)</f>
        <v>9.47869</v>
      </c>
      <c r="K89" s="5">
        <f>VLOOKUP($A$8:$A$120,'[2]Лист1'!$A$15:$I$1565,4)</f>
        <v>0</v>
      </c>
      <c r="L89" s="5">
        <f>VLOOKUP($A$8:$A$120,'[2]Лист1'!$A$15:$I$1565,6)</f>
        <v>0</v>
      </c>
      <c r="M89" s="5">
        <f>VLOOKUP($A$8:$A$120,'[2]Лист1'!$A$15:$I$1565,7)</f>
        <v>34.272</v>
      </c>
      <c r="N89" s="5">
        <f>VLOOKUP($A$8:$A$120,'[2]Лист1'!$A$15:$I$1565,9)</f>
        <v>9.48149</v>
      </c>
      <c r="O89" s="6">
        <v>0</v>
      </c>
      <c r="P89" s="6">
        <v>0</v>
      </c>
      <c r="Q89" s="6">
        <v>34.776</v>
      </c>
      <c r="R89" s="6">
        <v>9.47869</v>
      </c>
      <c r="S89" s="5">
        <v>0</v>
      </c>
      <c r="T89" s="5">
        <v>0</v>
      </c>
      <c r="U89" s="5">
        <v>34.272</v>
      </c>
      <c r="V89" s="5">
        <v>9.48149</v>
      </c>
      <c r="W89" s="5">
        <v>0</v>
      </c>
      <c r="X89" s="5">
        <v>0</v>
      </c>
      <c r="Y89" s="5">
        <v>34.776</v>
      </c>
      <c r="Z89" s="5">
        <v>9.47869</v>
      </c>
      <c r="AA89" s="4">
        <v>0</v>
      </c>
      <c r="AB89" s="4">
        <v>0</v>
      </c>
      <c r="AC89" s="4">
        <v>34.272</v>
      </c>
      <c r="AD89" s="4">
        <v>9.48149</v>
      </c>
      <c r="AE89" s="7">
        <v>0</v>
      </c>
      <c r="AF89" s="7">
        <v>0</v>
      </c>
      <c r="AG89" s="7">
        <v>45.36</v>
      </c>
      <c r="AH89" s="7">
        <v>13.39511</v>
      </c>
      <c r="AI89" s="7">
        <v>0</v>
      </c>
      <c r="AJ89" s="7">
        <v>0</v>
      </c>
      <c r="AK89" s="7">
        <v>47.918</v>
      </c>
      <c r="AL89" s="7">
        <v>31.24749</v>
      </c>
      <c r="AM89" s="7">
        <v>0</v>
      </c>
      <c r="AN89" s="7">
        <v>0</v>
      </c>
      <c r="AO89" s="7">
        <v>45.36</v>
      </c>
      <c r="AP89" s="7">
        <v>13.39511</v>
      </c>
      <c r="AQ89" s="7">
        <v>0</v>
      </c>
      <c r="AR89" s="7">
        <v>0</v>
      </c>
      <c r="AS89" s="7">
        <v>47.918</v>
      </c>
      <c r="AT89" s="7">
        <v>31.24749</v>
      </c>
      <c r="AU89" s="7">
        <v>0</v>
      </c>
      <c r="AV89" s="7">
        <v>0</v>
      </c>
      <c r="AW89" s="7">
        <v>45.36</v>
      </c>
      <c r="AX89" s="7">
        <v>13.39511</v>
      </c>
      <c r="AY89" s="7">
        <v>0</v>
      </c>
      <c r="AZ89" s="7">
        <v>0</v>
      </c>
      <c r="BA89" s="7">
        <v>47.918</v>
      </c>
      <c r="BB89" s="7">
        <v>31.24749</v>
      </c>
      <c r="BC89" s="7">
        <v>0</v>
      </c>
      <c r="BD89" s="7">
        <v>0</v>
      </c>
      <c r="BE89" s="7">
        <v>0</v>
      </c>
      <c r="BF89" s="7">
        <v>0</v>
      </c>
      <c r="BG89" s="7">
        <v>0</v>
      </c>
      <c r="BH89" s="7">
        <v>0</v>
      </c>
      <c r="BI89" s="7">
        <v>0</v>
      </c>
      <c r="BJ89" s="7">
        <v>0</v>
      </c>
    </row>
    <row r="90" spans="1:62" s="37" customFormat="1" ht="67.5">
      <c r="A90" s="34" t="s">
        <v>138</v>
      </c>
      <c r="B90" s="35" t="s">
        <v>139</v>
      </c>
      <c r="C90" s="36">
        <v>0</v>
      </c>
      <c r="D90" s="36">
        <v>0</v>
      </c>
      <c r="E90" s="36">
        <v>1985.49896</v>
      </c>
      <c r="F90" s="36">
        <v>662.68037</v>
      </c>
      <c r="G90" s="5">
        <f>VLOOKUP($A$8:$A$120,'[1]Лист1'!$A$14:$I$1505,4)</f>
        <v>0</v>
      </c>
      <c r="H90" s="5">
        <f>VLOOKUP($A$8:$A$120,'[1]Лист1'!$A$14:$I$1505,6)</f>
        <v>0</v>
      </c>
      <c r="I90" s="5">
        <f>VLOOKUP($A$8:$A$120,'[1]Лист1'!$A$14:$I$1505,7)</f>
        <v>1166.97827</v>
      </c>
      <c r="J90" s="5">
        <f>VLOOKUP($A$8:$A$120,'[1]Лист1'!$A$14:$I$1505,9)</f>
        <v>384.50267</v>
      </c>
      <c r="K90" s="5">
        <f>VLOOKUP($A$8:$A$120,'[2]Лист1'!$A$15:$I$1565,4)</f>
        <v>0.32676</v>
      </c>
      <c r="L90" s="5">
        <f>VLOOKUP($A$8:$A$120,'[2]Лист1'!$A$15:$I$1565,6)</f>
        <v>0.12797</v>
      </c>
      <c r="M90" s="5">
        <f>VLOOKUP($A$8:$A$120,'[2]Лист1'!$A$15:$I$1565,7)</f>
        <v>1382.79671</v>
      </c>
      <c r="N90" s="5">
        <f>VLOOKUP($A$8:$A$120,'[2]Лист1'!$A$15:$I$1565,9)</f>
        <v>411.47907</v>
      </c>
      <c r="O90" s="6">
        <v>0</v>
      </c>
      <c r="P90" s="6">
        <v>0</v>
      </c>
      <c r="Q90" s="6">
        <v>1219.87405</v>
      </c>
      <c r="R90" s="6">
        <v>401.24915</v>
      </c>
      <c r="S90" s="5">
        <v>0.32676</v>
      </c>
      <c r="T90" s="5">
        <v>0.12797</v>
      </c>
      <c r="U90" s="5">
        <v>1383.15671</v>
      </c>
      <c r="V90" s="5">
        <v>411.66738</v>
      </c>
      <c r="W90" s="5">
        <v>0</v>
      </c>
      <c r="X90" s="5">
        <v>0</v>
      </c>
      <c r="Y90" s="5">
        <v>1636.71884</v>
      </c>
      <c r="Z90" s="5">
        <v>544.95495</v>
      </c>
      <c r="AA90" s="4">
        <v>0.32676</v>
      </c>
      <c r="AB90" s="4">
        <v>0.12797</v>
      </c>
      <c r="AC90" s="4">
        <v>1671.36293</v>
      </c>
      <c r="AD90" s="4">
        <v>488.09639</v>
      </c>
      <c r="AE90" s="7">
        <v>0</v>
      </c>
      <c r="AF90" s="7">
        <v>0</v>
      </c>
      <c r="AG90" s="7">
        <v>1793.66436</v>
      </c>
      <c r="AH90" s="7">
        <v>604.21184</v>
      </c>
      <c r="AI90" s="7">
        <v>0.9282</v>
      </c>
      <c r="AJ90" s="7">
        <v>0.33896</v>
      </c>
      <c r="AK90" s="7">
        <v>1808.29413</v>
      </c>
      <c r="AL90" s="7">
        <v>525.93038</v>
      </c>
      <c r="AM90" s="7">
        <v>0</v>
      </c>
      <c r="AN90" s="7">
        <v>0</v>
      </c>
      <c r="AO90" s="7">
        <v>1915.72744</v>
      </c>
      <c r="AP90" s="7">
        <v>671.90094</v>
      </c>
      <c r="AQ90" s="7">
        <v>0.9282</v>
      </c>
      <c r="AR90" s="7">
        <v>0.33896</v>
      </c>
      <c r="AS90" s="7">
        <v>1963.70003</v>
      </c>
      <c r="AT90" s="7">
        <v>569.58228</v>
      </c>
      <c r="AU90" s="7">
        <v>0</v>
      </c>
      <c r="AV90" s="7">
        <v>0</v>
      </c>
      <c r="AW90" s="7">
        <v>2033.61828</v>
      </c>
      <c r="AX90" s="7">
        <v>705.94178</v>
      </c>
      <c r="AY90" s="7">
        <v>0.9282</v>
      </c>
      <c r="AZ90" s="7">
        <v>0.33896</v>
      </c>
      <c r="BA90" s="7">
        <v>2090.47421</v>
      </c>
      <c r="BB90" s="7">
        <v>615.64223</v>
      </c>
      <c r="BC90" s="7">
        <v>0</v>
      </c>
      <c r="BD90" s="7">
        <v>0</v>
      </c>
      <c r="BE90" s="7">
        <v>123.56364</v>
      </c>
      <c r="BF90" s="7">
        <v>43.58507</v>
      </c>
      <c r="BG90" s="7">
        <v>0</v>
      </c>
      <c r="BH90" s="7">
        <v>0</v>
      </c>
      <c r="BI90" s="7">
        <v>88.663</v>
      </c>
      <c r="BJ90" s="7">
        <v>20.33012</v>
      </c>
    </row>
    <row r="91" spans="1:62" s="37" customFormat="1" ht="11.25">
      <c r="A91" s="34" t="s">
        <v>140</v>
      </c>
      <c r="B91" s="35" t="s">
        <v>141</v>
      </c>
      <c r="C91" s="36">
        <v>0</v>
      </c>
      <c r="D91" s="36">
        <v>0</v>
      </c>
      <c r="E91" s="36">
        <v>249.7232</v>
      </c>
      <c r="F91" s="36">
        <v>153.36659</v>
      </c>
      <c r="G91" s="5">
        <f>VLOOKUP($A$8:$A$120,'[1]Лист1'!$A$14:$I$1505,4)</f>
        <v>0</v>
      </c>
      <c r="H91" s="5">
        <f>VLOOKUP($A$8:$A$120,'[1]Лист1'!$A$14:$I$1505,6)</f>
        <v>0</v>
      </c>
      <c r="I91" s="5">
        <f>VLOOKUP($A$8:$A$120,'[1]Лист1'!$A$14:$I$1505,7)</f>
        <v>163.8662</v>
      </c>
      <c r="J91" s="5">
        <f>VLOOKUP($A$8:$A$120,'[1]Лист1'!$A$14:$I$1505,9)</f>
        <v>92.63245</v>
      </c>
      <c r="K91" s="5">
        <f>VLOOKUP($A$8:$A$120,'[2]Лист1'!$A$15:$I$1565,4)</f>
        <v>0</v>
      </c>
      <c r="L91" s="5">
        <f>VLOOKUP($A$8:$A$120,'[2]Лист1'!$A$15:$I$1565,6)</f>
        <v>0</v>
      </c>
      <c r="M91" s="5">
        <f>VLOOKUP($A$8:$A$120,'[2]Лист1'!$A$15:$I$1565,7)</f>
        <v>101.78818</v>
      </c>
      <c r="N91" s="5">
        <f>VLOOKUP($A$8:$A$120,'[2]Лист1'!$A$15:$I$1565,9)</f>
        <v>61.84605</v>
      </c>
      <c r="O91" s="6">
        <v>0</v>
      </c>
      <c r="P91" s="6">
        <v>0</v>
      </c>
      <c r="Q91" s="6">
        <v>187.0246</v>
      </c>
      <c r="R91" s="6">
        <v>108.67407</v>
      </c>
      <c r="S91" s="5">
        <v>0</v>
      </c>
      <c r="T91" s="5">
        <v>0</v>
      </c>
      <c r="U91" s="5">
        <v>106.84818</v>
      </c>
      <c r="V91" s="5">
        <v>64.62146</v>
      </c>
      <c r="W91" s="5">
        <v>0</v>
      </c>
      <c r="X91" s="5">
        <v>0</v>
      </c>
      <c r="Y91" s="5">
        <v>204.8142</v>
      </c>
      <c r="Z91" s="5">
        <v>120.11395</v>
      </c>
      <c r="AA91" s="4">
        <v>0</v>
      </c>
      <c r="AB91" s="4">
        <v>0</v>
      </c>
      <c r="AC91" s="4">
        <v>133.41058</v>
      </c>
      <c r="AD91" s="4">
        <v>80.95454</v>
      </c>
      <c r="AE91" s="7">
        <v>0</v>
      </c>
      <c r="AF91" s="7">
        <v>0</v>
      </c>
      <c r="AG91" s="7">
        <v>214.1634</v>
      </c>
      <c r="AH91" s="7">
        <v>128.56699</v>
      </c>
      <c r="AI91" s="7">
        <v>0</v>
      </c>
      <c r="AJ91" s="7">
        <v>0</v>
      </c>
      <c r="AK91" s="7">
        <v>296.99658</v>
      </c>
      <c r="AL91" s="7">
        <v>163.965</v>
      </c>
      <c r="AM91" s="7">
        <v>0</v>
      </c>
      <c r="AN91" s="7">
        <v>0</v>
      </c>
      <c r="AO91" s="7">
        <v>228.2626</v>
      </c>
      <c r="AP91" s="7">
        <v>138.04477</v>
      </c>
      <c r="AQ91" s="7">
        <v>0</v>
      </c>
      <c r="AR91" s="7">
        <v>0</v>
      </c>
      <c r="AS91" s="7">
        <v>382.62218</v>
      </c>
      <c r="AT91" s="7">
        <v>205.30996</v>
      </c>
      <c r="AU91" s="7">
        <v>0</v>
      </c>
      <c r="AV91" s="7">
        <v>0</v>
      </c>
      <c r="AW91" s="7">
        <v>249.7232</v>
      </c>
      <c r="AX91" s="7">
        <v>153.36659</v>
      </c>
      <c r="AY91" s="7">
        <v>0</v>
      </c>
      <c r="AZ91" s="7">
        <v>0</v>
      </c>
      <c r="BA91" s="7">
        <v>425.46218</v>
      </c>
      <c r="BB91" s="7">
        <v>217.99596</v>
      </c>
      <c r="BC91" s="7">
        <v>0</v>
      </c>
      <c r="BD91" s="7">
        <v>0</v>
      </c>
      <c r="BE91" s="7">
        <v>5.1</v>
      </c>
      <c r="BF91" s="7">
        <v>3.86871</v>
      </c>
      <c r="BG91" s="7">
        <v>0</v>
      </c>
      <c r="BH91" s="7">
        <v>0</v>
      </c>
      <c r="BI91" s="7">
        <v>44.13</v>
      </c>
      <c r="BJ91" s="7">
        <v>14.05421</v>
      </c>
    </row>
    <row r="92" spans="1:62" s="37" customFormat="1" ht="33.75">
      <c r="A92" s="34" t="s">
        <v>142</v>
      </c>
      <c r="B92" s="35" t="s">
        <v>143</v>
      </c>
      <c r="C92" s="36">
        <v>0</v>
      </c>
      <c r="D92" s="36">
        <v>0</v>
      </c>
      <c r="E92" s="36">
        <v>0</v>
      </c>
      <c r="F92" s="36">
        <v>0</v>
      </c>
      <c r="G92" s="5">
        <f>VLOOKUP($A$8:$A$120,'[1]Лист1'!$A$14:$I$1505,4)</f>
        <v>0</v>
      </c>
      <c r="H92" s="5">
        <f>VLOOKUP($A$8:$A$120,'[1]Лист1'!$A$14:$I$1505,6)</f>
        <v>0</v>
      </c>
      <c r="I92" s="5">
        <v>0</v>
      </c>
      <c r="J92" s="5">
        <v>0</v>
      </c>
      <c r="K92" s="5">
        <f>VLOOKUP($A$8:$A$120,'[2]Лист1'!$A$15:$I$1565,4)</f>
        <v>0</v>
      </c>
      <c r="L92" s="5">
        <f>VLOOKUP($A$8:$A$120,'[2]Лист1'!$A$15:$I$1565,6)</f>
        <v>0</v>
      </c>
      <c r="M92" s="5">
        <v>0</v>
      </c>
      <c r="N92" s="5">
        <v>0</v>
      </c>
      <c r="O92" s="6">
        <v>0</v>
      </c>
      <c r="P92" s="6">
        <v>0</v>
      </c>
      <c r="Q92" s="6">
        <v>0</v>
      </c>
      <c r="R92" s="6">
        <v>0</v>
      </c>
      <c r="S92" s="5">
        <v>0</v>
      </c>
      <c r="T92" s="5">
        <v>0</v>
      </c>
      <c r="U92" s="5">
        <v>0</v>
      </c>
      <c r="V92" s="5">
        <v>0</v>
      </c>
      <c r="W92" s="5">
        <v>0</v>
      </c>
      <c r="X92" s="5">
        <v>0</v>
      </c>
      <c r="Y92" s="5">
        <v>0</v>
      </c>
      <c r="Z92" s="5">
        <v>0</v>
      </c>
      <c r="AA92" s="4">
        <v>0</v>
      </c>
      <c r="AB92" s="4">
        <v>0</v>
      </c>
      <c r="AC92" s="4">
        <v>0</v>
      </c>
      <c r="AD92" s="4">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7">
        <v>0</v>
      </c>
    </row>
    <row r="93" spans="1:62" s="37" customFormat="1" ht="33.75">
      <c r="A93" s="34" t="s">
        <v>144</v>
      </c>
      <c r="B93" s="35" t="s">
        <v>145</v>
      </c>
      <c r="C93" s="36">
        <v>0</v>
      </c>
      <c r="D93" s="36">
        <v>0</v>
      </c>
      <c r="E93" s="36">
        <v>0</v>
      </c>
      <c r="F93" s="36">
        <v>0</v>
      </c>
      <c r="G93" s="5">
        <f>VLOOKUP($A$8:$A$120,'[1]Лист1'!$A$14:$I$1505,4)</f>
        <v>0</v>
      </c>
      <c r="H93" s="5">
        <f>VLOOKUP($A$8:$A$120,'[1]Лист1'!$A$14:$I$1505,6)</f>
        <v>0</v>
      </c>
      <c r="I93" s="5">
        <v>0</v>
      </c>
      <c r="J93" s="5">
        <v>0</v>
      </c>
      <c r="K93" s="5">
        <f>VLOOKUP($A$8:$A$120,'[2]Лист1'!$A$15:$I$1565,4)</f>
        <v>0</v>
      </c>
      <c r="L93" s="5">
        <f>VLOOKUP($A$8:$A$120,'[2]Лист1'!$A$15:$I$1565,6)</f>
        <v>0</v>
      </c>
      <c r="M93" s="5">
        <v>0</v>
      </c>
      <c r="N93" s="5">
        <v>0</v>
      </c>
      <c r="O93" s="6">
        <v>0</v>
      </c>
      <c r="P93" s="6">
        <v>0</v>
      </c>
      <c r="Q93" s="6">
        <v>0</v>
      </c>
      <c r="R93" s="6">
        <v>0</v>
      </c>
      <c r="S93" s="5">
        <v>0</v>
      </c>
      <c r="T93" s="5">
        <v>0</v>
      </c>
      <c r="U93" s="5">
        <v>0</v>
      </c>
      <c r="V93" s="5">
        <v>0</v>
      </c>
      <c r="W93" s="5">
        <v>0</v>
      </c>
      <c r="X93" s="5">
        <v>0</v>
      </c>
      <c r="Y93" s="5">
        <v>0</v>
      </c>
      <c r="Z93" s="5">
        <v>0</v>
      </c>
      <c r="AA93" s="4">
        <v>0</v>
      </c>
      <c r="AB93" s="4">
        <v>0</v>
      </c>
      <c r="AC93" s="4">
        <v>0</v>
      </c>
      <c r="AD93" s="4">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0</v>
      </c>
      <c r="BA93" s="7">
        <v>0</v>
      </c>
      <c r="BB93" s="7">
        <v>0</v>
      </c>
      <c r="BC93" s="7">
        <v>0</v>
      </c>
      <c r="BD93" s="7">
        <v>0</v>
      </c>
      <c r="BE93" s="7">
        <v>0</v>
      </c>
      <c r="BF93" s="7">
        <v>0</v>
      </c>
      <c r="BG93" s="7">
        <v>0</v>
      </c>
      <c r="BH93" s="7">
        <v>0</v>
      </c>
      <c r="BI93" s="7">
        <v>0</v>
      </c>
      <c r="BJ93" s="7">
        <v>0</v>
      </c>
    </row>
    <row r="94" spans="1:62" s="37" customFormat="1" ht="56.25">
      <c r="A94" s="34" t="s">
        <v>146</v>
      </c>
      <c r="B94" s="35" t="s">
        <v>147</v>
      </c>
      <c r="C94" s="36">
        <v>0</v>
      </c>
      <c r="D94" s="36">
        <v>0</v>
      </c>
      <c r="E94" s="36">
        <v>0</v>
      </c>
      <c r="F94" s="36">
        <v>0</v>
      </c>
      <c r="G94" s="5">
        <f>VLOOKUP($A$8:$A$120,'[1]Лист1'!$A$14:$I$1505,4)</f>
        <v>0</v>
      </c>
      <c r="H94" s="5">
        <f>VLOOKUP($A$8:$A$120,'[1]Лист1'!$A$14:$I$1505,6)</f>
        <v>0</v>
      </c>
      <c r="I94" s="5">
        <v>0</v>
      </c>
      <c r="J94" s="5">
        <v>0</v>
      </c>
      <c r="K94" s="5">
        <f>VLOOKUP($A$8:$A$120,'[2]Лист1'!$A$15:$I$1565,4)</f>
        <v>0</v>
      </c>
      <c r="L94" s="5">
        <f>VLOOKUP($A$8:$A$120,'[2]Лист1'!$A$15:$I$1565,6)</f>
        <v>0</v>
      </c>
      <c r="M94" s="5">
        <f>VLOOKUP($A$8:$A$120,'[2]Лист1'!$A$15:$I$1565,7)</f>
        <v>3.3696</v>
      </c>
      <c r="N94" s="5">
        <f>VLOOKUP($A$8:$A$120,'[2]Лист1'!$A$15:$I$1565,9)</f>
        <v>0.8587</v>
      </c>
      <c r="O94" s="6">
        <v>0</v>
      </c>
      <c r="P94" s="6">
        <v>0</v>
      </c>
      <c r="Q94" s="6">
        <v>0</v>
      </c>
      <c r="R94" s="6">
        <v>0</v>
      </c>
      <c r="S94" s="5">
        <v>0</v>
      </c>
      <c r="T94" s="5">
        <v>0</v>
      </c>
      <c r="U94" s="5">
        <v>3.3696</v>
      </c>
      <c r="V94" s="5">
        <v>0.8587</v>
      </c>
      <c r="W94" s="5">
        <v>0</v>
      </c>
      <c r="X94" s="5">
        <v>0</v>
      </c>
      <c r="Y94" s="5">
        <v>0</v>
      </c>
      <c r="Z94" s="5">
        <v>0</v>
      </c>
      <c r="AA94" s="4">
        <v>0</v>
      </c>
      <c r="AB94" s="4">
        <v>0</v>
      </c>
      <c r="AC94" s="4">
        <v>3.3696</v>
      </c>
      <c r="AD94" s="4">
        <v>0.8587</v>
      </c>
      <c r="AE94" s="7">
        <v>0</v>
      </c>
      <c r="AF94" s="7">
        <v>0</v>
      </c>
      <c r="AG94" s="7">
        <v>0</v>
      </c>
      <c r="AH94" s="7">
        <v>0</v>
      </c>
      <c r="AI94" s="7">
        <v>0</v>
      </c>
      <c r="AJ94" s="7">
        <v>0</v>
      </c>
      <c r="AK94" s="7">
        <v>3.3696</v>
      </c>
      <c r="AL94" s="7">
        <v>0.8587</v>
      </c>
      <c r="AM94" s="7">
        <v>0</v>
      </c>
      <c r="AN94" s="7">
        <v>0</v>
      </c>
      <c r="AO94" s="7">
        <v>0</v>
      </c>
      <c r="AP94" s="7">
        <v>0</v>
      </c>
      <c r="AQ94" s="7">
        <v>0</v>
      </c>
      <c r="AR94" s="7">
        <v>0</v>
      </c>
      <c r="AS94" s="7">
        <v>3.3696</v>
      </c>
      <c r="AT94" s="7">
        <v>0.8587</v>
      </c>
      <c r="AU94" s="7">
        <v>0</v>
      </c>
      <c r="AV94" s="7">
        <v>0</v>
      </c>
      <c r="AW94" s="7">
        <v>0</v>
      </c>
      <c r="AX94" s="7">
        <v>0</v>
      </c>
      <c r="AY94" s="7">
        <v>0</v>
      </c>
      <c r="AZ94" s="7">
        <v>0</v>
      </c>
      <c r="BA94" s="7">
        <v>3.3696</v>
      </c>
      <c r="BB94" s="7">
        <v>0.8587</v>
      </c>
      <c r="BC94" s="7">
        <v>0</v>
      </c>
      <c r="BD94" s="7">
        <v>0</v>
      </c>
      <c r="BE94" s="7">
        <v>0</v>
      </c>
      <c r="BF94" s="7">
        <v>0</v>
      </c>
      <c r="BG94" s="7">
        <v>0</v>
      </c>
      <c r="BH94" s="7">
        <v>0</v>
      </c>
      <c r="BI94" s="7">
        <v>0</v>
      </c>
      <c r="BJ94" s="7">
        <v>0</v>
      </c>
    </row>
    <row r="95" spans="1:62" s="37" customFormat="1" ht="45">
      <c r="A95" s="34" t="s">
        <v>148</v>
      </c>
      <c r="B95" s="35" t="s">
        <v>149</v>
      </c>
      <c r="C95" s="36">
        <v>0</v>
      </c>
      <c r="D95" s="36">
        <v>0</v>
      </c>
      <c r="E95" s="36">
        <v>0</v>
      </c>
      <c r="F95" s="36">
        <v>0</v>
      </c>
      <c r="G95" s="5">
        <f>VLOOKUP($A$8:$A$120,'[1]Лист1'!$A$14:$I$1505,4)</f>
        <v>0</v>
      </c>
      <c r="H95" s="5">
        <f>VLOOKUP($A$8:$A$120,'[1]Лист1'!$A$14:$I$1505,6)</f>
        <v>0</v>
      </c>
      <c r="I95" s="5">
        <v>0</v>
      </c>
      <c r="J95" s="5">
        <v>0</v>
      </c>
      <c r="K95" s="5">
        <f>VLOOKUP($A$8:$A$120,'[2]Лист1'!$A$15:$I$1565,4)</f>
        <v>0</v>
      </c>
      <c r="L95" s="5">
        <f>VLOOKUP($A$8:$A$120,'[2]Лист1'!$A$15:$I$1565,6)</f>
        <v>0</v>
      </c>
      <c r="M95" s="5">
        <v>0</v>
      </c>
      <c r="N95" s="5">
        <v>0</v>
      </c>
      <c r="O95" s="6">
        <v>0</v>
      </c>
      <c r="P95" s="6">
        <v>0</v>
      </c>
      <c r="Q95" s="6">
        <v>0</v>
      </c>
      <c r="R95" s="6">
        <v>0</v>
      </c>
      <c r="S95" s="5">
        <v>0</v>
      </c>
      <c r="T95" s="5">
        <v>0</v>
      </c>
      <c r="U95" s="5">
        <v>0</v>
      </c>
      <c r="V95" s="5">
        <v>0</v>
      </c>
      <c r="W95" s="5">
        <v>0</v>
      </c>
      <c r="X95" s="5">
        <v>0</v>
      </c>
      <c r="Y95" s="5">
        <v>0</v>
      </c>
      <c r="Z95" s="5">
        <v>0</v>
      </c>
      <c r="AA95" s="4">
        <v>0</v>
      </c>
      <c r="AB95" s="4">
        <v>0</v>
      </c>
      <c r="AC95" s="4">
        <v>0</v>
      </c>
      <c r="AD95" s="4">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0</v>
      </c>
      <c r="BA95" s="7">
        <v>0</v>
      </c>
      <c r="BB95" s="7">
        <v>0</v>
      </c>
      <c r="BC95" s="7">
        <v>0</v>
      </c>
      <c r="BD95" s="7">
        <v>0</v>
      </c>
      <c r="BE95" s="7">
        <v>0</v>
      </c>
      <c r="BF95" s="7">
        <v>0</v>
      </c>
      <c r="BG95" s="7">
        <v>0</v>
      </c>
      <c r="BH95" s="7">
        <v>0</v>
      </c>
      <c r="BI95" s="7">
        <v>0</v>
      </c>
      <c r="BJ95" s="7">
        <v>0</v>
      </c>
    </row>
    <row r="96" spans="1:62" s="37" customFormat="1" ht="33.75">
      <c r="A96" s="34" t="s">
        <v>150</v>
      </c>
      <c r="B96" s="35" t="s">
        <v>151</v>
      </c>
      <c r="C96" s="36">
        <v>0</v>
      </c>
      <c r="D96" s="36">
        <v>0</v>
      </c>
      <c r="E96" s="36">
        <v>0</v>
      </c>
      <c r="F96" s="36">
        <v>0</v>
      </c>
      <c r="G96" s="5">
        <f>VLOOKUP($A$8:$A$120,'[1]Лист1'!$A$14:$I$1505,4)</f>
        <v>0</v>
      </c>
      <c r="H96" s="5">
        <f>VLOOKUP($A$8:$A$120,'[1]Лист1'!$A$14:$I$1505,6)</f>
        <v>0</v>
      </c>
      <c r="I96" s="5">
        <v>0</v>
      </c>
      <c r="J96" s="5">
        <v>0</v>
      </c>
      <c r="K96" s="5">
        <f>VLOOKUP($A$8:$A$120,'[2]Лист1'!$A$15:$I$1565,4)</f>
        <v>0</v>
      </c>
      <c r="L96" s="5">
        <f>VLOOKUP($A$8:$A$120,'[2]Лист1'!$A$15:$I$1565,6)</f>
        <v>0</v>
      </c>
      <c r="M96" s="5">
        <v>0</v>
      </c>
      <c r="N96" s="5">
        <v>0</v>
      </c>
      <c r="O96" s="6">
        <v>0</v>
      </c>
      <c r="P96" s="6">
        <v>0</v>
      </c>
      <c r="Q96" s="6">
        <v>0</v>
      </c>
      <c r="R96" s="6">
        <v>0</v>
      </c>
      <c r="S96" s="5">
        <v>0</v>
      </c>
      <c r="T96" s="5">
        <v>0</v>
      </c>
      <c r="U96" s="5">
        <v>0</v>
      </c>
      <c r="V96" s="5">
        <v>0</v>
      </c>
      <c r="W96" s="5">
        <v>0</v>
      </c>
      <c r="X96" s="5">
        <v>0</v>
      </c>
      <c r="Y96" s="5">
        <v>0</v>
      </c>
      <c r="Z96" s="5">
        <v>0</v>
      </c>
      <c r="AA96" s="4">
        <v>0</v>
      </c>
      <c r="AB96" s="4">
        <v>0</v>
      </c>
      <c r="AC96" s="4">
        <v>0</v>
      </c>
      <c r="AD96" s="4">
        <v>0</v>
      </c>
      <c r="AE96" s="7">
        <v>0</v>
      </c>
      <c r="AF96" s="7">
        <v>0</v>
      </c>
      <c r="AG96" s="7">
        <v>0</v>
      </c>
      <c r="AH96" s="7">
        <v>0</v>
      </c>
      <c r="AI96" s="7">
        <v>0</v>
      </c>
      <c r="AJ96" s="7">
        <v>0</v>
      </c>
      <c r="AK96" s="7">
        <v>0</v>
      </c>
      <c r="AL96" s="7">
        <v>0</v>
      </c>
      <c r="AM96" s="7">
        <v>0</v>
      </c>
      <c r="AN96" s="7">
        <v>0</v>
      </c>
      <c r="AO96" s="7">
        <v>0</v>
      </c>
      <c r="AP96" s="7">
        <v>0</v>
      </c>
      <c r="AQ96" s="7">
        <v>0</v>
      </c>
      <c r="AR96" s="7">
        <v>0</v>
      </c>
      <c r="AS96" s="7">
        <v>0</v>
      </c>
      <c r="AT96" s="7">
        <v>0</v>
      </c>
      <c r="AU96" s="7">
        <v>0</v>
      </c>
      <c r="AV96" s="7">
        <v>0</v>
      </c>
      <c r="AW96" s="7">
        <v>0</v>
      </c>
      <c r="AX96" s="7">
        <v>0</v>
      </c>
      <c r="AY96" s="7">
        <v>0</v>
      </c>
      <c r="AZ96" s="7">
        <v>0</v>
      </c>
      <c r="BA96" s="7">
        <v>0</v>
      </c>
      <c r="BB96" s="7">
        <v>0</v>
      </c>
      <c r="BC96" s="7">
        <v>0</v>
      </c>
      <c r="BD96" s="7">
        <v>0</v>
      </c>
      <c r="BE96" s="7">
        <v>0</v>
      </c>
      <c r="BF96" s="7">
        <v>0</v>
      </c>
      <c r="BG96" s="7">
        <v>0</v>
      </c>
      <c r="BH96" s="7">
        <v>0</v>
      </c>
      <c r="BI96" s="7">
        <v>0</v>
      </c>
      <c r="BJ96" s="7">
        <v>0</v>
      </c>
    </row>
    <row r="97" spans="1:62" s="37" customFormat="1" ht="22.5">
      <c r="A97" s="34" t="s">
        <v>152</v>
      </c>
      <c r="B97" s="35" t="s">
        <v>153</v>
      </c>
      <c r="C97" s="36">
        <v>0</v>
      </c>
      <c r="D97" s="36">
        <v>0</v>
      </c>
      <c r="E97" s="36">
        <v>59.00345</v>
      </c>
      <c r="F97" s="36">
        <v>56.76048</v>
      </c>
      <c r="G97" s="5">
        <f>VLOOKUP($A$8:$A$120,'[1]Лист1'!$A$14:$I$1505,4)</f>
        <v>0</v>
      </c>
      <c r="H97" s="5">
        <f>VLOOKUP($A$8:$A$120,'[1]Лист1'!$A$14:$I$1505,6)</f>
        <v>0</v>
      </c>
      <c r="I97" s="5">
        <f>VLOOKUP($A$8:$A$120,'[1]Лист1'!$A$14:$I$1505,7)</f>
        <v>27.70345</v>
      </c>
      <c r="J97" s="5">
        <f>VLOOKUP($A$8:$A$120,'[1]Лист1'!$A$14:$I$1505,9)</f>
        <v>27.11846</v>
      </c>
      <c r="K97" s="5">
        <f>VLOOKUP($A$8:$A$120,'[2]Лист1'!$A$15:$I$1565,4)</f>
        <v>0</v>
      </c>
      <c r="L97" s="5">
        <f>VLOOKUP($A$8:$A$120,'[2]Лист1'!$A$15:$I$1565,6)</f>
        <v>0</v>
      </c>
      <c r="M97" s="5">
        <f>VLOOKUP($A$8:$A$120,'[2]Лист1'!$A$15:$I$1565,7)</f>
        <v>42.10554</v>
      </c>
      <c r="N97" s="5">
        <f>VLOOKUP($A$8:$A$120,'[2]Лист1'!$A$15:$I$1565,9)</f>
        <v>33.57884</v>
      </c>
      <c r="O97" s="6">
        <v>0</v>
      </c>
      <c r="P97" s="6">
        <v>0</v>
      </c>
      <c r="Q97" s="6">
        <v>33.36345</v>
      </c>
      <c r="R97" s="6">
        <v>33.26446</v>
      </c>
      <c r="S97" s="5">
        <v>0</v>
      </c>
      <c r="T97" s="5">
        <v>0</v>
      </c>
      <c r="U97" s="5">
        <v>50.05254</v>
      </c>
      <c r="V97" s="5">
        <v>38.5959</v>
      </c>
      <c r="W97" s="5">
        <v>0</v>
      </c>
      <c r="X97" s="5">
        <v>0</v>
      </c>
      <c r="Y97" s="5">
        <v>37.89345</v>
      </c>
      <c r="Z97" s="5">
        <v>38.26346</v>
      </c>
      <c r="AA97" s="4">
        <v>0</v>
      </c>
      <c r="AB97" s="4">
        <v>0</v>
      </c>
      <c r="AC97" s="4">
        <v>55.74804</v>
      </c>
      <c r="AD97" s="4">
        <v>41.59875</v>
      </c>
      <c r="AE97" s="7">
        <v>0</v>
      </c>
      <c r="AF97" s="7">
        <v>0</v>
      </c>
      <c r="AG97" s="7">
        <v>46.94145</v>
      </c>
      <c r="AH97" s="7">
        <v>44.60909</v>
      </c>
      <c r="AI97" s="7">
        <v>0</v>
      </c>
      <c r="AJ97" s="7">
        <v>0</v>
      </c>
      <c r="AK97" s="7">
        <v>61.64104</v>
      </c>
      <c r="AL97" s="7">
        <v>45.45725</v>
      </c>
      <c r="AM97" s="7">
        <v>0</v>
      </c>
      <c r="AN97" s="7">
        <v>0</v>
      </c>
      <c r="AO97" s="7">
        <v>52.67945</v>
      </c>
      <c r="AP97" s="7">
        <v>50.44778</v>
      </c>
      <c r="AQ97" s="7">
        <v>0</v>
      </c>
      <c r="AR97" s="7">
        <v>0</v>
      </c>
      <c r="AS97" s="7">
        <v>68.41404</v>
      </c>
      <c r="AT97" s="7">
        <v>50.2058</v>
      </c>
      <c r="AU97" s="7">
        <v>0</v>
      </c>
      <c r="AV97" s="7">
        <v>0</v>
      </c>
      <c r="AW97" s="7">
        <v>59.00345</v>
      </c>
      <c r="AX97" s="7">
        <v>56.76048</v>
      </c>
      <c r="AY97" s="7">
        <v>0</v>
      </c>
      <c r="AZ97" s="7">
        <v>0</v>
      </c>
      <c r="BA97" s="7">
        <v>69.62599</v>
      </c>
      <c r="BB97" s="7">
        <v>50.2547</v>
      </c>
      <c r="BC97" s="7">
        <v>0</v>
      </c>
      <c r="BD97" s="7">
        <v>0</v>
      </c>
      <c r="BE97" s="7">
        <v>3.645</v>
      </c>
      <c r="BF97" s="7">
        <v>3.4897</v>
      </c>
      <c r="BG97" s="7">
        <v>0</v>
      </c>
      <c r="BH97" s="7">
        <v>0</v>
      </c>
      <c r="BI97" s="7">
        <v>6.62</v>
      </c>
      <c r="BJ97" s="7">
        <v>4.19069</v>
      </c>
    </row>
    <row r="98" spans="1:62" s="37" customFormat="1" ht="56.25">
      <c r="A98" s="34" t="s">
        <v>154</v>
      </c>
      <c r="B98" s="35" t="s">
        <v>155</v>
      </c>
      <c r="C98" s="36">
        <v>0</v>
      </c>
      <c r="D98" s="36">
        <v>0</v>
      </c>
      <c r="E98" s="36">
        <v>40.02</v>
      </c>
      <c r="F98" s="36">
        <v>80.181</v>
      </c>
      <c r="G98" s="5">
        <f>VLOOKUP($A$8:$A$120,'[1]Лист1'!$A$14:$I$1505,4)</f>
        <v>0</v>
      </c>
      <c r="H98" s="5">
        <f>VLOOKUP($A$8:$A$120,'[1]Лист1'!$A$14:$I$1505,6)</f>
        <v>0</v>
      </c>
      <c r="I98" s="5">
        <f>VLOOKUP($A$8:$A$120,'[1]Лист1'!$A$14:$I$1505,7)</f>
        <v>20</v>
      </c>
      <c r="J98" s="5">
        <f>VLOOKUP($A$8:$A$120,'[1]Лист1'!$A$14:$I$1505,9)</f>
        <v>44.865</v>
      </c>
      <c r="K98" s="5">
        <f>VLOOKUP($A$8:$A$120,'[2]Лист1'!$A$15:$I$1565,4)</f>
        <v>0</v>
      </c>
      <c r="L98" s="5">
        <f>VLOOKUP($A$8:$A$120,'[2]Лист1'!$A$15:$I$1565,6)</f>
        <v>0</v>
      </c>
      <c r="M98" s="5">
        <f>VLOOKUP($A$8:$A$120,'[2]Лист1'!$A$15:$I$1565,7)</f>
        <v>22</v>
      </c>
      <c r="N98" s="5">
        <f>VLOOKUP($A$8:$A$120,'[2]Лист1'!$A$15:$I$1565,9)</f>
        <v>29.643</v>
      </c>
      <c r="O98" s="6">
        <v>0</v>
      </c>
      <c r="P98" s="6">
        <v>0</v>
      </c>
      <c r="Q98" s="6">
        <v>20</v>
      </c>
      <c r="R98" s="6">
        <v>44.865</v>
      </c>
      <c r="S98" s="5">
        <v>0</v>
      </c>
      <c r="T98" s="5">
        <v>0</v>
      </c>
      <c r="U98" s="5">
        <v>43.6</v>
      </c>
      <c r="V98" s="5">
        <v>62.054</v>
      </c>
      <c r="W98" s="5">
        <v>0</v>
      </c>
      <c r="X98" s="5">
        <v>0</v>
      </c>
      <c r="Y98" s="5">
        <v>20</v>
      </c>
      <c r="Z98" s="5">
        <v>44.865</v>
      </c>
      <c r="AA98" s="4">
        <v>0</v>
      </c>
      <c r="AB98" s="4">
        <v>0</v>
      </c>
      <c r="AC98" s="4">
        <v>43.6</v>
      </c>
      <c r="AD98" s="4">
        <v>62.054</v>
      </c>
      <c r="AE98" s="7">
        <v>0</v>
      </c>
      <c r="AF98" s="7">
        <v>0</v>
      </c>
      <c r="AG98" s="7">
        <v>20</v>
      </c>
      <c r="AH98" s="7">
        <v>44.865</v>
      </c>
      <c r="AI98" s="7">
        <v>0</v>
      </c>
      <c r="AJ98" s="7">
        <v>0</v>
      </c>
      <c r="AK98" s="7">
        <v>63.59</v>
      </c>
      <c r="AL98" s="7">
        <v>100.327</v>
      </c>
      <c r="AM98" s="7">
        <v>0</v>
      </c>
      <c r="AN98" s="7">
        <v>0</v>
      </c>
      <c r="AO98" s="7">
        <v>20</v>
      </c>
      <c r="AP98" s="7">
        <v>44.865</v>
      </c>
      <c r="AQ98" s="7">
        <v>0</v>
      </c>
      <c r="AR98" s="7">
        <v>0</v>
      </c>
      <c r="AS98" s="7">
        <v>63.59</v>
      </c>
      <c r="AT98" s="7">
        <v>100.327</v>
      </c>
      <c r="AU98" s="7">
        <v>0</v>
      </c>
      <c r="AV98" s="7">
        <v>0</v>
      </c>
      <c r="AW98" s="7">
        <v>40.02</v>
      </c>
      <c r="AX98" s="7">
        <v>80.181</v>
      </c>
      <c r="AY98" s="7">
        <v>0</v>
      </c>
      <c r="AZ98" s="7">
        <v>0</v>
      </c>
      <c r="BA98" s="7">
        <v>63.59</v>
      </c>
      <c r="BB98" s="7">
        <v>100.327</v>
      </c>
      <c r="BC98" s="7">
        <v>0</v>
      </c>
      <c r="BD98" s="7">
        <v>0</v>
      </c>
      <c r="BE98" s="7">
        <v>0</v>
      </c>
      <c r="BF98" s="7">
        <v>0</v>
      </c>
      <c r="BG98" s="7">
        <v>0</v>
      </c>
      <c r="BH98" s="7">
        <v>0</v>
      </c>
      <c r="BI98" s="7">
        <v>0</v>
      </c>
      <c r="BJ98" s="7">
        <v>0</v>
      </c>
    </row>
    <row r="99" spans="1:62" s="37" customFormat="1" ht="45">
      <c r="A99" s="34" t="s">
        <v>156</v>
      </c>
      <c r="B99" s="35" t="s">
        <v>157</v>
      </c>
      <c r="C99" s="36">
        <v>48</v>
      </c>
      <c r="D99" s="36">
        <v>2.397</v>
      </c>
      <c r="E99" s="36">
        <v>7535.222</v>
      </c>
      <c r="F99" s="36">
        <v>2245.79692</v>
      </c>
      <c r="G99" s="5">
        <f>VLOOKUP($A$8:$A$120,'[1]Лист1'!$A$14:$I$1505,4)</f>
        <v>0</v>
      </c>
      <c r="H99" s="5">
        <f>VLOOKUP($A$8:$A$120,'[1]Лист1'!$A$14:$I$1505,6)</f>
        <v>0</v>
      </c>
      <c r="I99" s="5">
        <f>VLOOKUP($A$8:$A$120,'[1]Лист1'!$A$14:$I$1505,7)</f>
        <v>4096.686</v>
      </c>
      <c r="J99" s="5">
        <f>VLOOKUP($A$8:$A$120,'[1]Лист1'!$A$14:$I$1505,9)</f>
        <v>1364.11392</v>
      </c>
      <c r="K99" s="5">
        <f>VLOOKUP($A$8:$A$120,'[2]Лист1'!$A$15:$I$1565,4)</f>
        <v>0</v>
      </c>
      <c r="L99" s="5">
        <f>VLOOKUP($A$8:$A$120,'[2]Лист1'!$A$15:$I$1565,6)</f>
        <v>0</v>
      </c>
      <c r="M99" s="5">
        <f>VLOOKUP($A$8:$A$120,'[2]Лист1'!$A$15:$I$1565,7)</f>
        <v>5503.1026</v>
      </c>
      <c r="N99" s="5">
        <f>VLOOKUP($A$8:$A$120,'[2]Лист1'!$A$15:$I$1565,9)</f>
        <v>708.75565</v>
      </c>
      <c r="O99" s="6">
        <v>0</v>
      </c>
      <c r="P99" s="6">
        <v>0</v>
      </c>
      <c r="Q99" s="6">
        <v>4276.712</v>
      </c>
      <c r="R99" s="6">
        <v>1377.74892</v>
      </c>
      <c r="S99" s="5">
        <v>0</v>
      </c>
      <c r="T99" s="5">
        <v>0</v>
      </c>
      <c r="U99" s="5">
        <v>6226.6276</v>
      </c>
      <c r="V99" s="5">
        <v>756.75565</v>
      </c>
      <c r="W99" s="5">
        <v>0</v>
      </c>
      <c r="X99" s="5">
        <v>0</v>
      </c>
      <c r="Y99" s="5">
        <v>4744.159</v>
      </c>
      <c r="Z99" s="5">
        <v>1448.96092</v>
      </c>
      <c r="AA99" s="4">
        <v>0</v>
      </c>
      <c r="AB99" s="4">
        <v>0</v>
      </c>
      <c r="AC99" s="4">
        <v>7068.8616</v>
      </c>
      <c r="AD99" s="4">
        <v>791.36565</v>
      </c>
      <c r="AE99" s="7">
        <v>0</v>
      </c>
      <c r="AF99" s="7">
        <v>0</v>
      </c>
      <c r="AG99" s="7">
        <v>5723.611</v>
      </c>
      <c r="AH99" s="7">
        <v>1782.98492</v>
      </c>
      <c r="AI99" s="7">
        <v>0</v>
      </c>
      <c r="AJ99" s="7">
        <v>0</v>
      </c>
      <c r="AK99" s="7">
        <v>7447.6676</v>
      </c>
      <c r="AL99" s="7">
        <v>810.17065</v>
      </c>
      <c r="AM99" s="7">
        <v>48</v>
      </c>
      <c r="AN99" s="7">
        <v>2.397</v>
      </c>
      <c r="AO99" s="7">
        <v>6530.886</v>
      </c>
      <c r="AP99" s="7">
        <v>2058.33492</v>
      </c>
      <c r="AQ99" s="7">
        <v>0</v>
      </c>
      <c r="AR99" s="7">
        <v>0</v>
      </c>
      <c r="AS99" s="7">
        <v>7717.6616</v>
      </c>
      <c r="AT99" s="7">
        <v>825.11765</v>
      </c>
      <c r="AU99" s="7">
        <v>48</v>
      </c>
      <c r="AV99" s="7">
        <v>2.397</v>
      </c>
      <c r="AW99" s="7">
        <v>7535.222</v>
      </c>
      <c r="AX99" s="7">
        <v>2245.79692</v>
      </c>
      <c r="AY99" s="7">
        <v>0</v>
      </c>
      <c r="AZ99" s="7">
        <v>0</v>
      </c>
      <c r="BA99" s="7">
        <v>8293.7296</v>
      </c>
      <c r="BB99" s="7">
        <v>849.95065</v>
      </c>
      <c r="BC99" s="7">
        <v>0</v>
      </c>
      <c r="BD99" s="7">
        <v>0</v>
      </c>
      <c r="BE99" s="7">
        <v>943.52</v>
      </c>
      <c r="BF99" s="7">
        <v>267.75</v>
      </c>
      <c r="BG99" s="7">
        <v>0</v>
      </c>
      <c r="BH99" s="7">
        <v>0</v>
      </c>
      <c r="BI99" s="7">
        <v>662.086</v>
      </c>
      <c r="BJ99" s="7">
        <v>28.487</v>
      </c>
    </row>
    <row r="100" spans="1:62" s="37" customFormat="1" ht="67.5">
      <c r="A100" s="34" t="s">
        <v>158</v>
      </c>
      <c r="B100" s="35" t="s">
        <v>159</v>
      </c>
      <c r="C100" s="36">
        <v>0</v>
      </c>
      <c r="D100" s="36">
        <v>0</v>
      </c>
      <c r="E100" s="36">
        <v>0</v>
      </c>
      <c r="F100" s="36">
        <v>0</v>
      </c>
      <c r="G100" s="5">
        <f>VLOOKUP($A$8:$A$120,'[1]Лист1'!$A$14:$I$1505,4)</f>
        <v>0</v>
      </c>
      <c r="H100" s="5">
        <f>VLOOKUP($A$8:$A$120,'[1]Лист1'!$A$14:$I$1505,6)</f>
        <v>0</v>
      </c>
      <c r="I100" s="5">
        <v>0</v>
      </c>
      <c r="J100" s="5">
        <v>0</v>
      </c>
      <c r="K100" s="5">
        <f>VLOOKUP($A$8:$A$120,'[2]Лист1'!$A$15:$I$1565,4)</f>
        <v>0</v>
      </c>
      <c r="L100" s="5">
        <f>VLOOKUP($A$8:$A$120,'[2]Лист1'!$A$15:$I$1565,6)</f>
        <v>0</v>
      </c>
      <c r="M100" s="5">
        <f>VLOOKUP($A$8:$A$120,'[2]Лист1'!$A$15:$I$1565,7)</f>
        <v>0.0009</v>
      </c>
      <c r="N100" s="5">
        <f>VLOOKUP($A$8:$A$120,'[2]Лист1'!$A$15:$I$1565,9)</f>
        <v>0.105</v>
      </c>
      <c r="O100" s="6">
        <v>0</v>
      </c>
      <c r="P100" s="6">
        <v>0</v>
      </c>
      <c r="Q100" s="6">
        <v>0</v>
      </c>
      <c r="R100" s="6">
        <v>0</v>
      </c>
      <c r="S100" s="5">
        <v>0</v>
      </c>
      <c r="T100" s="5">
        <v>0</v>
      </c>
      <c r="U100" s="5">
        <v>0.0009</v>
      </c>
      <c r="V100" s="5">
        <v>0.105</v>
      </c>
      <c r="W100" s="5">
        <v>0</v>
      </c>
      <c r="X100" s="5">
        <v>0</v>
      </c>
      <c r="Y100" s="5">
        <v>0</v>
      </c>
      <c r="Z100" s="5">
        <v>0</v>
      </c>
      <c r="AA100" s="4">
        <v>0</v>
      </c>
      <c r="AB100" s="4">
        <v>0</v>
      </c>
      <c r="AC100" s="4">
        <v>0.0009</v>
      </c>
      <c r="AD100" s="4">
        <v>0.105</v>
      </c>
      <c r="AE100" s="7">
        <v>0</v>
      </c>
      <c r="AF100" s="7">
        <v>0</v>
      </c>
      <c r="AG100" s="7">
        <v>0</v>
      </c>
      <c r="AH100" s="7">
        <v>0</v>
      </c>
      <c r="AI100" s="7">
        <v>0</v>
      </c>
      <c r="AJ100" s="7">
        <v>0</v>
      </c>
      <c r="AK100" s="7">
        <v>0.0009</v>
      </c>
      <c r="AL100" s="7">
        <v>0.105</v>
      </c>
      <c r="AM100" s="7">
        <v>0</v>
      </c>
      <c r="AN100" s="7">
        <v>0</v>
      </c>
      <c r="AO100" s="7">
        <v>0</v>
      </c>
      <c r="AP100" s="7">
        <v>0</v>
      </c>
      <c r="AQ100" s="7">
        <v>0</v>
      </c>
      <c r="AR100" s="7">
        <v>0</v>
      </c>
      <c r="AS100" s="7">
        <v>0.0009</v>
      </c>
      <c r="AT100" s="7">
        <v>0.105</v>
      </c>
      <c r="AU100" s="7">
        <v>0</v>
      </c>
      <c r="AV100" s="7">
        <v>0</v>
      </c>
      <c r="AW100" s="7">
        <v>0</v>
      </c>
      <c r="AX100" s="7">
        <v>0</v>
      </c>
      <c r="AY100" s="7">
        <v>0</v>
      </c>
      <c r="AZ100" s="7">
        <v>0</v>
      </c>
      <c r="BA100" s="7">
        <v>0.0009</v>
      </c>
      <c r="BB100" s="7">
        <v>0.105</v>
      </c>
      <c r="BC100" s="7">
        <v>0</v>
      </c>
      <c r="BD100" s="7">
        <v>0</v>
      </c>
      <c r="BE100" s="7">
        <v>0</v>
      </c>
      <c r="BF100" s="7">
        <v>0</v>
      </c>
      <c r="BG100" s="7">
        <v>0</v>
      </c>
      <c r="BH100" s="7">
        <v>0</v>
      </c>
      <c r="BI100" s="7">
        <v>0</v>
      </c>
      <c r="BJ100" s="7">
        <v>0</v>
      </c>
    </row>
    <row r="101" spans="1:62" s="37" customFormat="1" ht="45">
      <c r="A101" s="34" t="s">
        <v>160</v>
      </c>
      <c r="B101" s="35" t="s">
        <v>161</v>
      </c>
      <c r="C101" s="36">
        <v>0</v>
      </c>
      <c r="D101" s="36">
        <v>0</v>
      </c>
      <c r="E101" s="36">
        <v>0</v>
      </c>
      <c r="F101" s="36">
        <v>0</v>
      </c>
      <c r="G101" s="5">
        <f>VLOOKUP($A$8:$A$120,'[1]Лист1'!$A$14:$I$1505,4)</f>
        <v>0</v>
      </c>
      <c r="H101" s="5">
        <f>VLOOKUP($A$8:$A$120,'[1]Лист1'!$A$14:$I$1505,6)</f>
        <v>0</v>
      </c>
      <c r="I101" s="5">
        <v>0</v>
      </c>
      <c r="J101" s="5">
        <v>0</v>
      </c>
      <c r="K101" s="5">
        <f>VLOOKUP($A$8:$A$120,'[2]Лист1'!$A$15:$I$1565,4)</f>
        <v>0</v>
      </c>
      <c r="L101" s="5">
        <f>VLOOKUP($A$8:$A$120,'[2]Лист1'!$A$15:$I$1565,6)</f>
        <v>0</v>
      </c>
      <c r="M101" s="5">
        <f>VLOOKUP($A$8:$A$120,'[2]Лист1'!$A$15:$I$1565,7)</f>
        <v>1579.71</v>
      </c>
      <c r="N101" s="5">
        <f>VLOOKUP($A$8:$A$120,'[2]Лист1'!$A$15:$I$1565,9)</f>
        <v>897.11549</v>
      </c>
      <c r="O101" s="6">
        <v>0</v>
      </c>
      <c r="P101" s="6">
        <v>0</v>
      </c>
      <c r="Q101" s="6">
        <v>0</v>
      </c>
      <c r="R101" s="6">
        <v>0</v>
      </c>
      <c r="S101" s="5">
        <v>0</v>
      </c>
      <c r="T101" s="5">
        <v>0</v>
      </c>
      <c r="U101" s="5">
        <v>1868.29</v>
      </c>
      <c r="V101" s="5">
        <v>1045.84497</v>
      </c>
      <c r="W101" s="5">
        <v>0</v>
      </c>
      <c r="X101" s="5">
        <v>0</v>
      </c>
      <c r="Y101" s="5">
        <v>0</v>
      </c>
      <c r="Z101" s="5">
        <v>0</v>
      </c>
      <c r="AA101" s="4">
        <v>0</v>
      </c>
      <c r="AB101" s="4">
        <v>0</v>
      </c>
      <c r="AC101" s="4">
        <v>2236.92</v>
      </c>
      <c r="AD101" s="4">
        <v>1253.78597</v>
      </c>
      <c r="AE101" s="7">
        <v>0</v>
      </c>
      <c r="AF101" s="7">
        <v>0</v>
      </c>
      <c r="AG101" s="7">
        <v>0</v>
      </c>
      <c r="AH101" s="7">
        <v>0</v>
      </c>
      <c r="AI101" s="7">
        <v>0</v>
      </c>
      <c r="AJ101" s="7">
        <v>0</v>
      </c>
      <c r="AK101" s="7">
        <v>2498.68</v>
      </c>
      <c r="AL101" s="7">
        <v>1406.23447</v>
      </c>
      <c r="AM101" s="7">
        <v>0</v>
      </c>
      <c r="AN101" s="7">
        <v>0</v>
      </c>
      <c r="AO101" s="7">
        <v>0</v>
      </c>
      <c r="AP101" s="7">
        <v>0</v>
      </c>
      <c r="AQ101" s="7">
        <v>0</v>
      </c>
      <c r="AR101" s="7">
        <v>0</v>
      </c>
      <c r="AS101" s="7">
        <v>2684.96</v>
      </c>
      <c r="AT101" s="7">
        <v>1520.75537</v>
      </c>
      <c r="AU101" s="7">
        <v>0</v>
      </c>
      <c r="AV101" s="7">
        <v>0</v>
      </c>
      <c r="AW101" s="7">
        <v>0</v>
      </c>
      <c r="AX101" s="7">
        <v>0</v>
      </c>
      <c r="AY101" s="7">
        <v>0</v>
      </c>
      <c r="AZ101" s="7">
        <v>0</v>
      </c>
      <c r="BA101" s="7">
        <v>3485.645</v>
      </c>
      <c r="BB101" s="7">
        <v>2000.38955</v>
      </c>
      <c r="BC101" s="7">
        <v>0</v>
      </c>
      <c r="BD101" s="7">
        <v>0</v>
      </c>
      <c r="BE101" s="7">
        <v>0</v>
      </c>
      <c r="BF101" s="7">
        <v>0</v>
      </c>
      <c r="BG101" s="7">
        <v>0</v>
      </c>
      <c r="BH101" s="7">
        <v>0</v>
      </c>
      <c r="BI101" s="7">
        <v>185.43</v>
      </c>
      <c r="BJ101" s="7">
        <v>112.69815</v>
      </c>
    </row>
    <row r="102" spans="1:62" s="37" customFormat="1" ht="56.25">
      <c r="A102" s="34" t="s">
        <v>162</v>
      </c>
      <c r="B102" s="35" t="s">
        <v>163</v>
      </c>
      <c r="C102" s="36">
        <v>680</v>
      </c>
      <c r="D102" s="36">
        <v>189.008</v>
      </c>
      <c r="E102" s="36">
        <v>0</v>
      </c>
      <c r="F102" s="36">
        <v>0</v>
      </c>
      <c r="G102" s="5">
        <f>VLOOKUP($A$8:$A$120,'[1]Лист1'!$A$14:$I$1505,4)</f>
        <v>680</v>
      </c>
      <c r="H102" s="5">
        <f>VLOOKUP($A$8:$A$120,'[1]Лист1'!$A$14:$I$1505,6)</f>
        <v>189.008</v>
      </c>
      <c r="I102" s="5">
        <f>VLOOKUP($A$8:$A$120,'[1]Лист1'!$A$14:$I$1505,7)</f>
        <v>0</v>
      </c>
      <c r="J102" s="5">
        <f>VLOOKUP($A$8:$A$120,'[1]Лист1'!$A$14:$I$1505,9)</f>
        <v>0</v>
      </c>
      <c r="K102" s="5">
        <f>VLOOKUP($A$8:$A$120,'[2]Лист1'!$A$15:$I$1565,4)</f>
        <v>705.55</v>
      </c>
      <c r="L102" s="5">
        <f>VLOOKUP($A$8:$A$120,'[2]Лист1'!$A$15:$I$1565,6)</f>
        <v>168.183</v>
      </c>
      <c r="M102" s="5">
        <f>VLOOKUP($A$8:$A$120,'[2]Лист1'!$A$15:$I$1565,7)</f>
        <v>0</v>
      </c>
      <c r="N102" s="5">
        <f>VLOOKUP($A$8:$A$120,'[2]Лист1'!$A$15:$I$1565,9)</f>
        <v>0</v>
      </c>
      <c r="O102" s="6">
        <v>680</v>
      </c>
      <c r="P102" s="6">
        <v>189.008</v>
      </c>
      <c r="Q102" s="6">
        <v>0</v>
      </c>
      <c r="R102" s="6">
        <v>0</v>
      </c>
      <c r="S102" s="5">
        <v>901.85</v>
      </c>
      <c r="T102" s="5">
        <v>207.03</v>
      </c>
      <c r="U102" s="5">
        <v>0</v>
      </c>
      <c r="V102" s="5">
        <v>0</v>
      </c>
      <c r="W102" s="5">
        <v>680</v>
      </c>
      <c r="X102" s="5">
        <v>189.008</v>
      </c>
      <c r="Y102" s="5">
        <v>0</v>
      </c>
      <c r="Z102" s="5">
        <v>0</v>
      </c>
      <c r="AA102" s="4">
        <v>1032.15</v>
      </c>
      <c r="AB102" s="4">
        <v>238.597</v>
      </c>
      <c r="AC102" s="4">
        <v>0</v>
      </c>
      <c r="AD102" s="4">
        <v>0</v>
      </c>
      <c r="AE102" s="7">
        <v>680</v>
      </c>
      <c r="AF102" s="7">
        <v>189.008</v>
      </c>
      <c r="AG102" s="7">
        <v>0</v>
      </c>
      <c r="AH102" s="7">
        <v>0</v>
      </c>
      <c r="AI102" s="7">
        <v>1298.85</v>
      </c>
      <c r="AJ102" s="7">
        <v>300.602</v>
      </c>
      <c r="AK102" s="7">
        <v>0</v>
      </c>
      <c r="AL102" s="7">
        <v>0</v>
      </c>
      <c r="AM102" s="7">
        <v>680</v>
      </c>
      <c r="AN102" s="7">
        <v>189.008</v>
      </c>
      <c r="AO102" s="7">
        <v>0</v>
      </c>
      <c r="AP102" s="7">
        <v>0</v>
      </c>
      <c r="AQ102" s="7">
        <v>1298.85</v>
      </c>
      <c r="AR102" s="7">
        <v>300.602</v>
      </c>
      <c r="AS102" s="7">
        <v>0</v>
      </c>
      <c r="AT102" s="7">
        <v>0</v>
      </c>
      <c r="AU102" s="7">
        <v>680</v>
      </c>
      <c r="AV102" s="7">
        <v>189.008</v>
      </c>
      <c r="AW102" s="7">
        <v>0</v>
      </c>
      <c r="AX102" s="7">
        <v>0</v>
      </c>
      <c r="AY102" s="7">
        <v>1298.85</v>
      </c>
      <c r="AZ102" s="7">
        <v>300.602</v>
      </c>
      <c r="BA102" s="7">
        <v>0</v>
      </c>
      <c r="BB102" s="7">
        <v>0</v>
      </c>
      <c r="BC102" s="7">
        <v>0</v>
      </c>
      <c r="BD102" s="7">
        <v>0</v>
      </c>
      <c r="BE102" s="7">
        <v>0</v>
      </c>
      <c r="BF102" s="7">
        <v>0</v>
      </c>
      <c r="BG102" s="7">
        <v>0</v>
      </c>
      <c r="BH102" s="7">
        <v>0</v>
      </c>
      <c r="BI102" s="7">
        <v>0</v>
      </c>
      <c r="BJ102" s="7">
        <v>0</v>
      </c>
    </row>
    <row r="103" spans="1:62" s="37" customFormat="1" ht="11.25">
      <c r="A103" s="34" t="s">
        <v>164</v>
      </c>
      <c r="B103" s="35" t="s">
        <v>165</v>
      </c>
      <c r="C103" s="36">
        <v>0</v>
      </c>
      <c r="D103" s="36">
        <v>0</v>
      </c>
      <c r="E103" s="36">
        <v>0</v>
      </c>
      <c r="F103" s="36">
        <v>0</v>
      </c>
      <c r="G103" s="5">
        <v>0</v>
      </c>
      <c r="H103" s="5">
        <v>0</v>
      </c>
      <c r="I103" s="5">
        <f>VLOOKUP($A$8:$A$120,'[1]Лист1'!$A$14:$I$1505,7)</f>
        <v>0</v>
      </c>
      <c r="J103" s="5">
        <f>VLOOKUP($A$8:$A$120,'[1]Лист1'!$A$14:$I$1505,9)</f>
        <v>0</v>
      </c>
      <c r="K103" s="5">
        <v>0</v>
      </c>
      <c r="L103" s="5">
        <v>0</v>
      </c>
      <c r="M103" s="5">
        <f>VLOOKUP($A$8:$A$120,'[2]Лист1'!$A$15:$I$1565,7)</f>
        <v>0</v>
      </c>
      <c r="N103" s="5">
        <f>VLOOKUP($A$8:$A$120,'[2]Лист1'!$A$15:$I$1565,9)</f>
        <v>0</v>
      </c>
      <c r="O103" s="6">
        <v>0</v>
      </c>
      <c r="P103" s="6">
        <v>0</v>
      </c>
      <c r="Q103" s="6">
        <v>0</v>
      </c>
      <c r="R103" s="6">
        <v>0</v>
      </c>
      <c r="S103" s="5">
        <v>0</v>
      </c>
      <c r="T103" s="5">
        <v>0</v>
      </c>
      <c r="U103" s="5">
        <v>0</v>
      </c>
      <c r="V103" s="5">
        <v>0</v>
      </c>
      <c r="W103" s="5">
        <v>0</v>
      </c>
      <c r="X103" s="5">
        <v>0</v>
      </c>
      <c r="Y103" s="5">
        <v>0</v>
      </c>
      <c r="Z103" s="5">
        <v>0</v>
      </c>
      <c r="AA103" s="4">
        <v>0</v>
      </c>
      <c r="AB103" s="4">
        <v>0</v>
      </c>
      <c r="AC103" s="4">
        <v>0</v>
      </c>
      <c r="AD103" s="4">
        <v>0</v>
      </c>
      <c r="AE103" s="7">
        <v>0</v>
      </c>
      <c r="AF103" s="7">
        <v>0</v>
      </c>
      <c r="AG103" s="7">
        <v>0</v>
      </c>
      <c r="AH103" s="7">
        <v>0</v>
      </c>
      <c r="AI103" s="7">
        <v>0</v>
      </c>
      <c r="AJ103" s="7">
        <v>0</v>
      </c>
      <c r="AK103" s="7">
        <v>0</v>
      </c>
      <c r="AL103" s="7">
        <v>0</v>
      </c>
      <c r="AM103" s="7">
        <v>0</v>
      </c>
      <c r="AN103" s="7">
        <v>0</v>
      </c>
      <c r="AO103" s="7">
        <v>0</v>
      </c>
      <c r="AP103" s="7">
        <v>0</v>
      </c>
      <c r="AQ103" s="7">
        <v>0</v>
      </c>
      <c r="AR103" s="7">
        <v>0</v>
      </c>
      <c r="AS103" s="7">
        <v>0</v>
      </c>
      <c r="AT103" s="7">
        <v>0</v>
      </c>
      <c r="AU103" s="7">
        <v>0</v>
      </c>
      <c r="AV103" s="7">
        <v>0</v>
      </c>
      <c r="AW103" s="7">
        <v>0</v>
      </c>
      <c r="AX103" s="7">
        <v>0</v>
      </c>
      <c r="AY103" s="7">
        <v>0</v>
      </c>
      <c r="AZ103" s="7">
        <v>0</v>
      </c>
      <c r="BA103" s="7">
        <v>40.052</v>
      </c>
      <c r="BB103" s="7">
        <v>2.18091</v>
      </c>
      <c r="BC103" s="7">
        <v>0</v>
      </c>
      <c r="BD103" s="7">
        <v>0</v>
      </c>
      <c r="BE103" s="7">
        <v>0</v>
      </c>
      <c r="BF103" s="7">
        <v>0</v>
      </c>
      <c r="BG103" s="7">
        <v>0</v>
      </c>
      <c r="BH103" s="7">
        <v>0</v>
      </c>
      <c r="BI103" s="7">
        <v>0</v>
      </c>
      <c r="BJ103" s="7">
        <v>0</v>
      </c>
    </row>
    <row r="104" spans="1:62" s="37" customFormat="1" ht="22.5">
      <c r="A104" s="34" t="s">
        <v>166</v>
      </c>
      <c r="B104" s="35" t="s">
        <v>167</v>
      </c>
      <c r="C104" s="36">
        <v>0</v>
      </c>
      <c r="D104" s="36">
        <v>0</v>
      </c>
      <c r="E104" s="36">
        <v>650.21066</v>
      </c>
      <c r="F104" s="36">
        <v>673.19507</v>
      </c>
      <c r="G104" s="5">
        <f>VLOOKUP($A$8:$A$120,'[1]Лист1'!$A$14:$I$1505,4)</f>
        <v>0</v>
      </c>
      <c r="H104" s="5">
        <f>VLOOKUP($A$8:$A$120,'[1]Лист1'!$A$14:$I$1505,6)</f>
        <v>0</v>
      </c>
      <c r="I104" s="5">
        <f>VLOOKUP($A$8:$A$120,'[1]Лист1'!$A$14:$I$1505,7)</f>
        <v>403.85915</v>
      </c>
      <c r="J104" s="5">
        <f>VLOOKUP($A$8:$A$120,'[1]Лист1'!$A$14:$I$1505,9)</f>
        <v>457.59712</v>
      </c>
      <c r="K104" s="5">
        <f>VLOOKUP($A$8:$A$120,'[2]Лист1'!$A$15:$I$1565,4)</f>
        <v>0</v>
      </c>
      <c r="L104" s="5">
        <f>VLOOKUP($A$8:$A$120,'[2]Лист1'!$A$15:$I$1565,6)</f>
        <v>0</v>
      </c>
      <c r="M104" s="5">
        <f>VLOOKUP($A$8:$A$120,'[2]Лист1'!$A$15:$I$1565,7)</f>
        <v>3260.7842</v>
      </c>
      <c r="N104" s="5">
        <f>VLOOKUP($A$8:$A$120,'[2]Лист1'!$A$15:$I$1565,9)</f>
        <v>965.68353</v>
      </c>
      <c r="O104" s="6">
        <v>0</v>
      </c>
      <c r="P104" s="6">
        <v>0</v>
      </c>
      <c r="Q104" s="6">
        <v>446.08215</v>
      </c>
      <c r="R104" s="6">
        <v>490.20212</v>
      </c>
      <c r="S104" s="5">
        <v>0</v>
      </c>
      <c r="T104" s="5">
        <v>0</v>
      </c>
      <c r="U104" s="5">
        <v>3386.1242</v>
      </c>
      <c r="V104" s="5">
        <v>1020.20873</v>
      </c>
      <c r="W104" s="5">
        <v>0</v>
      </c>
      <c r="X104" s="5">
        <v>0</v>
      </c>
      <c r="Y104" s="5">
        <v>445.9465</v>
      </c>
      <c r="Z104" s="5">
        <v>464.78151</v>
      </c>
      <c r="AA104" s="4">
        <v>0</v>
      </c>
      <c r="AB104" s="4">
        <v>0</v>
      </c>
      <c r="AC104" s="4">
        <v>3937.8242</v>
      </c>
      <c r="AD104" s="4">
        <v>1324.42673</v>
      </c>
      <c r="AE104" s="7">
        <v>0</v>
      </c>
      <c r="AF104" s="7">
        <v>0</v>
      </c>
      <c r="AG104" s="7">
        <v>502.16839</v>
      </c>
      <c r="AH104" s="7">
        <v>495.77434</v>
      </c>
      <c r="AI104" s="7">
        <v>0</v>
      </c>
      <c r="AJ104" s="7">
        <v>0</v>
      </c>
      <c r="AK104" s="7">
        <v>5481.92968</v>
      </c>
      <c r="AL104" s="7">
        <v>1799.95187</v>
      </c>
      <c r="AM104" s="7">
        <v>0</v>
      </c>
      <c r="AN104" s="7">
        <v>0</v>
      </c>
      <c r="AO104" s="7">
        <v>550.11266</v>
      </c>
      <c r="AP104" s="7">
        <v>667.21307</v>
      </c>
      <c r="AQ104" s="7">
        <v>0</v>
      </c>
      <c r="AR104" s="7">
        <v>0</v>
      </c>
      <c r="AS104" s="7">
        <v>6044.46968</v>
      </c>
      <c r="AT104" s="7">
        <v>1823.60425</v>
      </c>
      <c r="AU104" s="7">
        <v>0</v>
      </c>
      <c r="AV104" s="7">
        <v>0</v>
      </c>
      <c r="AW104" s="7">
        <v>650.24266</v>
      </c>
      <c r="AX104" s="7">
        <v>676.55507</v>
      </c>
      <c r="AY104" s="7">
        <v>0</v>
      </c>
      <c r="AZ104" s="7">
        <v>0</v>
      </c>
      <c r="BA104" s="7">
        <v>7314.67008</v>
      </c>
      <c r="BB104" s="7">
        <v>2302.33467</v>
      </c>
      <c r="BC104" s="7">
        <v>0</v>
      </c>
      <c r="BD104" s="7">
        <v>0</v>
      </c>
      <c r="BE104" s="7">
        <v>204.104</v>
      </c>
      <c r="BF104" s="7">
        <v>12.365</v>
      </c>
      <c r="BG104" s="7">
        <v>0</v>
      </c>
      <c r="BH104" s="7">
        <v>0</v>
      </c>
      <c r="BI104" s="7">
        <v>40.13484</v>
      </c>
      <c r="BJ104" s="7">
        <v>3.07523</v>
      </c>
    </row>
    <row r="105" spans="1:62" s="37" customFormat="1" ht="78.75">
      <c r="A105" s="34" t="s">
        <v>168</v>
      </c>
      <c r="B105" s="35" t="s">
        <v>169</v>
      </c>
      <c r="C105" s="36">
        <v>0</v>
      </c>
      <c r="D105" s="36">
        <v>0</v>
      </c>
      <c r="E105" s="36">
        <v>0</v>
      </c>
      <c r="F105" s="36">
        <v>0</v>
      </c>
      <c r="G105" s="5">
        <v>0</v>
      </c>
      <c r="H105" s="5">
        <v>0</v>
      </c>
      <c r="I105" s="5">
        <v>0</v>
      </c>
      <c r="J105" s="5">
        <v>0</v>
      </c>
      <c r="K105" s="5">
        <f>VLOOKUP($A$8:$A$120,'[2]Лист1'!$A$15:$I$1565,4)</f>
        <v>0</v>
      </c>
      <c r="L105" s="5">
        <f>VLOOKUP($A$8:$A$120,'[2]Лист1'!$A$15:$I$1565,6)</f>
        <v>0</v>
      </c>
      <c r="M105" s="5">
        <f>VLOOKUP($A$8:$A$120,'[2]Лист1'!$A$15:$I$1565,7)</f>
        <v>0.05404</v>
      </c>
      <c r="N105" s="5">
        <f>VLOOKUP($A$8:$A$120,'[2]Лист1'!$A$15:$I$1565,9)</f>
        <v>0.21797</v>
      </c>
      <c r="O105" s="6">
        <v>0</v>
      </c>
      <c r="P105" s="6">
        <v>0</v>
      </c>
      <c r="Q105" s="6">
        <v>0</v>
      </c>
      <c r="R105" s="6">
        <v>0</v>
      </c>
      <c r="S105" s="5">
        <v>0</v>
      </c>
      <c r="T105" s="5">
        <v>0</v>
      </c>
      <c r="U105" s="5">
        <v>0.05404</v>
      </c>
      <c r="V105" s="5">
        <v>0.21797</v>
      </c>
      <c r="W105" s="5">
        <v>0</v>
      </c>
      <c r="X105" s="5">
        <v>0</v>
      </c>
      <c r="Y105" s="5">
        <v>0</v>
      </c>
      <c r="Z105" s="5">
        <v>0</v>
      </c>
      <c r="AA105" s="4">
        <v>0</v>
      </c>
      <c r="AB105" s="4">
        <v>0</v>
      </c>
      <c r="AC105" s="4">
        <v>0.05404</v>
      </c>
      <c r="AD105" s="4">
        <v>0.21797</v>
      </c>
      <c r="AE105" s="7">
        <v>0</v>
      </c>
      <c r="AF105" s="7">
        <v>0</v>
      </c>
      <c r="AG105" s="7">
        <v>0</v>
      </c>
      <c r="AH105" s="7">
        <v>0</v>
      </c>
      <c r="AI105" s="7">
        <v>0</v>
      </c>
      <c r="AJ105" s="7">
        <v>0</v>
      </c>
      <c r="AK105" s="7">
        <v>0.05644</v>
      </c>
      <c r="AL105" s="7">
        <v>0.22736</v>
      </c>
      <c r="AM105" s="7">
        <v>0</v>
      </c>
      <c r="AN105" s="7">
        <v>0</v>
      </c>
      <c r="AO105" s="7">
        <v>0</v>
      </c>
      <c r="AP105" s="7">
        <v>0</v>
      </c>
      <c r="AQ105" s="7">
        <v>0</v>
      </c>
      <c r="AR105" s="7">
        <v>0</v>
      </c>
      <c r="AS105" s="7">
        <v>0.05644</v>
      </c>
      <c r="AT105" s="7">
        <v>0.22736</v>
      </c>
      <c r="AU105" s="7">
        <v>0</v>
      </c>
      <c r="AV105" s="7">
        <v>0</v>
      </c>
      <c r="AW105" s="7">
        <v>0</v>
      </c>
      <c r="AX105" s="7">
        <v>0</v>
      </c>
      <c r="AY105" s="7">
        <v>0</v>
      </c>
      <c r="AZ105" s="7">
        <v>0</v>
      </c>
      <c r="BA105" s="7">
        <v>0.05884</v>
      </c>
      <c r="BB105" s="7">
        <v>0.23692</v>
      </c>
      <c r="BC105" s="7">
        <v>0</v>
      </c>
      <c r="BD105" s="7">
        <v>0</v>
      </c>
      <c r="BE105" s="7">
        <v>0</v>
      </c>
      <c r="BF105" s="7">
        <v>0</v>
      </c>
      <c r="BG105" s="7">
        <v>0</v>
      </c>
      <c r="BH105" s="7">
        <v>0</v>
      </c>
      <c r="BI105" s="7">
        <v>0.00984</v>
      </c>
      <c r="BJ105" s="7">
        <v>0.03973</v>
      </c>
    </row>
    <row r="106" spans="1:62" s="37" customFormat="1" ht="22.5">
      <c r="A106" s="34" t="s">
        <v>170</v>
      </c>
      <c r="B106" s="35" t="s">
        <v>171</v>
      </c>
      <c r="C106" s="36">
        <v>0</v>
      </c>
      <c r="D106" s="36">
        <v>0</v>
      </c>
      <c r="E106" s="36">
        <v>0</v>
      </c>
      <c r="F106" s="36">
        <v>0</v>
      </c>
      <c r="G106" s="5">
        <v>0</v>
      </c>
      <c r="H106" s="5">
        <v>0</v>
      </c>
      <c r="I106" s="5">
        <v>0</v>
      </c>
      <c r="J106" s="5">
        <v>0</v>
      </c>
      <c r="K106" s="5">
        <v>0</v>
      </c>
      <c r="L106" s="5">
        <v>0</v>
      </c>
      <c r="M106" s="5">
        <v>0</v>
      </c>
      <c r="N106" s="5">
        <v>0</v>
      </c>
      <c r="O106" s="6">
        <v>0</v>
      </c>
      <c r="P106" s="6">
        <v>0</v>
      </c>
      <c r="Q106" s="6">
        <v>0</v>
      </c>
      <c r="R106" s="6">
        <v>0</v>
      </c>
      <c r="S106" s="5">
        <v>0</v>
      </c>
      <c r="T106" s="5">
        <v>0</v>
      </c>
      <c r="U106" s="5">
        <v>0</v>
      </c>
      <c r="V106" s="5">
        <v>0</v>
      </c>
      <c r="W106" s="5">
        <v>0</v>
      </c>
      <c r="X106" s="5">
        <v>0</v>
      </c>
      <c r="Y106" s="5">
        <v>0</v>
      </c>
      <c r="Z106" s="5">
        <v>0</v>
      </c>
      <c r="AA106" s="4">
        <v>0</v>
      </c>
      <c r="AB106" s="4">
        <v>0</v>
      </c>
      <c r="AC106" s="4">
        <v>0</v>
      </c>
      <c r="AD106" s="4">
        <v>0</v>
      </c>
      <c r="AE106" s="7">
        <v>0</v>
      </c>
      <c r="AF106" s="7">
        <v>0</v>
      </c>
      <c r="AG106" s="7">
        <v>0</v>
      </c>
      <c r="AH106" s="7">
        <v>0</v>
      </c>
      <c r="AI106" s="7">
        <v>0</v>
      </c>
      <c r="AJ106" s="7">
        <v>0</v>
      </c>
      <c r="AK106" s="7">
        <v>0</v>
      </c>
      <c r="AL106" s="7">
        <v>0</v>
      </c>
      <c r="AM106" s="7">
        <v>0</v>
      </c>
      <c r="AN106" s="7">
        <v>0</v>
      </c>
      <c r="AO106" s="7">
        <v>0</v>
      </c>
      <c r="AP106" s="7">
        <v>0</v>
      </c>
      <c r="AQ106" s="7">
        <v>0</v>
      </c>
      <c r="AR106" s="7">
        <v>0</v>
      </c>
      <c r="AS106" s="7">
        <v>0</v>
      </c>
      <c r="AT106" s="7">
        <v>0</v>
      </c>
      <c r="AU106" s="7">
        <v>0</v>
      </c>
      <c r="AV106" s="7">
        <v>0</v>
      </c>
      <c r="AW106" s="7">
        <v>0</v>
      </c>
      <c r="AX106" s="7">
        <v>0</v>
      </c>
      <c r="AY106" s="7">
        <v>0</v>
      </c>
      <c r="AZ106" s="7">
        <v>0</v>
      </c>
      <c r="BA106" s="7">
        <v>0</v>
      </c>
      <c r="BB106" s="7">
        <v>0</v>
      </c>
      <c r="BC106" s="7">
        <v>0</v>
      </c>
      <c r="BD106" s="7">
        <v>0</v>
      </c>
      <c r="BE106" s="7">
        <v>0</v>
      </c>
      <c r="BF106" s="7">
        <v>0</v>
      </c>
      <c r="BG106" s="7">
        <v>0</v>
      </c>
      <c r="BH106" s="7">
        <v>0</v>
      </c>
      <c r="BI106" s="7">
        <v>0</v>
      </c>
      <c r="BJ106" s="7">
        <v>0</v>
      </c>
    </row>
    <row r="107" spans="1:62" s="37" customFormat="1" ht="56.25">
      <c r="A107" s="34" t="s">
        <v>172</v>
      </c>
      <c r="B107" s="35" t="s">
        <v>173</v>
      </c>
      <c r="C107" s="36">
        <v>0</v>
      </c>
      <c r="D107" s="36">
        <v>0</v>
      </c>
      <c r="E107" s="36">
        <v>0</v>
      </c>
      <c r="F107" s="36">
        <v>0</v>
      </c>
      <c r="G107" s="5">
        <v>0</v>
      </c>
      <c r="H107" s="5">
        <v>0</v>
      </c>
      <c r="I107" s="5">
        <v>0</v>
      </c>
      <c r="J107" s="5">
        <v>0</v>
      </c>
      <c r="K107" s="5">
        <v>0</v>
      </c>
      <c r="L107" s="5">
        <v>0</v>
      </c>
      <c r="M107" s="5">
        <v>0</v>
      </c>
      <c r="N107" s="5">
        <v>0</v>
      </c>
      <c r="O107" s="6">
        <v>0</v>
      </c>
      <c r="P107" s="6">
        <v>0</v>
      </c>
      <c r="Q107" s="6">
        <v>0</v>
      </c>
      <c r="R107" s="6">
        <v>0</v>
      </c>
      <c r="S107" s="5">
        <v>0</v>
      </c>
      <c r="T107" s="5">
        <v>0</v>
      </c>
      <c r="U107" s="5">
        <v>0</v>
      </c>
      <c r="V107" s="5">
        <v>0</v>
      </c>
      <c r="W107" s="5">
        <v>0</v>
      </c>
      <c r="X107" s="5">
        <v>0</v>
      </c>
      <c r="Y107" s="5">
        <v>0</v>
      </c>
      <c r="Z107" s="5">
        <v>0</v>
      </c>
      <c r="AA107" s="4">
        <v>0</v>
      </c>
      <c r="AB107" s="4">
        <v>0</v>
      </c>
      <c r="AC107" s="4">
        <v>0</v>
      </c>
      <c r="AD107" s="4">
        <v>0</v>
      </c>
      <c r="AE107" s="7">
        <v>0</v>
      </c>
      <c r="AF107" s="7">
        <v>0</v>
      </c>
      <c r="AG107" s="7">
        <v>0</v>
      </c>
      <c r="AH107" s="7">
        <v>0</v>
      </c>
      <c r="AI107" s="7">
        <v>0</v>
      </c>
      <c r="AJ107" s="7">
        <v>0</v>
      </c>
      <c r="AK107" s="7">
        <v>0</v>
      </c>
      <c r="AL107" s="7">
        <v>0</v>
      </c>
      <c r="AM107" s="7">
        <v>0</v>
      </c>
      <c r="AN107" s="7">
        <v>0</v>
      </c>
      <c r="AO107" s="7">
        <v>0</v>
      </c>
      <c r="AP107" s="7">
        <v>0</v>
      </c>
      <c r="AQ107" s="7">
        <v>0</v>
      </c>
      <c r="AR107" s="7">
        <v>0</v>
      </c>
      <c r="AS107" s="7">
        <v>0</v>
      </c>
      <c r="AT107" s="7">
        <v>0</v>
      </c>
      <c r="AU107" s="7">
        <v>0</v>
      </c>
      <c r="AV107" s="7">
        <v>0</v>
      </c>
      <c r="AW107" s="7">
        <v>0</v>
      </c>
      <c r="AX107" s="7">
        <v>0</v>
      </c>
      <c r="AY107" s="7">
        <v>0</v>
      </c>
      <c r="AZ107" s="7">
        <v>0</v>
      </c>
      <c r="BA107" s="7">
        <v>0</v>
      </c>
      <c r="BB107" s="7">
        <v>0</v>
      </c>
      <c r="BC107" s="7">
        <v>0</v>
      </c>
      <c r="BD107" s="7">
        <v>0</v>
      </c>
      <c r="BE107" s="7">
        <v>0</v>
      </c>
      <c r="BF107" s="7">
        <v>0</v>
      </c>
      <c r="BG107" s="7">
        <v>0</v>
      </c>
      <c r="BH107" s="7">
        <v>0</v>
      </c>
      <c r="BI107" s="7">
        <v>0</v>
      </c>
      <c r="BJ107" s="7">
        <v>0</v>
      </c>
    </row>
    <row r="108" spans="1:62" s="37" customFormat="1" ht="51" customHeight="1">
      <c r="A108" s="34" t="s">
        <v>174</v>
      </c>
      <c r="B108" s="35" t="s">
        <v>175</v>
      </c>
      <c r="C108" s="36">
        <v>0</v>
      </c>
      <c r="D108" s="36">
        <v>0</v>
      </c>
      <c r="E108" s="36">
        <v>0.44214</v>
      </c>
      <c r="F108" s="36">
        <v>4.18662</v>
      </c>
      <c r="G108" s="5">
        <f>VLOOKUP($A$8:$A$120,'[1]Лист1'!$A$14:$I$1505,4)</f>
        <v>0</v>
      </c>
      <c r="H108" s="5">
        <f>VLOOKUP($A$8:$A$120,'[1]Лист1'!$A$14:$I$1505,6)</f>
        <v>0</v>
      </c>
      <c r="I108" s="5">
        <f>VLOOKUP($A$8:$A$120,'[1]Лист1'!$A$14:$I$1505,7)</f>
        <v>0.31104</v>
      </c>
      <c r="J108" s="5">
        <f>VLOOKUP($A$8:$A$120,'[1]Лист1'!$A$14:$I$1505,9)</f>
        <v>2.47382</v>
      </c>
      <c r="K108" s="5">
        <f>VLOOKUP($A$8:$A$120,'[2]Лист1'!$A$15:$I$1565,4)</f>
        <v>0</v>
      </c>
      <c r="L108" s="5">
        <f>VLOOKUP($A$8:$A$120,'[2]Лист1'!$A$15:$I$1565,6)</f>
        <v>0</v>
      </c>
      <c r="M108" s="5">
        <f>VLOOKUP($A$8:$A$120,'[2]Лист1'!$A$15:$I$1565,7)</f>
        <v>0.243</v>
      </c>
      <c r="N108" s="5">
        <f>VLOOKUP($A$8:$A$120,'[2]Лист1'!$A$15:$I$1565,9)</f>
        <v>2.0984</v>
      </c>
      <c r="O108" s="6">
        <v>0</v>
      </c>
      <c r="P108" s="6">
        <v>0</v>
      </c>
      <c r="Q108" s="6">
        <v>0.36924</v>
      </c>
      <c r="R108" s="6">
        <v>3.38492</v>
      </c>
      <c r="S108" s="5">
        <v>0</v>
      </c>
      <c r="T108" s="5">
        <v>0</v>
      </c>
      <c r="U108" s="5">
        <v>0.243</v>
      </c>
      <c r="V108" s="5">
        <v>2.0984</v>
      </c>
      <c r="W108" s="5">
        <v>0</v>
      </c>
      <c r="X108" s="5">
        <v>0</v>
      </c>
      <c r="Y108" s="5">
        <v>0.36924</v>
      </c>
      <c r="Z108" s="5">
        <v>3.38492</v>
      </c>
      <c r="AA108" s="4">
        <v>0</v>
      </c>
      <c r="AB108" s="4">
        <v>0</v>
      </c>
      <c r="AC108" s="4">
        <v>0.27216</v>
      </c>
      <c r="AD108" s="4">
        <v>2.2978</v>
      </c>
      <c r="AE108" s="7">
        <v>0</v>
      </c>
      <c r="AF108" s="7">
        <v>0</v>
      </c>
      <c r="AG108" s="7">
        <v>0.36924</v>
      </c>
      <c r="AH108" s="7">
        <v>3.38492</v>
      </c>
      <c r="AI108" s="7">
        <v>0</v>
      </c>
      <c r="AJ108" s="7">
        <v>0</v>
      </c>
      <c r="AK108" s="7">
        <v>0.35216</v>
      </c>
      <c r="AL108" s="7">
        <v>3.075</v>
      </c>
      <c r="AM108" s="7">
        <v>0</v>
      </c>
      <c r="AN108" s="7">
        <v>0</v>
      </c>
      <c r="AO108" s="7">
        <v>0.44214</v>
      </c>
      <c r="AP108" s="7">
        <v>4.18662</v>
      </c>
      <c r="AQ108" s="7">
        <v>0</v>
      </c>
      <c r="AR108" s="7">
        <v>0</v>
      </c>
      <c r="AS108" s="7">
        <v>0.35216</v>
      </c>
      <c r="AT108" s="7">
        <v>3.075</v>
      </c>
      <c r="AU108" s="7">
        <v>0</v>
      </c>
      <c r="AV108" s="7">
        <v>0</v>
      </c>
      <c r="AW108" s="7">
        <v>0.44214</v>
      </c>
      <c r="AX108" s="7">
        <v>4.18662</v>
      </c>
      <c r="AY108" s="7">
        <v>0</v>
      </c>
      <c r="AZ108" s="7">
        <v>0</v>
      </c>
      <c r="BA108" s="7">
        <v>0.47366</v>
      </c>
      <c r="BB108" s="7">
        <v>4.2674</v>
      </c>
      <c r="BC108" s="7">
        <v>0</v>
      </c>
      <c r="BD108" s="7">
        <v>0</v>
      </c>
      <c r="BE108" s="7">
        <v>0.1215</v>
      </c>
      <c r="BF108" s="7">
        <v>1.136</v>
      </c>
      <c r="BG108" s="7">
        <v>0</v>
      </c>
      <c r="BH108" s="7">
        <v>0</v>
      </c>
      <c r="BI108" s="7">
        <v>0</v>
      </c>
      <c r="BJ108" s="7">
        <v>0</v>
      </c>
    </row>
    <row r="109" spans="1:62" s="37" customFormat="1" ht="45">
      <c r="A109" s="34" t="s">
        <v>176</v>
      </c>
      <c r="B109" s="35" t="s">
        <v>177</v>
      </c>
      <c r="C109" s="36">
        <v>0</v>
      </c>
      <c r="D109" s="36">
        <v>0</v>
      </c>
      <c r="E109" s="36">
        <v>0</v>
      </c>
      <c r="F109" s="36">
        <v>0</v>
      </c>
      <c r="G109" s="5">
        <f>VLOOKUP($A$8:$A$120,'[1]Лист1'!$A$14:$I$1505,4)</f>
        <v>0</v>
      </c>
      <c r="H109" s="5">
        <f>VLOOKUP($A$8:$A$120,'[1]Лист1'!$A$14:$I$1505,6)</f>
        <v>0</v>
      </c>
      <c r="I109" s="5">
        <v>0</v>
      </c>
      <c r="J109" s="5">
        <v>0</v>
      </c>
      <c r="K109" s="5">
        <f>VLOOKUP($A$8:$A$120,'[2]Лист1'!$A$15:$I$1565,4)</f>
        <v>0</v>
      </c>
      <c r="L109" s="5">
        <f>VLOOKUP($A$8:$A$120,'[2]Лист1'!$A$15:$I$1565,6)</f>
        <v>0</v>
      </c>
      <c r="M109" s="5">
        <v>0</v>
      </c>
      <c r="N109" s="5">
        <v>0</v>
      </c>
      <c r="O109" s="6">
        <v>0</v>
      </c>
      <c r="P109" s="6">
        <v>0</v>
      </c>
      <c r="Q109" s="6">
        <v>0</v>
      </c>
      <c r="R109" s="6">
        <v>0</v>
      </c>
      <c r="S109" s="5">
        <v>0</v>
      </c>
      <c r="T109" s="5">
        <v>0</v>
      </c>
      <c r="U109" s="5">
        <v>0</v>
      </c>
      <c r="V109" s="5">
        <v>0</v>
      </c>
      <c r="W109" s="5">
        <v>0</v>
      </c>
      <c r="X109" s="5">
        <v>0</v>
      </c>
      <c r="Y109" s="5">
        <v>0</v>
      </c>
      <c r="Z109" s="5">
        <v>0</v>
      </c>
      <c r="AA109" s="4">
        <v>0</v>
      </c>
      <c r="AB109" s="4">
        <v>0</v>
      </c>
      <c r="AC109" s="4">
        <v>0</v>
      </c>
      <c r="AD109" s="4">
        <v>0</v>
      </c>
      <c r="AE109" s="7">
        <v>0</v>
      </c>
      <c r="AF109" s="7">
        <v>0</v>
      </c>
      <c r="AG109" s="7">
        <v>0</v>
      </c>
      <c r="AH109" s="7">
        <v>0</v>
      </c>
      <c r="AI109" s="7">
        <v>0</v>
      </c>
      <c r="AJ109" s="7">
        <v>0</v>
      </c>
      <c r="AK109" s="7">
        <v>0</v>
      </c>
      <c r="AL109" s="7">
        <v>0</v>
      </c>
      <c r="AM109" s="7">
        <v>0</v>
      </c>
      <c r="AN109" s="7">
        <v>0</v>
      </c>
      <c r="AO109" s="7">
        <v>0</v>
      </c>
      <c r="AP109" s="7">
        <v>0</v>
      </c>
      <c r="AQ109" s="7">
        <v>0</v>
      </c>
      <c r="AR109" s="7">
        <v>0</v>
      </c>
      <c r="AS109" s="7">
        <v>0</v>
      </c>
      <c r="AT109" s="7">
        <v>0</v>
      </c>
      <c r="AU109" s="7">
        <v>0</v>
      </c>
      <c r="AV109" s="7">
        <v>0</v>
      </c>
      <c r="AW109" s="7">
        <v>0</v>
      </c>
      <c r="AX109" s="7">
        <v>0</v>
      </c>
      <c r="AY109" s="7">
        <v>0</v>
      </c>
      <c r="AZ109" s="7">
        <v>0</v>
      </c>
      <c r="BA109" s="7">
        <v>0</v>
      </c>
      <c r="BB109" s="7">
        <v>0</v>
      </c>
      <c r="BC109" s="7">
        <v>0</v>
      </c>
      <c r="BD109" s="7">
        <v>0</v>
      </c>
      <c r="BE109" s="7">
        <v>0</v>
      </c>
      <c r="BF109" s="7">
        <v>0</v>
      </c>
      <c r="BG109" s="7">
        <v>0</v>
      </c>
      <c r="BH109" s="7">
        <v>0</v>
      </c>
      <c r="BI109" s="7">
        <v>0</v>
      </c>
      <c r="BJ109" s="7">
        <v>0</v>
      </c>
    </row>
    <row r="110" spans="1:62" s="37" customFormat="1" ht="67.5">
      <c r="A110" s="34" t="s">
        <v>178</v>
      </c>
      <c r="B110" s="35" t="s">
        <v>179</v>
      </c>
      <c r="C110" s="36">
        <v>0</v>
      </c>
      <c r="D110" s="36">
        <v>0</v>
      </c>
      <c r="E110" s="36">
        <v>20.955</v>
      </c>
      <c r="F110" s="36">
        <v>5.99385</v>
      </c>
      <c r="G110" s="5">
        <f>VLOOKUP($A$8:$A$120,'[1]Лист1'!$A$14:$I$1505,4)</f>
        <v>0</v>
      </c>
      <c r="H110" s="5">
        <f>VLOOKUP($A$8:$A$120,'[1]Лист1'!$A$14:$I$1505,6)</f>
        <v>0</v>
      </c>
      <c r="I110" s="5">
        <f>VLOOKUP($A$8:$A$120,'[1]Лист1'!$A$14:$I$1505,7)</f>
        <v>19.76</v>
      </c>
      <c r="J110" s="5">
        <f>VLOOKUP($A$8:$A$120,'[1]Лист1'!$A$14:$I$1505,9)</f>
        <v>2.913</v>
      </c>
      <c r="K110" s="5">
        <f>VLOOKUP($A$8:$A$120,'[2]Лист1'!$A$15:$I$1565,4)</f>
        <v>0</v>
      </c>
      <c r="L110" s="5">
        <f>VLOOKUP($A$8:$A$120,'[2]Лист1'!$A$15:$I$1565,6)</f>
        <v>0</v>
      </c>
      <c r="M110" s="5">
        <f>VLOOKUP($A$8:$A$120,'[2]Лист1'!$A$15:$I$1565,7)</f>
        <v>0.00024</v>
      </c>
      <c r="N110" s="5">
        <f>VLOOKUP($A$8:$A$120,'[2]Лист1'!$A$15:$I$1565,9)</f>
        <v>0.00396</v>
      </c>
      <c r="O110" s="6">
        <v>0</v>
      </c>
      <c r="P110" s="6">
        <v>0</v>
      </c>
      <c r="Q110" s="6">
        <v>1.25</v>
      </c>
      <c r="R110" s="6">
        <v>2.913</v>
      </c>
      <c r="S110" s="5">
        <v>0</v>
      </c>
      <c r="T110" s="5">
        <v>0</v>
      </c>
      <c r="U110" s="5">
        <v>2.00024</v>
      </c>
      <c r="V110" s="5">
        <v>2.96412</v>
      </c>
      <c r="W110" s="5">
        <v>0</v>
      </c>
      <c r="X110" s="5">
        <v>0</v>
      </c>
      <c r="Y110" s="5">
        <v>19.76</v>
      </c>
      <c r="Z110" s="5">
        <v>2.913</v>
      </c>
      <c r="AA110" s="4">
        <v>0</v>
      </c>
      <c r="AB110" s="4">
        <v>0</v>
      </c>
      <c r="AC110" s="4">
        <v>2.00024</v>
      </c>
      <c r="AD110" s="4">
        <v>2.96412</v>
      </c>
      <c r="AE110" s="7">
        <v>0</v>
      </c>
      <c r="AF110" s="7">
        <v>0</v>
      </c>
      <c r="AG110" s="7">
        <v>2.325</v>
      </c>
      <c r="AH110" s="7">
        <v>5.09285</v>
      </c>
      <c r="AI110" s="7">
        <v>0</v>
      </c>
      <c r="AJ110" s="7">
        <v>0</v>
      </c>
      <c r="AK110" s="7">
        <v>2.02024</v>
      </c>
      <c r="AL110" s="7">
        <v>3.06232</v>
      </c>
      <c r="AM110" s="7">
        <v>0</v>
      </c>
      <c r="AN110" s="7">
        <v>0</v>
      </c>
      <c r="AO110" s="7">
        <v>20.835</v>
      </c>
      <c r="AP110" s="7">
        <v>5.09285</v>
      </c>
      <c r="AQ110" s="7">
        <v>0</v>
      </c>
      <c r="AR110" s="7">
        <v>0</v>
      </c>
      <c r="AS110" s="7">
        <v>2.02024</v>
      </c>
      <c r="AT110" s="7">
        <v>3.06232</v>
      </c>
      <c r="AU110" s="7">
        <v>0</v>
      </c>
      <c r="AV110" s="7">
        <v>0</v>
      </c>
      <c r="AW110" s="7">
        <v>20.955</v>
      </c>
      <c r="AX110" s="7">
        <v>5.99385</v>
      </c>
      <c r="AY110" s="7">
        <v>0</v>
      </c>
      <c r="AZ110" s="7">
        <v>0</v>
      </c>
      <c r="BA110" s="7">
        <v>2.02024</v>
      </c>
      <c r="BB110" s="7">
        <v>3.06232</v>
      </c>
      <c r="BC110" s="7">
        <v>0</v>
      </c>
      <c r="BD110" s="7">
        <v>0</v>
      </c>
      <c r="BE110" s="7">
        <v>0</v>
      </c>
      <c r="BF110" s="7">
        <v>0</v>
      </c>
      <c r="BG110" s="7">
        <v>0</v>
      </c>
      <c r="BH110" s="7">
        <v>0</v>
      </c>
      <c r="BI110" s="7">
        <v>0</v>
      </c>
      <c r="BJ110" s="7">
        <v>0</v>
      </c>
    </row>
    <row r="111" spans="1:62" s="37" customFormat="1" ht="78.75">
      <c r="A111" s="34" t="s">
        <v>180</v>
      </c>
      <c r="B111" s="35" t="s">
        <v>181</v>
      </c>
      <c r="C111" s="36">
        <v>21</v>
      </c>
      <c r="D111" s="36">
        <v>44.453</v>
      </c>
      <c r="E111" s="36">
        <v>0.02</v>
      </c>
      <c r="F111" s="36">
        <v>0.758</v>
      </c>
      <c r="G111" s="5">
        <f>VLOOKUP($A$8:$A$120,'[1]Лист1'!$A$14:$I$1505,4)</f>
        <v>21</v>
      </c>
      <c r="H111" s="5">
        <f>VLOOKUP($A$8:$A$120,'[1]Лист1'!$A$14:$I$1505,6)</f>
        <v>44.453</v>
      </c>
      <c r="I111" s="5">
        <f>VLOOKUP($A$8:$A$120,'[1]Лист1'!$A$14:$I$1505,7)</f>
        <v>0</v>
      </c>
      <c r="J111" s="5">
        <f>VLOOKUP($A$8:$A$120,'[1]Лист1'!$A$14:$I$1505,9)</f>
        <v>0</v>
      </c>
      <c r="K111" s="5">
        <f>VLOOKUP($A$8:$A$120,'[2]Лист1'!$A$15:$I$1565,4)</f>
        <v>0</v>
      </c>
      <c r="L111" s="5">
        <f>VLOOKUP($A$8:$A$120,'[2]Лист1'!$A$15:$I$1565,6)</f>
        <v>0</v>
      </c>
      <c r="M111" s="5">
        <f>VLOOKUP($A$8:$A$120,'[2]Лист1'!$A$15:$I$1565,7)</f>
        <v>0.015</v>
      </c>
      <c r="N111" s="5">
        <v>0</v>
      </c>
      <c r="O111" s="6">
        <v>21</v>
      </c>
      <c r="P111" s="6">
        <v>44.453</v>
      </c>
      <c r="Q111" s="6">
        <v>0</v>
      </c>
      <c r="R111" s="6">
        <v>0</v>
      </c>
      <c r="S111" s="5">
        <v>0</v>
      </c>
      <c r="T111" s="5">
        <v>0</v>
      </c>
      <c r="U111" s="5">
        <v>0</v>
      </c>
      <c r="V111" s="5">
        <v>0</v>
      </c>
      <c r="W111" s="5">
        <v>21</v>
      </c>
      <c r="X111" s="5">
        <v>44.453</v>
      </c>
      <c r="Y111" s="5">
        <v>0</v>
      </c>
      <c r="Z111" s="5">
        <v>0</v>
      </c>
      <c r="AA111" s="4">
        <v>0</v>
      </c>
      <c r="AB111" s="4">
        <v>0</v>
      </c>
      <c r="AC111" s="4">
        <v>0</v>
      </c>
      <c r="AD111" s="4">
        <v>0</v>
      </c>
      <c r="AE111" s="7">
        <v>21</v>
      </c>
      <c r="AF111" s="7">
        <v>44.453</v>
      </c>
      <c r="AG111" s="7">
        <v>0</v>
      </c>
      <c r="AH111" s="7">
        <v>0</v>
      </c>
      <c r="AI111" s="7">
        <v>0</v>
      </c>
      <c r="AJ111" s="7">
        <v>0</v>
      </c>
      <c r="AK111" s="7">
        <v>0</v>
      </c>
      <c r="AL111" s="7">
        <v>0</v>
      </c>
      <c r="AM111" s="7">
        <v>21</v>
      </c>
      <c r="AN111" s="7">
        <v>44.453</v>
      </c>
      <c r="AO111" s="7">
        <v>0.02</v>
      </c>
      <c r="AP111" s="7">
        <v>0.758</v>
      </c>
      <c r="AQ111" s="7">
        <v>0</v>
      </c>
      <c r="AR111" s="7">
        <v>0</v>
      </c>
      <c r="AS111" s="7">
        <v>0</v>
      </c>
      <c r="AT111" s="7">
        <v>0</v>
      </c>
      <c r="AU111" s="7">
        <v>21</v>
      </c>
      <c r="AV111" s="7">
        <v>44.453</v>
      </c>
      <c r="AW111" s="7">
        <v>0.02</v>
      </c>
      <c r="AX111" s="7">
        <v>0.758</v>
      </c>
      <c r="AY111" s="7">
        <v>0</v>
      </c>
      <c r="AZ111" s="7">
        <v>0</v>
      </c>
      <c r="BA111" s="7">
        <v>0</v>
      </c>
      <c r="BB111" s="7">
        <v>0</v>
      </c>
      <c r="BC111" s="7">
        <v>0</v>
      </c>
      <c r="BD111" s="7">
        <v>0</v>
      </c>
      <c r="BE111" s="7">
        <v>0</v>
      </c>
      <c r="BF111" s="7">
        <v>0</v>
      </c>
      <c r="BG111" s="7">
        <v>0</v>
      </c>
      <c r="BH111" s="7">
        <v>0</v>
      </c>
      <c r="BI111" s="7">
        <v>0</v>
      </c>
      <c r="BJ111" s="7">
        <v>0</v>
      </c>
    </row>
    <row r="112" spans="1:62" s="37" customFormat="1" ht="78.75">
      <c r="A112" s="34" t="s">
        <v>182</v>
      </c>
      <c r="B112" s="35" t="s">
        <v>183</v>
      </c>
      <c r="C112" s="36">
        <v>0</v>
      </c>
      <c r="D112" s="36">
        <v>0</v>
      </c>
      <c r="E112" s="36">
        <v>0</v>
      </c>
      <c r="F112" s="36">
        <v>0</v>
      </c>
      <c r="G112" s="5">
        <v>0</v>
      </c>
      <c r="H112" s="5">
        <v>0</v>
      </c>
      <c r="I112" s="5">
        <f>VLOOKUP($A$8:$A$120,'[1]Лист1'!$A$14:$I$1505,7)</f>
        <v>0</v>
      </c>
      <c r="J112" s="5">
        <f>VLOOKUP($A$8:$A$120,'[1]Лист1'!$A$14:$I$1505,9)</f>
        <v>0</v>
      </c>
      <c r="K112" s="5">
        <f>VLOOKUP($A$8:$A$120,'[2]Лист1'!$A$15:$I$1565,4)</f>
        <v>0</v>
      </c>
      <c r="L112" s="5">
        <f>VLOOKUP($A$8:$A$120,'[2]Лист1'!$A$15:$I$1565,6)</f>
        <v>0</v>
      </c>
      <c r="M112" s="5">
        <f>VLOOKUP($A$8:$A$120,'[2]Лист1'!$A$15:$I$1565,7)</f>
        <v>0.015</v>
      </c>
      <c r="N112" s="5">
        <v>0</v>
      </c>
      <c r="O112" s="6">
        <v>0</v>
      </c>
      <c r="P112" s="6">
        <v>0</v>
      </c>
      <c r="Q112" s="6">
        <v>0</v>
      </c>
      <c r="R112" s="6">
        <v>0</v>
      </c>
      <c r="S112" s="5">
        <v>0</v>
      </c>
      <c r="T112" s="5">
        <v>0</v>
      </c>
      <c r="U112" s="5">
        <v>0</v>
      </c>
      <c r="V112" s="5">
        <v>0</v>
      </c>
      <c r="W112" s="5">
        <v>0</v>
      </c>
      <c r="X112" s="5">
        <v>0</v>
      </c>
      <c r="Y112" s="5">
        <v>0</v>
      </c>
      <c r="Z112" s="5">
        <v>0</v>
      </c>
      <c r="AA112" s="4">
        <v>0</v>
      </c>
      <c r="AB112" s="4">
        <v>0</v>
      </c>
      <c r="AC112" s="4">
        <v>0</v>
      </c>
      <c r="AD112" s="4">
        <v>0</v>
      </c>
      <c r="AE112" s="7">
        <v>0</v>
      </c>
      <c r="AF112" s="7">
        <v>0</v>
      </c>
      <c r="AG112" s="7">
        <v>0</v>
      </c>
      <c r="AH112" s="7">
        <v>0</v>
      </c>
      <c r="AI112" s="7">
        <v>0</v>
      </c>
      <c r="AJ112" s="7">
        <v>0</v>
      </c>
      <c r="AK112" s="7">
        <v>0</v>
      </c>
      <c r="AL112" s="7">
        <v>0</v>
      </c>
      <c r="AM112" s="7">
        <v>0</v>
      </c>
      <c r="AN112" s="7">
        <v>0</v>
      </c>
      <c r="AO112" s="7">
        <v>0</v>
      </c>
      <c r="AP112" s="7">
        <v>0</v>
      </c>
      <c r="AQ112" s="7">
        <v>0</v>
      </c>
      <c r="AR112" s="7">
        <v>0</v>
      </c>
      <c r="AS112" s="7">
        <v>0</v>
      </c>
      <c r="AT112" s="7">
        <v>0</v>
      </c>
      <c r="AU112" s="7">
        <v>0</v>
      </c>
      <c r="AV112" s="7">
        <v>0</v>
      </c>
      <c r="AW112" s="7">
        <v>0</v>
      </c>
      <c r="AX112" s="7">
        <v>0</v>
      </c>
      <c r="AY112" s="7">
        <v>0</v>
      </c>
      <c r="AZ112" s="7">
        <v>0</v>
      </c>
      <c r="BA112" s="7">
        <v>0</v>
      </c>
      <c r="BB112" s="7">
        <v>0</v>
      </c>
      <c r="BC112" s="7">
        <v>0</v>
      </c>
      <c r="BD112" s="7">
        <v>0</v>
      </c>
      <c r="BE112" s="7">
        <v>0</v>
      </c>
      <c r="BF112" s="7">
        <v>0</v>
      </c>
      <c r="BG112" s="7">
        <v>0</v>
      </c>
      <c r="BH112" s="7">
        <v>0</v>
      </c>
      <c r="BI112" s="7">
        <v>0</v>
      </c>
      <c r="BJ112" s="7">
        <v>0</v>
      </c>
    </row>
    <row r="113" spans="1:62" s="37" customFormat="1" ht="78.75">
      <c r="A113" s="34" t="s">
        <v>184</v>
      </c>
      <c r="B113" s="35" t="s">
        <v>185</v>
      </c>
      <c r="C113" s="36">
        <v>0</v>
      </c>
      <c r="D113" s="36">
        <v>0</v>
      </c>
      <c r="E113" s="36">
        <v>0</v>
      </c>
      <c r="F113" s="36">
        <v>0</v>
      </c>
      <c r="G113" s="5">
        <v>0</v>
      </c>
      <c r="H113" s="5">
        <v>0</v>
      </c>
      <c r="I113" s="5">
        <f>VLOOKUP($A$8:$A$120,'[1]Лист1'!$A$14:$I$1505,7)</f>
        <v>0</v>
      </c>
      <c r="J113" s="5">
        <f>VLOOKUP($A$8:$A$120,'[1]Лист1'!$A$14:$I$1505,9)</f>
        <v>0</v>
      </c>
      <c r="K113" s="5">
        <f>VLOOKUP($A$8:$A$120,'[2]Лист1'!$A$15:$I$1565,4)</f>
        <v>0</v>
      </c>
      <c r="L113" s="5">
        <f>VLOOKUP($A$8:$A$120,'[2]Лист1'!$A$15:$I$1565,6)</f>
        <v>0</v>
      </c>
      <c r="M113" s="5">
        <f>VLOOKUP($A$8:$A$120,'[2]Лист1'!$A$15:$I$1565,7)</f>
        <v>0.015</v>
      </c>
      <c r="N113" s="5">
        <v>0</v>
      </c>
      <c r="O113" s="6">
        <v>0</v>
      </c>
      <c r="P113" s="6">
        <v>0</v>
      </c>
      <c r="Q113" s="6">
        <v>0</v>
      </c>
      <c r="R113" s="6">
        <v>0</v>
      </c>
      <c r="S113" s="5">
        <v>0</v>
      </c>
      <c r="T113" s="5">
        <v>0</v>
      </c>
      <c r="U113" s="5">
        <v>0</v>
      </c>
      <c r="V113" s="5">
        <v>0</v>
      </c>
      <c r="W113" s="5">
        <v>0</v>
      </c>
      <c r="X113" s="5">
        <v>0</v>
      </c>
      <c r="Y113" s="5">
        <v>0</v>
      </c>
      <c r="Z113" s="5">
        <v>0</v>
      </c>
      <c r="AA113" s="4">
        <v>0</v>
      </c>
      <c r="AB113" s="4">
        <v>0</v>
      </c>
      <c r="AC113" s="4">
        <v>0</v>
      </c>
      <c r="AD113" s="4">
        <v>0</v>
      </c>
      <c r="AE113" s="7">
        <v>0</v>
      </c>
      <c r="AF113" s="7">
        <v>0</v>
      </c>
      <c r="AG113" s="7">
        <v>0</v>
      </c>
      <c r="AH113" s="7">
        <v>0</v>
      </c>
      <c r="AI113" s="7">
        <v>0</v>
      </c>
      <c r="AJ113" s="7">
        <v>0</v>
      </c>
      <c r="AK113" s="7">
        <v>0</v>
      </c>
      <c r="AL113" s="7">
        <v>0</v>
      </c>
      <c r="AM113" s="7">
        <v>0</v>
      </c>
      <c r="AN113" s="7">
        <v>0</v>
      </c>
      <c r="AO113" s="7">
        <v>0</v>
      </c>
      <c r="AP113" s="7">
        <v>0</v>
      </c>
      <c r="AQ113" s="7">
        <v>0</v>
      </c>
      <c r="AR113" s="7">
        <v>0</v>
      </c>
      <c r="AS113" s="7">
        <v>0</v>
      </c>
      <c r="AT113" s="7">
        <v>0</v>
      </c>
      <c r="AU113" s="7">
        <v>0</v>
      </c>
      <c r="AV113" s="7">
        <v>0</v>
      </c>
      <c r="AW113" s="7">
        <v>0</v>
      </c>
      <c r="AX113" s="7">
        <v>0</v>
      </c>
      <c r="AY113" s="7">
        <v>0</v>
      </c>
      <c r="AZ113" s="7">
        <v>0</v>
      </c>
      <c r="BA113" s="7">
        <v>0</v>
      </c>
      <c r="BB113" s="7">
        <v>0</v>
      </c>
      <c r="BC113" s="7">
        <v>0</v>
      </c>
      <c r="BD113" s="7">
        <v>0</v>
      </c>
      <c r="BE113" s="7">
        <v>0</v>
      </c>
      <c r="BF113" s="7">
        <v>0</v>
      </c>
      <c r="BG113" s="7">
        <v>0</v>
      </c>
      <c r="BH113" s="7">
        <v>0</v>
      </c>
      <c r="BI113" s="7">
        <v>0</v>
      </c>
      <c r="BJ113" s="7">
        <v>0</v>
      </c>
    </row>
    <row r="114" spans="1:62" s="37" customFormat="1" ht="56.25">
      <c r="A114" s="34" t="s">
        <v>186</v>
      </c>
      <c r="B114" s="35" t="s">
        <v>187</v>
      </c>
      <c r="C114" s="36">
        <v>0</v>
      </c>
      <c r="D114" s="36">
        <v>0</v>
      </c>
      <c r="E114" s="36">
        <v>0</v>
      </c>
      <c r="F114" s="36">
        <v>0</v>
      </c>
      <c r="G114" s="5">
        <f>VLOOKUP($A$8:$A$120,'[1]Лист1'!$A$14:$I$1505,4)</f>
        <v>0</v>
      </c>
      <c r="H114" s="5">
        <f>VLOOKUP($A$8:$A$120,'[1]Лист1'!$A$14:$I$1505,6)</f>
        <v>0</v>
      </c>
      <c r="I114" s="5">
        <f>VLOOKUP($A$8:$A$120,'[1]Лист1'!$A$14:$I$1505,7)</f>
        <v>0.0072</v>
      </c>
      <c r="J114" s="5">
        <v>0</v>
      </c>
      <c r="K114" s="5">
        <f>VLOOKUP($A$8:$A$120,'[2]Лист1'!$A$15:$I$1565,4)</f>
        <v>0</v>
      </c>
      <c r="L114" s="5">
        <f>VLOOKUP($A$8:$A$120,'[2]Лист1'!$A$15:$I$1565,6)</f>
        <v>0</v>
      </c>
      <c r="M114" s="5">
        <v>0</v>
      </c>
      <c r="N114" s="5">
        <v>0</v>
      </c>
      <c r="O114" s="6">
        <v>0</v>
      </c>
      <c r="P114" s="6">
        <v>0</v>
      </c>
      <c r="Q114" s="6">
        <v>0</v>
      </c>
      <c r="R114" s="6">
        <v>0</v>
      </c>
      <c r="S114" s="5">
        <v>0</v>
      </c>
      <c r="T114" s="5">
        <v>0</v>
      </c>
      <c r="U114" s="5">
        <v>0</v>
      </c>
      <c r="V114" s="5">
        <v>0</v>
      </c>
      <c r="W114" s="5">
        <v>0</v>
      </c>
      <c r="X114" s="5">
        <v>0</v>
      </c>
      <c r="Y114" s="5">
        <v>0</v>
      </c>
      <c r="Z114" s="5">
        <v>0</v>
      </c>
      <c r="AA114" s="4">
        <v>0</v>
      </c>
      <c r="AB114" s="4">
        <v>0</v>
      </c>
      <c r="AC114" s="4">
        <v>0</v>
      </c>
      <c r="AD114" s="4">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0</v>
      </c>
      <c r="AU114" s="7">
        <v>0</v>
      </c>
      <c r="AV114" s="7">
        <v>0</v>
      </c>
      <c r="AW114" s="7">
        <v>0</v>
      </c>
      <c r="AX114" s="7">
        <v>0</v>
      </c>
      <c r="AY114" s="7">
        <v>0</v>
      </c>
      <c r="AZ114" s="7">
        <v>0</v>
      </c>
      <c r="BA114" s="7">
        <v>0</v>
      </c>
      <c r="BB114" s="7">
        <v>0</v>
      </c>
      <c r="BC114" s="7">
        <v>0</v>
      </c>
      <c r="BD114" s="7">
        <v>0</v>
      </c>
      <c r="BE114" s="7">
        <v>0</v>
      </c>
      <c r="BF114" s="7">
        <v>0</v>
      </c>
      <c r="BG114" s="7">
        <v>0</v>
      </c>
      <c r="BH114" s="7">
        <v>0</v>
      </c>
      <c r="BI114" s="7">
        <v>0</v>
      </c>
      <c r="BJ114" s="7">
        <v>0</v>
      </c>
    </row>
    <row r="115" spans="1:62" s="37" customFormat="1" ht="11.25">
      <c r="A115" s="34" t="s">
        <v>188</v>
      </c>
      <c r="B115" s="35" t="s">
        <v>189</v>
      </c>
      <c r="C115" s="36">
        <v>0</v>
      </c>
      <c r="D115" s="36">
        <v>0</v>
      </c>
      <c r="E115" s="36">
        <v>0</v>
      </c>
      <c r="F115" s="36">
        <v>0</v>
      </c>
      <c r="G115" s="5">
        <v>0</v>
      </c>
      <c r="H115" s="5">
        <v>0</v>
      </c>
      <c r="I115" s="5">
        <v>0</v>
      </c>
      <c r="J115" s="5">
        <v>0</v>
      </c>
      <c r="K115" s="5">
        <f>VLOOKUP($A$8:$A$120,'[2]Лист1'!$A$15:$I$1565,4)</f>
        <v>0.00306</v>
      </c>
      <c r="L115" s="5">
        <f>VLOOKUP($A$8:$A$120,'[2]Лист1'!$A$15:$I$1565,6)</f>
        <v>0.01154</v>
      </c>
      <c r="M115" s="5">
        <f>VLOOKUP($A$8:$A$120,'[2]Лист1'!$A$15:$I$1565,7)</f>
        <v>0.04007</v>
      </c>
      <c r="N115" s="5">
        <v>0</v>
      </c>
      <c r="O115" s="6">
        <v>0</v>
      </c>
      <c r="P115" s="6">
        <v>0</v>
      </c>
      <c r="Q115" s="6">
        <v>0</v>
      </c>
      <c r="R115" s="6">
        <v>0</v>
      </c>
      <c r="S115" s="5">
        <v>0</v>
      </c>
      <c r="T115" s="5">
        <v>0</v>
      </c>
      <c r="U115" s="5">
        <v>0</v>
      </c>
      <c r="V115" s="5">
        <v>0</v>
      </c>
      <c r="W115" s="5">
        <v>0</v>
      </c>
      <c r="X115" s="5">
        <v>0</v>
      </c>
      <c r="Y115" s="5">
        <v>0</v>
      </c>
      <c r="Z115" s="5">
        <v>0</v>
      </c>
      <c r="AA115" s="4">
        <v>0</v>
      </c>
      <c r="AB115" s="4">
        <v>0</v>
      </c>
      <c r="AC115" s="4">
        <v>0</v>
      </c>
      <c r="AD115" s="4">
        <v>0</v>
      </c>
      <c r="AE115" s="7">
        <v>0</v>
      </c>
      <c r="AF115" s="7">
        <v>0</v>
      </c>
      <c r="AG115" s="7">
        <v>0</v>
      </c>
      <c r="AH115" s="7">
        <v>0</v>
      </c>
      <c r="AI115" s="7">
        <v>0</v>
      </c>
      <c r="AJ115" s="7">
        <v>0</v>
      </c>
      <c r="AK115" s="7">
        <v>0</v>
      </c>
      <c r="AL115" s="7">
        <v>0</v>
      </c>
      <c r="AM115" s="7">
        <v>0</v>
      </c>
      <c r="AN115" s="7">
        <v>0</v>
      </c>
      <c r="AO115" s="7">
        <v>0</v>
      </c>
      <c r="AP115" s="7">
        <v>0</v>
      </c>
      <c r="AQ115" s="7">
        <v>0</v>
      </c>
      <c r="AR115" s="7">
        <v>0</v>
      </c>
      <c r="AS115" s="7">
        <v>0</v>
      </c>
      <c r="AT115" s="7">
        <v>0</v>
      </c>
      <c r="AU115" s="7">
        <v>0</v>
      </c>
      <c r="AV115" s="7">
        <v>0</v>
      </c>
      <c r="AW115" s="7">
        <v>0</v>
      </c>
      <c r="AX115" s="7">
        <v>0</v>
      </c>
      <c r="AY115" s="7">
        <v>0</v>
      </c>
      <c r="AZ115" s="7">
        <v>0</v>
      </c>
      <c r="BA115" s="7">
        <v>0</v>
      </c>
      <c r="BB115" s="7">
        <v>0</v>
      </c>
      <c r="BC115" s="7">
        <v>0</v>
      </c>
      <c r="BD115" s="7">
        <v>0</v>
      </c>
      <c r="BE115" s="7">
        <v>0</v>
      </c>
      <c r="BF115" s="7">
        <v>0</v>
      </c>
      <c r="BG115" s="7">
        <v>0</v>
      </c>
      <c r="BH115" s="7">
        <v>0</v>
      </c>
      <c r="BI115" s="7">
        <v>0</v>
      </c>
      <c r="BJ115" s="7">
        <v>0</v>
      </c>
    </row>
    <row r="116" spans="1:62" s="37" customFormat="1" ht="11.25">
      <c r="A116" s="34" t="s">
        <v>190</v>
      </c>
      <c r="B116" s="35" t="s">
        <v>191</v>
      </c>
      <c r="C116" s="36">
        <v>0</v>
      </c>
      <c r="D116" s="36">
        <v>0</v>
      </c>
      <c r="E116" s="36">
        <v>0</v>
      </c>
      <c r="F116" s="36">
        <v>0</v>
      </c>
      <c r="G116" s="5">
        <v>0</v>
      </c>
      <c r="H116" s="5">
        <v>0</v>
      </c>
      <c r="I116" s="5">
        <v>0</v>
      </c>
      <c r="J116" s="5">
        <v>0</v>
      </c>
      <c r="K116" s="5">
        <f>VLOOKUP($A$8:$A$120,'[2]Лист1'!$A$15:$I$1565,4)</f>
        <v>0.00306</v>
      </c>
      <c r="L116" s="5">
        <f>VLOOKUP($A$8:$A$120,'[2]Лист1'!$A$15:$I$1565,6)</f>
        <v>0.01154</v>
      </c>
      <c r="M116" s="5">
        <f>VLOOKUP($A$8:$A$120,'[2]Лист1'!$A$15:$I$1565,7)</f>
        <v>0.04007</v>
      </c>
      <c r="N116" s="5">
        <v>0</v>
      </c>
      <c r="O116" s="6">
        <v>0</v>
      </c>
      <c r="P116" s="6">
        <v>0</v>
      </c>
      <c r="Q116" s="6">
        <v>0</v>
      </c>
      <c r="R116" s="6">
        <v>0</v>
      </c>
      <c r="S116" s="5">
        <v>0</v>
      </c>
      <c r="T116" s="5">
        <v>0</v>
      </c>
      <c r="U116" s="5">
        <v>0</v>
      </c>
      <c r="V116" s="5">
        <v>0</v>
      </c>
      <c r="W116" s="5">
        <v>0</v>
      </c>
      <c r="X116" s="5">
        <v>0</v>
      </c>
      <c r="Y116" s="5">
        <v>0</v>
      </c>
      <c r="Z116" s="5">
        <v>0</v>
      </c>
      <c r="AA116" s="4">
        <v>0</v>
      </c>
      <c r="AB116" s="4">
        <v>0</v>
      </c>
      <c r="AC116" s="4">
        <v>0</v>
      </c>
      <c r="AD116" s="4">
        <v>0</v>
      </c>
      <c r="AE116" s="7">
        <v>0</v>
      </c>
      <c r="AF116" s="7">
        <v>0</v>
      </c>
      <c r="AG116" s="7">
        <v>0</v>
      </c>
      <c r="AH116" s="7">
        <v>0</v>
      </c>
      <c r="AI116" s="7">
        <v>0</v>
      </c>
      <c r="AJ116" s="7">
        <v>0</v>
      </c>
      <c r="AK116" s="7">
        <v>0</v>
      </c>
      <c r="AL116" s="7">
        <v>0</v>
      </c>
      <c r="AM116" s="7">
        <v>0</v>
      </c>
      <c r="AN116" s="7">
        <v>0</v>
      </c>
      <c r="AO116" s="7">
        <v>0</v>
      </c>
      <c r="AP116" s="7">
        <v>0</v>
      </c>
      <c r="AQ116" s="7">
        <v>0</v>
      </c>
      <c r="AR116" s="7">
        <v>0</v>
      </c>
      <c r="AS116" s="7">
        <v>0</v>
      </c>
      <c r="AT116" s="7">
        <v>0</v>
      </c>
      <c r="AU116" s="7">
        <v>0</v>
      </c>
      <c r="AV116" s="7">
        <v>0</v>
      </c>
      <c r="AW116" s="7">
        <v>0</v>
      </c>
      <c r="AX116" s="7">
        <v>0</v>
      </c>
      <c r="AY116" s="7">
        <v>0</v>
      </c>
      <c r="AZ116" s="7">
        <v>0</v>
      </c>
      <c r="BA116" s="7">
        <v>0</v>
      </c>
      <c r="BB116" s="7">
        <v>0</v>
      </c>
      <c r="BC116" s="7">
        <v>0</v>
      </c>
      <c r="BD116" s="7">
        <v>0</v>
      </c>
      <c r="BE116" s="7">
        <v>0</v>
      </c>
      <c r="BF116" s="7">
        <v>0</v>
      </c>
      <c r="BG116" s="7">
        <v>0</v>
      </c>
      <c r="BH116" s="7">
        <v>0</v>
      </c>
      <c r="BI116" s="7">
        <v>0</v>
      </c>
      <c r="BJ116" s="7">
        <v>0</v>
      </c>
    </row>
    <row r="117" spans="1:62" s="37" customFormat="1" ht="39" customHeight="1">
      <c r="A117" s="34" t="s">
        <v>192</v>
      </c>
      <c r="B117" s="35" t="s">
        <v>193</v>
      </c>
      <c r="C117" s="36">
        <v>0</v>
      </c>
      <c r="D117" s="36">
        <v>0</v>
      </c>
      <c r="E117" s="36">
        <v>0</v>
      </c>
      <c r="F117" s="36">
        <v>0</v>
      </c>
      <c r="G117" s="5">
        <v>0</v>
      </c>
      <c r="H117" s="5">
        <v>0</v>
      </c>
      <c r="I117" s="5">
        <v>0</v>
      </c>
      <c r="J117" s="5">
        <v>0</v>
      </c>
      <c r="K117" s="5">
        <f>VLOOKUP($A$8:$A$120,'[2]Лист1'!$A$15:$I$1565,4)</f>
        <v>0.00306</v>
      </c>
      <c r="L117" s="5">
        <f>VLOOKUP($A$8:$A$120,'[2]Лист1'!$A$15:$I$1565,6)</f>
        <v>0.01154</v>
      </c>
      <c r="M117" s="5">
        <f>VLOOKUP($A$8:$A$120,'[2]Лист1'!$A$15:$I$1565,7)</f>
        <v>0.04007</v>
      </c>
      <c r="N117" s="5">
        <v>0</v>
      </c>
      <c r="O117" s="6">
        <v>0</v>
      </c>
      <c r="P117" s="6">
        <v>0</v>
      </c>
      <c r="Q117" s="6">
        <v>0</v>
      </c>
      <c r="R117" s="6">
        <v>0</v>
      </c>
      <c r="S117" s="5">
        <v>0</v>
      </c>
      <c r="T117" s="5">
        <v>0</v>
      </c>
      <c r="U117" s="5">
        <v>0</v>
      </c>
      <c r="V117" s="5">
        <v>0</v>
      </c>
      <c r="W117" s="5">
        <v>0</v>
      </c>
      <c r="X117" s="5">
        <v>0</v>
      </c>
      <c r="Y117" s="5">
        <v>0</v>
      </c>
      <c r="Z117" s="5">
        <v>0</v>
      </c>
      <c r="AA117" s="4">
        <v>0</v>
      </c>
      <c r="AB117" s="4">
        <v>0</v>
      </c>
      <c r="AC117" s="4">
        <v>0</v>
      </c>
      <c r="AD117" s="4">
        <v>0</v>
      </c>
      <c r="AE117" s="7">
        <v>0</v>
      </c>
      <c r="AF117" s="7">
        <v>0</v>
      </c>
      <c r="AG117" s="7">
        <v>0</v>
      </c>
      <c r="AH117" s="7">
        <v>0</v>
      </c>
      <c r="AI117" s="7">
        <v>0</v>
      </c>
      <c r="AJ117" s="7">
        <v>0</v>
      </c>
      <c r="AK117" s="7">
        <v>0</v>
      </c>
      <c r="AL117" s="7">
        <v>0</v>
      </c>
      <c r="AM117" s="7">
        <v>0</v>
      </c>
      <c r="AN117" s="7">
        <v>0</v>
      </c>
      <c r="AO117" s="7">
        <v>0</v>
      </c>
      <c r="AP117" s="7">
        <v>0</v>
      </c>
      <c r="AQ117" s="7">
        <v>0</v>
      </c>
      <c r="AR117" s="7">
        <v>0</v>
      </c>
      <c r="AS117" s="7">
        <v>0</v>
      </c>
      <c r="AT117" s="7">
        <v>0</v>
      </c>
      <c r="AU117" s="7">
        <v>0</v>
      </c>
      <c r="AV117" s="7">
        <v>0</v>
      </c>
      <c r="AW117" s="7">
        <v>0</v>
      </c>
      <c r="AX117" s="7">
        <v>0</v>
      </c>
      <c r="AY117" s="7">
        <v>0</v>
      </c>
      <c r="AZ117" s="7">
        <v>0</v>
      </c>
      <c r="BA117" s="7">
        <v>0</v>
      </c>
      <c r="BB117" s="7">
        <v>0</v>
      </c>
      <c r="BC117" s="7">
        <v>0</v>
      </c>
      <c r="BD117" s="7">
        <v>0</v>
      </c>
      <c r="BE117" s="7">
        <v>0</v>
      </c>
      <c r="BF117" s="7">
        <v>0</v>
      </c>
      <c r="BG117" s="7">
        <v>0</v>
      </c>
      <c r="BH117" s="7">
        <v>0</v>
      </c>
      <c r="BI117" s="7">
        <v>0</v>
      </c>
      <c r="BJ117" s="7">
        <v>0</v>
      </c>
    </row>
    <row r="118" spans="1:62" s="37" customFormat="1" ht="11.25">
      <c r="A118" s="34" t="s">
        <v>194</v>
      </c>
      <c r="B118" s="35" t="s">
        <v>195</v>
      </c>
      <c r="C118" s="36">
        <v>0</v>
      </c>
      <c r="D118" s="36">
        <v>0</v>
      </c>
      <c r="E118" s="36">
        <v>0</v>
      </c>
      <c r="F118" s="36">
        <v>0</v>
      </c>
      <c r="G118" s="5">
        <f>VLOOKUP($A$8:$A$120,'[1]Лист1'!$A$14:$I$1505,4)</f>
        <v>0</v>
      </c>
      <c r="H118" s="5">
        <f>VLOOKUP($A$8:$A$120,'[1]Лист1'!$A$14:$I$1505,6)</f>
        <v>0</v>
      </c>
      <c r="I118" s="5">
        <v>0</v>
      </c>
      <c r="J118" s="5">
        <v>0</v>
      </c>
      <c r="K118" s="5">
        <f>VLOOKUP($A$8:$A$120,'[2]Лист1'!$A$15:$I$1565,4)</f>
        <v>0</v>
      </c>
      <c r="L118" s="5">
        <f>VLOOKUP($A$8:$A$120,'[2]Лист1'!$A$15:$I$1565,6)</f>
        <v>0</v>
      </c>
      <c r="M118" s="5">
        <v>0</v>
      </c>
      <c r="N118" s="5">
        <v>0</v>
      </c>
      <c r="O118" s="6">
        <v>0</v>
      </c>
      <c r="P118" s="6">
        <v>0</v>
      </c>
      <c r="Q118" s="6">
        <v>0</v>
      </c>
      <c r="R118" s="6">
        <v>0</v>
      </c>
      <c r="S118" s="5">
        <v>0</v>
      </c>
      <c r="T118" s="5">
        <v>0</v>
      </c>
      <c r="U118" s="5">
        <v>0</v>
      </c>
      <c r="V118" s="5">
        <v>0</v>
      </c>
      <c r="W118" s="5">
        <v>0</v>
      </c>
      <c r="X118" s="5">
        <v>0</v>
      </c>
      <c r="Y118" s="5">
        <v>0</v>
      </c>
      <c r="Z118" s="5">
        <v>0</v>
      </c>
      <c r="AA118" s="4">
        <v>0</v>
      </c>
      <c r="AB118" s="4">
        <v>0</v>
      </c>
      <c r="AC118" s="4">
        <v>0</v>
      </c>
      <c r="AD118" s="4">
        <v>0</v>
      </c>
      <c r="AE118" s="7">
        <v>0</v>
      </c>
      <c r="AF118" s="7">
        <v>0</v>
      </c>
      <c r="AG118" s="7">
        <v>0</v>
      </c>
      <c r="AH118" s="7">
        <v>0</v>
      </c>
      <c r="AI118" s="7">
        <v>0</v>
      </c>
      <c r="AJ118" s="7">
        <v>0</v>
      </c>
      <c r="AK118" s="7">
        <v>0</v>
      </c>
      <c r="AL118" s="7">
        <v>0</v>
      </c>
      <c r="AM118" s="7">
        <v>0</v>
      </c>
      <c r="AN118" s="7">
        <v>0</v>
      </c>
      <c r="AO118" s="7">
        <v>0</v>
      </c>
      <c r="AP118" s="7">
        <v>0</v>
      </c>
      <c r="AQ118" s="7">
        <v>0</v>
      </c>
      <c r="AR118" s="7">
        <v>0</v>
      </c>
      <c r="AS118" s="7">
        <v>0</v>
      </c>
      <c r="AT118" s="7">
        <v>0</v>
      </c>
      <c r="AU118" s="7">
        <v>0</v>
      </c>
      <c r="AV118" s="7">
        <v>0</v>
      </c>
      <c r="AW118" s="7">
        <v>0</v>
      </c>
      <c r="AX118" s="7">
        <v>0</v>
      </c>
      <c r="AY118" s="7">
        <v>0</v>
      </c>
      <c r="AZ118" s="7">
        <v>0</v>
      </c>
      <c r="BA118" s="7">
        <v>0</v>
      </c>
      <c r="BB118" s="7">
        <v>0</v>
      </c>
      <c r="BC118" s="7">
        <v>0</v>
      </c>
      <c r="BD118" s="7">
        <v>0</v>
      </c>
      <c r="BE118" s="7">
        <v>0</v>
      </c>
      <c r="BF118" s="7">
        <v>0</v>
      </c>
      <c r="BG118" s="7">
        <v>0</v>
      </c>
      <c r="BH118" s="7">
        <v>0</v>
      </c>
      <c r="BI118" s="7">
        <v>0</v>
      </c>
      <c r="BJ118" s="7">
        <v>0</v>
      </c>
    </row>
    <row r="119" spans="1:62" s="37" customFormat="1" ht="22.5">
      <c r="A119" s="34" t="s">
        <v>196</v>
      </c>
      <c r="B119" s="35" t="s">
        <v>197</v>
      </c>
      <c r="C119" s="36">
        <v>0</v>
      </c>
      <c r="D119" s="36">
        <v>0</v>
      </c>
      <c r="E119" s="36">
        <v>0</v>
      </c>
      <c r="F119" s="36">
        <v>0</v>
      </c>
      <c r="G119" s="5">
        <f>VLOOKUP($A$8:$A$120,'[1]Лист1'!$A$14:$I$1505,4)</f>
        <v>0</v>
      </c>
      <c r="H119" s="5">
        <f>VLOOKUP($A$8:$A$120,'[1]Лист1'!$A$14:$I$1505,6)</f>
        <v>0</v>
      </c>
      <c r="I119" s="5">
        <v>0</v>
      </c>
      <c r="J119" s="5">
        <v>0</v>
      </c>
      <c r="K119" s="5">
        <f>VLOOKUP($A$8:$A$120,'[2]Лист1'!$A$15:$I$1565,4)</f>
        <v>0</v>
      </c>
      <c r="L119" s="5">
        <f>VLOOKUP($A$8:$A$120,'[2]Лист1'!$A$15:$I$1565,6)</f>
        <v>0</v>
      </c>
      <c r="M119" s="5">
        <v>0</v>
      </c>
      <c r="N119" s="5">
        <v>0</v>
      </c>
      <c r="O119" s="6">
        <v>0</v>
      </c>
      <c r="P119" s="6">
        <v>0</v>
      </c>
      <c r="Q119" s="6">
        <v>0</v>
      </c>
      <c r="R119" s="6">
        <v>0</v>
      </c>
      <c r="S119" s="5">
        <v>0</v>
      </c>
      <c r="T119" s="5">
        <v>0</v>
      </c>
      <c r="U119" s="5">
        <v>0</v>
      </c>
      <c r="V119" s="5">
        <v>0</v>
      </c>
      <c r="W119" s="5">
        <v>0</v>
      </c>
      <c r="X119" s="5">
        <v>0</v>
      </c>
      <c r="Y119" s="5">
        <v>0</v>
      </c>
      <c r="Z119" s="5">
        <v>0</v>
      </c>
      <c r="AA119" s="4">
        <v>0</v>
      </c>
      <c r="AB119" s="4">
        <v>0</v>
      </c>
      <c r="AC119" s="4">
        <v>0</v>
      </c>
      <c r="AD119" s="4">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0</v>
      </c>
      <c r="BB119" s="7">
        <v>0</v>
      </c>
      <c r="BC119" s="7">
        <v>0</v>
      </c>
      <c r="BD119" s="7">
        <v>0</v>
      </c>
      <c r="BE119" s="7">
        <v>0</v>
      </c>
      <c r="BF119" s="7">
        <v>0</v>
      </c>
      <c r="BG119" s="7">
        <v>0</v>
      </c>
      <c r="BH119" s="7">
        <v>0</v>
      </c>
      <c r="BI119" s="7">
        <v>0</v>
      </c>
      <c r="BJ119" s="7">
        <v>0</v>
      </c>
    </row>
    <row r="120" spans="1:62" s="37" customFormat="1" ht="9.75" customHeight="1">
      <c r="A120" s="38" t="s">
        <v>198</v>
      </c>
      <c r="B120" s="39" t="s">
        <v>199</v>
      </c>
      <c r="C120" s="40">
        <v>0</v>
      </c>
      <c r="D120" s="40">
        <v>0</v>
      </c>
      <c r="E120" s="40">
        <v>0</v>
      </c>
      <c r="F120" s="40">
        <v>0</v>
      </c>
      <c r="G120" s="8">
        <f>VLOOKUP($A$8:$A$120,'[1]Лист1'!$A$14:$I$1505,4)</f>
        <v>0</v>
      </c>
      <c r="H120" s="8">
        <f>VLOOKUP($A$8:$A$120,'[1]Лист1'!$A$14:$I$1505,6)</f>
        <v>0</v>
      </c>
      <c r="I120" s="8">
        <v>0</v>
      </c>
      <c r="J120" s="8">
        <v>0</v>
      </c>
      <c r="K120" s="8">
        <f>VLOOKUP($A$8:$A$120,'[2]Лист1'!$A$15:$I$1565,4)</f>
        <v>0</v>
      </c>
      <c r="L120" s="8">
        <f>VLOOKUP($A$8:$A$120,'[2]Лист1'!$A$15:$I$1565,6)</f>
        <v>0</v>
      </c>
      <c r="M120" s="8">
        <v>0</v>
      </c>
      <c r="N120" s="8">
        <v>0</v>
      </c>
      <c r="O120" s="9">
        <v>0</v>
      </c>
      <c r="P120" s="9">
        <v>0</v>
      </c>
      <c r="Q120" s="9">
        <v>0</v>
      </c>
      <c r="R120" s="9">
        <v>0</v>
      </c>
      <c r="S120" s="8">
        <v>0</v>
      </c>
      <c r="T120" s="8">
        <v>0</v>
      </c>
      <c r="U120" s="8">
        <v>0</v>
      </c>
      <c r="V120" s="8">
        <v>0</v>
      </c>
      <c r="W120" s="8">
        <v>0</v>
      </c>
      <c r="X120" s="8">
        <v>0</v>
      </c>
      <c r="Y120" s="8">
        <v>0</v>
      </c>
      <c r="Z120" s="8">
        <v>0</v>
      </c>
      <c r="AA120" s="10">
        <v>0</v>
      </c>
      <c r="AB120" s="10">
        <v>0</v>
      </c>
      <c r="AC120" s="10">
        <v>0</v>
      </c>
      <c r="AD120" s="10">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row>
    <row r="121" spans="1:62" ht="30.75" customHeight="1">
      <c r="A121" s="41" t="s">
        <v>206</v>
      </c>
      <c r="B121" s="41"/>
      <c r="C121" s="32"/>
      <c r="D121" s="32"/>
      <c r="E121" s="32"/>
      <c r="F121" s="32"/>
      <c r="G121" s="32"/>
      <c r="H121" s="32"/>
      <c r="I121" s="32"/>
      <c r="J121" s="32"/>
      <c r="K121" s="32"/>
      <c r="L121" s="32"/>
      <c r="M121" s="32"/>
      <c r="N121" s="32"/>
      <c r="O121" s="32"/>
      <c r="P121" s="32"/>
      <c r="Q121" s="32"/>
      <c r="R121" s="32"/>
      <c r="S121" s="32"/>
      <c r="T121" s="32"/>
      <c r="U121" s="32"/>
      <c r="V121" s="32"/>
      <c r="W121" s="6"/>
      <c r="X121" s="6"/>
      <c r="Y121" s="6"/>
      <c r="Z121" s="6"/>
      <c r="AA121" s="42"/>
      <c r="AB121" s="42"/>
      <c r="AC121" s="42"/>
      <c r="AD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row>
  </sheetData>
  <sheetProtection/>
  <mergeCells count="50">
    <mergeCell ref="AM4:AP4"/>
    <mergeCell ref="AQ4:AT4"/>
    <mergeCell ref="AM5:AN5"/>
    <mergeCell ref="AO5:AP5"/>
    <mergeCell ref="AQ5:AR5"/>
    <mergeCell ref="AS5:AT5"/>
    <mergeCell ref="AE4:AH4"/>
    <mergeCell ref="AI4:AL4"/>
    <mergeCell ref="AE5:AF5"/>
    <mergeCell ref="AG5:AH5"/>
    <mergeCell ref="AI5:AJ5"/>
    <mergeCell ref="AK5:AL5"/>
    <mergeCell ref="S4:V4"/>
    <mergeCell ref="S5:T5"/>
    <mergeCell ref="U5:V5"/>
    <mergeCell ref="AA4:AD4"/>
    <mergeCell ref="AA5:AB5"/>
    <mergeCell ref="AC5:AD5"/>
    <mergeCell ref="W4:Z4"/>
    <mergeCell ref="W5:X5"/>
    <mergeCell ref="Y5:Z5"/>
    <mergeCell ref="M5:N5"/>
    <mergeCell ref="G4:J4"/>
    <mergeCell ref="G5:H5"/>
    <mergeCell ref="I5:J5"/>
    <mergeCell ref="O4:R4"/>
    <mergeCell ref="O5:P5"/>
    <mergeCell ref="Q5:R5"/>
    <mergeCell ref="A1:V1"/>
    <mergeCell ref="A2:V2"/>
    <mergeCell ref="A121:B121"/>
    <mergeCell ref="B4:B6"/>
    <mergeCell ref="A4:A6"/>
    <mergeCell ref="C4:F4"/>
    <mergeCell ref="C5:D5"/>
    <mergeCell ref="E5:F5"/>
    <mergeCell ref="K4:N4"/>
    <mergeCell ref="K5:L5"/>
    <mergeCell ref="AU4:AX4"/>
    <mergeCell ref="AY4:BB4"/>
    <mergeCell ref="AU5:AV5"/>
    <mergeCell ref="AW5:AX5"/>
    <mergeCell ref="AY5:AZ5"/>
    <mergeCell ref="BA5:BB5"/>
    <mergeCell ref="BC4:BF4"/>
    <mergeCell ref="BG4:BJ4"/>
    <mergeCell ref="BC5:BD5"/>
    <mergeCell ref="BE5:BF5"/>
    <mergeCell ref="BG5:BH5"/>
    <mergeCell ref="BI5:B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Данабаева Гаухар Амантаевна</cp:lastModifiedBy>
  <cp:lastPrinted>2023-05-10T12:30:40Z</cp:lastPrinted>
  <dcterms:created xsi:type="dcterms:W3CDTF">1996-10-08T23:32:33Z</dcterms:created>
  <dcterms:modified xsi:type="dcterms:W3CDTF">2024-03-18T08:46:14Z</dcterms:modified>
  <cp:category/>
  <cp:version/>
  <cp:contentType/>
  <cp:contentStatus/>
</cp:coreProperties>
</file>