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амбылская" sheetId="1" r:id="rId1"/>
  </sheets>
  <definedNames/>
  <calcPr fullCalcOnLoad="1"/>
</workbook>
</file>

<file path=xl/sharedStrings.xml><?xml version="1.0" encoding="utf-8"?>
<sst xmlns="http://schemas.openxmlformats.org/spreadsheetml/2006/main" count="983" uniqueCount="52">
  <si>
    <t>-</t>
  </si>
  <si>
    <t>единиц</t>
  </si>
  <si>
    <t xml:space="preserve">Жамбылская </t>
  </si>
  <si>
    <t>2002*</t>
  </si>
  <si>
    <t>Наличие организаций, осуществляющих кинопоказ, единиц</t>
  </si>
  <si>
    <t>Общая площадь кинотеатров, кв.м</t>
  </si>
  <si>
    <t>кв.м</t>
  </si>
  <si>
    <t>Общая площадь кинотеатров</t>
  </si>
  <si>
    <t>Стационарные киноустановки, единиц</t>
  </si>
  <si>
    <t>Стационарные киноустановки</t>
  </si>
  <si>
    <t>Передвижные киноустановки, единиц</t>
  </si>
  <si>
    <t>Передвижные киноустановки</t>
  </si>
  <si>
    <t>Доход от оказанных услуг, тыс. тенге</t>
  </si>
  <si>
    <t>Доход от оказанных услуг</t>
  </si>
  <si>
    <t>Число проведенных киносеансов, единиц</t>
  </si>
  <si>
    <t>Число проведенных киносеансов</t>
  </si>
  <si>
    <t>Число проведенных киносеансов для детей</t>
  </si>
  <si>
    <t>Число проведенных киносеансов для детей, единиц</t>
  </si>
  <si>
    <t>Число посещений киносеансов</t>
  </si>
  <si>
    <t>Число посетителей - детей</t>
  </si>
  <si>
    <t>Число организаций, осуществляющих производство кинофильмов, единиц</t>
  </si>
  <si>
    <t>Количество созданных фильмов - всего, единиц</t>
  </si>
  <si>
    <t>Число посещений киносеансов, человек</t>
  </si>
  <si>
    <t>Число посетителей - детей, человек</t>
  </si>
  <si>
    <t>тыс. тенге</t>
  </si>
  <si>
    <t>человек</t>
  </si>
  <si>
    <t>2003*</t>
  </si>
  <si>
    <t>*с учетом стационарных киноустановок</t>
  </si>
  <si>
    <t>Число кинотеатров, единиц</t>
  </si>
  <si>
    <t>Число мест в кинозалах крытых кинотеатров, единиц</t>
  </si>
  <si>
    <t>Число кинотеатров</t>
  </si>
  <si>
    <t>Число мест в кинозалах крытых кинотеатров</t>
  </si>
  <si>
    <t>Число созданных фильмов</t>
  </si>
  <si>
    <t>Число кинозалов в крытых кинотеатрах, единиц</t>
  </si>
  <si>
    <t>Число кинозалов в крытых кинотеатрах</t>
  </si>
  <si>
    <t>х</t>
  </si>
  <si>
    <t>Значение “X”  - означает конфиденциальные данные.</t>
  </si>
  <si>
    <t>x</t>
  </si>
  <si>
    <t>Деятельность кинематографических организаций, осуществляющих кинопоказ</t>
  </si>
  <si>
    <t>Наличие  кинематографических организаций, осуществляющих кинопоказ</t>
  </si>
  <si>
    <t>Число кинематографических организаций, осуществляющих производство кинофильмов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</si>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</sst>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_-* #,##0_р_._-;\-* #,##0_р_._-;_-* &quot;-&quot;??_р_._-;_-@_-"/>
    <numFmt numFmtId="191" formatCode="###\ ###\ ###\ ##0"/>
    <numFmt numFmtId="192" formatCode="###\ ###\ ###\ 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191" fontId="26" fillId="0" borderId="0" xfId="0" applyNumberFormat="1" applyFont="1" applyFill="1" applyBorder="1" applyAlignment="1">
      <alignment/>
    </xf>
    <xf numFmtId="191" fontId="28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192" fontId="28" fillId="0" borderId="0" xfId="0" applyNumberFormat="1" applyFont="1" applyFill="1" applyBorder="1" applyAlignment="1">
      <alignment horizontal="right"/>
    </xf>
    <xf numFmtId="191" fontId="28" fillId="0" borderId="0" xfId="0" applyNumberFormat="1" applyFont="1" applyFill="1" applyBorder="1" applyAlignment="1">
      <alignment horizontal="right" vertical="center" wrapText="1"/>
    </xf>
    <xf numFmtId="192" fontId="28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191" fontId="23" fillId="0" borderId="0" xfId="0" applyNumberFormat="1" applyFont="1" applyFill="1" applyBorder="1" applyAlignment="1">
      <alignment horizontal="right" wrapText="1"/>
    </xf>
    <xf numFmtId="0" fontId="23" fillId="0" borderId="11" xfId="0" applyFont="1" applyFill="1" applyBorder="1" applyAlignment="1">
      <alignment/>
    </xf>
    <xf numFmtId="0" fontId="29" fillId="0" borderId="11" xfId="54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/>
    </xf>
    <xf numFmtId="184" fontId="23" fillId="0" borderId="11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9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/>
    </xf>
    <xf numFmtId="0" fontId="23" fillId="0" borderId="11" xfId="54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191" fontId="23" fillId="0" borderId="11" xfId="0" applyNumberFormat="1" applyFont="1" applyFill="1" applyBorder="1" applyAlignment="1">
      <alignment horizontal="right" vertical="center" wrapText="1"/>
    </xf>
    <xf numFmtId="191" fontId="23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184" fontId="23" fillId="0" borderId="11" xfId="0" applyNumberFormat="1" applyFont="1" applyFill="1" applyBorder="1" applyAlignment="1">
      <alignment horizontal="right" vertical="center" wrapText="1"/>
    </xf>
    <xf numFmtId="192" fontId="23" fillId="0" borderId="11" xfId="0" applyNumberFormat="1" applyFont="1" applyFill="1" applyBorder="1" applyAlignment="1">
      <alignment horizontal="right" wrapText="1"/>
    </xf>
    <xf numFmtId="192" fontId="23" fillId="0" borderId="11" xfId="0" applyNumberFormat="1" applyFont="1" applyFill="1" applyBorder="1" applyAlignment="1">
      <alignment horizontal="right"/>
    </xf>
    <xf numFmtId="192" fontId="2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/>
    </xf>
    <xf numFmtId="192" fontId="22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4" fillId="0" borderId="12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12" xfId="0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0" fontId="23" fillId="0" borderId="0" xfId="54" applyFont="1" applyFill="1" applyBorder="1" applyAlignment="1">
      <alignment horizontal="left" vertical="center" wrapText="1"/>
      <protection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" fontId="23" fillId="0" borderId="0" xfId="54" applyNumberFormat="1" applyFont="1" applyFill="1" applyBorder="1" applyAlignment="1">
      <alignment horizontal="right"/>
      <protection/>
    </xf>
    <xf numFmtId="0" fontId="23" fillId="0" borderId="0" xfId="54" applyFont="1" applyFill="1" applyBorder="1" applyAlignment="1">
      <alignment horizontal="left" wrapText="1"/>
      <protection/>
    </xf>
    <xf numFmtId="184" fontId="23" fillId="0" borderId="0" xfId="54" applyNumberFormat="1" applyFont="1" applyFill="1" applyBorder="1" applyAlignment="1">
      <alignment horizontal="right"/>
      <protection/>
    </xf>
    <xf numFmtId="3" fontId="23" fillId="0" borderId="0" xfId="54" applyNumberFormat="1" applyFont="1" applyFill="1" applyBorder="1" applyAlignment="1">
      <alignment horizontal="right" vertical="center"/>
      <protection/>
    </xf>
    <xf numFmtId="3" fontId="23" fillId="0" borderId="0" xfId="54" applyNumberFormat="1" applyFont="1" applyFill="1" applyBorder="1">
      <alignment/>
      <protection/>
    </xf>
    <xf numFmtId="3" fontId="23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4" xfId="54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3" xfId="54" applyFont="1" applyFill="1" applyBorder="1" applyAlignment="1">
      <alignment horizontal="left" vertical="center" wrapText="1"/>
      <protection/>
    </xf>
    <xf numFmtId="3" fontId="23" fillId="0" borderId="13" xfId="0" applyNumberFormat="1" applyFont="1" applyFill="1" applyBorder="1" applyAlignment="1">
      <alignment horizontal="right"/>
    </xf>
    <xf numFmtId="184" fontId="23" fillId="0" borderId="0" xfId="0" applyNumberFormat="1" applyFont="1" applyFill="1" applyBorder="1" applyAlignment="1">
      <alignment horizontal="right"/>
    </xf>
    <xf numFmtId="184" fontId="23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/>
    </xf>
    <xf numFmtId="191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191" fontId="2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/>
    </xf>
    <xf numFmtId="191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9" fillId="0" borderId="14" xfId="0" applyFont="1" applyFill="1" applyBorder="1" applyAlignment="1">
      <alignment/>
    </xf>
    <xf numFmtId="0" fontId="23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right" wrapText="1"/>
    </xf>
    <xf numFmtId="0" fontId="32" fillId="0" borderId="13" xfId="0" applyFont="1" applyBorder="1" applyAlignment="1">
      <alignment horizontal="right"/>
    </xf>
    <xf numFmtId="191" fontId="22" fillId="0" borderId="13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191" fontId="23" fillId="0" borderId="0" xfId="0" applyNumberFormat="1" applyFont="1" applyFill="1" applyBorder="1" applyAlignment="1">
      <alignment horizontal="right" vertical="center" wrapText="1"/>
    </xf>
    <xf numFmtId="191" fontId="32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32" fillId="0" borderId="0" xfId="0" applyFont="1" applyBorder="1" applyAlignment="1">
      <alignment horizontal="right" wrapText="1"/>
    </xf>
    <xf numFmtId="191" fontId="23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192" fontId="23" fillId="0" borderId="0" xfId="0" applyNumberFormat="1" applyFont="1" applyFill="1" applyBorder="1" applyAlignment="1">
      <alignment horizontal="right"/>
    </xf>
    <xf numFmtId="184" fontId="22" fillId="0" borderId="0" xfId="0" applyNumberFormat="1" applyFont="1" applyBorder="1" applyAlignment="1">
      <alignment horizontal="right" wrapText="1"/>
    </xf>
    <xf numFmtId="192" fontId="22" fillId="0" borderId="0" xfId="0" applyNumberFormat="1" applyFont="1" applyBorder="1" applyAlignment="1">
      <alignment horizontal="right" wrapText="1"/>
    </xf>
    <xf numFmtId="192" fontId="32" fillId="0" borderId="0" xfId="0" applyNumberFormat="1" applyFont="1" applyBorder="1" applyAlignment="1">
      <alignment horizontal="right" wrapText="1"/>
    </xf>
    <xf numFmtId="0" fontId="23" fillId="0" borderId="13" xfId="0" applyFont="1" applyBorder="1" applyAlignment="1">
      <alignment/>
    </xf>
    <xf numFmtId="3" fontId="23" fillId="0" borderId="0" xfId="0" applyNumberFormat="1" applyFont="1" applyBorder="1" applyAlignment="1">
      <alignment/>
    </xf>
    <xf numFmtId="191" fontId="22" fillId="0" borderId="13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wrapText="1"/>
    </xf>
    <xf numFmtId="0" fontId="29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269"/>
  <sheetViews>
    <sheetView tabSelected="1" zoomScale="120" zoomScaleNormal="120" zoomScalePageLayoutView="0" workbookViewId="0" topLeftCell="A192">
      <selection activeCell="N262" sqref="N262"/>
    </sheetView>
  </sheetViews>
  <sheetFormatPr defaultColWidth="9.00390625" defaultRowHeight="12.75"/>
  <cols>
    <col min="1" max="1" width="25.25390625" style="2" customWidth="1"/>
    <col min="2" max="2" width="9.375" style="2" hidden="1" customWidth="1"/>
    <col min="3" max="3" width="7.75390625" style="2" hidden="1" customWidth="1"/>
    <col min="4" max="11" width="8.875" style="2" hidden="1" customWidth="1"/>
    <col min="12" max="23" width="9.125" style="2" customWidth="1"/>
    <col min="24" max="28" width="0" style="2" hidden="1" customWidth="1"/>
    <col min="29" max="16384" width="9.125" style="2" customWidth="1"/>
  </cols>
  <sheetData>
    <row r="4" spans="1:22" ht="12.75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18.75" customHeight="1">
      <c r="A6" s="63"/>
      <c r="B6" s="64">
        <v>2002</v>
      </c>
      <c r="C6" s="64">
        <v>2003</v>
      </c>
      <c r="D6" s="64">
        <v>2004</v>
      </c>
      <c r="E6" s="64">
        <v>2005</v>
      </c>
      <c r="F6" s="64">
        <v>2006</v>
      </c>
      <c r="G6" s="64">
        <v>2007</v>
      </c>
      <c r="H6" s="64">
        <v>2008</v>
      </c>
      <c r="I6" s="64">
        <v>2009</v>
      </c>
      <c r="J6" s="64">
        <v>2010</v>
      </c>
      <c r="K6" s="64">
        <v>2011</v>
      </c>
      <c r="L6" s="27">
        <v>2012</v>
      </c>
      <c r="M6" s="27">
        <v>2013</v>
      </c>
      <c r="N6" s="27">
        <v>2014</v>
      </c>
      <c r="O6" s="27">
        <v>2015</v>
      </c>
      <c r="P6" s="27">
        <v>2016</v>
      </c>
      <c r="Q6" s="37">
        <v>2017</v>
      </c>
      <c r="R6" s="37">
        <v>2018</v>
      </c>
      <c r="S6" s="37">
        <v>2019</v>
      </c>
      <c r="T6" s="37">
        <v>2020</v>
      </c>
      <c r="U6" s="37">
        <v>2021</v>
      </c>
      <c r="V6" s="65">
        <v>2022</v>
      </c>
    </row>
    <row r="7" spans="1:22" ht="33.75">
      <c r="A7" s="54" t="s">
        <v>4</v>
      </c>
      <c r="B7" s="57">
        <f>B28</f>
        <v>0</v>
      </c>
      <c r="C7" s="57">
        <f aca="true" t="shared" si="0" ref="C7:V7">C28</f>
        <v>1</v>
      </c>
      <c r="D7" s="57">
        <f t="shared" si="0"/>
        <v>2</v>
      </c>
      <c r="E7" s="57">
        <f t="shared" si="0"/>
        <v>3</v>
      </c>
      <c r="F7" s="57">
        <f t="shared" si="0"/>
        <v>16</v>
      </c>
      <c r="G7" s="57">
        <f t="shared" si="0"/>
        <v>16</v>
      </c>
      <c r="H7" s="57">
        <f t="shared" si="0"/>
        <v>15</v>
      </c>
      <c r="I7" s="57">
        <f t="shared" si="0"/>
        <v>12</v>
      </c>
      <c r="J7" s="57">
        <f t="shared" si="0"/>
        <v>12</v>
      </c>
      <c r="K7" s="57">
        <f t="shared" si="0"/>
        <v>12</v>
      </c>
      <c r="L7" s="57">
        <f t="shared" si="0"/>
        <v>14</v>
      </c>
      <c r="M7" s="57">
        <f t="shared" si="0"/>
        <v>15</v>
      </c>
      <c r="N7" s="57">
        <f t="shared" si="0"/>
        <v>13</v>
      </c>
      <c r="O7" s="57">
        <f t="shared" si="0"/>
        <v>13</v>
      </c>
      <c r="P7" s="57">
        <f t="shared" si="0"/>
        <v>14</v>
      </c>
      <c r="Q7" s="57">
        <f t="shared" si="0"/>
        <v>14</v>
      </c>
      <c r="R7" s="57">
        <f t="shared" si="0"/>
        <v>14</v>
      </c>
      <c r="S7" s="57">
        <f t="shared" si="0"/>
        <v>15</v>
      </c>
      <c r="T7" s="57">
        <f t="shared" si="0"/>
        <v>15</v>
      </c>
      <c r="U7" s="57">
        <f t="shared" si="0"/>
        <v>16</v>
      </c>
      <c r="V7" s="57">
        <f t="shared" si="0"/>
        <v>15</v>
      </c>
    </row>
    <row r="8" spans="1:22" ht="12.75">
      <c r="A8" s="58" t="s">
        <v>28</v>
      </c>
      <c r="B8" s="57" t="str">
        <f>B45</f>
        <v>-</v>
      </c>
      <c r="C8" s="57">
        <f aca="true" t="shared" si="1" ref="C8:V8">C45</f>
        <v>1</v>
      </c>
      <c r="D8" s="57">
        <f t="shared" si="1"/>
        <v>2</v>
      </c>
      <c r="E8" s="57">
        <f t="shared" si="1"/>
        <v>3</v>
      </c>
      <c r="F8" s="57">
        <f t="shared" si="1"/>
        <v>4</v>
      </c>
      <c r="G8" s="57">
        <f t="shared" si="1"/>
        <v>4</v>
      </c>
      <c r="H8" s="57">
        <f t="shared" si="1"/>
        <v>2</v>
      </c>
      <c r="I8" s="57">
        <f t="shared" si="1"/>
        <v>2</v>
      </c>
      <c r="J8" s="57">
        <f t="shared" si="1"/>
        <v>2</v>
      </c>
      <c r="K8" s="57">
        <f t="shared" si="1"/>
        <v>2</v>
      </c>
      <c r="L8" s="57">
        <f t="shared" si="1"/>
        <v>2</v>
      </c>
      <c r="M8" s="57">
        <f t="shared" si="1"/>
        <v>2</v>
      </c>
      <c r="N8" s="57">
        <f t="shared" si="1"/>
        <v>2</v>
      </c>
      <c r="O8" s="57">
        <f t="shared" si="1"/>
        <v>2</v>
      </c>
      <c r="P8" s="57">
        <f t="shared" si="1"/>
        <v>3</v>
      </c>
      <c r="Q8" s="57" t="str">
        <f t="shared" si="1"/>
        <v>x</v>
      </c>
      <c r="R8" s="57" t="str">
        <f t="shared" si="1"/>
        <v>x</v>
      </c>
      <c r="S8" s="57">
        <f t="shared" si="1"/>
        <v>5</v>
      </c>
      <c r="T8" s="57">
        <f t="shared" si="1"/>
        <v>5</v>
      </c>
      <c r="U8" s="57">
        <f t="shared" si="1"/>
        <v>6</v>
      </c>
      <c r="V8" s="57">
        <f t="shared" si="1"/>
        <v>5</v>
      </c>
    </row>
    <row r="9" spans="1:22" ht="26.25" customHeight="1">
      <c r="A9" s="54" t="s">
        <v>33</v>
      </c>
      <c r="B9" s="57">
        <f>B63</f>
        <v>2</v>
      </c>
      <c r="C9" s="57">
        <f aca="true" t="shared" si="2" ref="C9:V9">C63</f>
        <v>2</v>
      </c>
      <c r="D9" s="57">
        <f t="shared" si="2"/>
        <v>2</v>
      </c>
      <c r="E9" s="57">
        <f t="shared" si="2"/>
        <v>2</v>
      </c>
      <c r="F9" s="57">
        <f t="shared" si="2"/>
        <v>2</v>
      </c>
      <c r="G9" s="57">
        <f t="shared" si="2"/>
        <v>4</v>
      </c>
      <c r="H9" s="57" t="str">
        <f t="shared" si="2"/>
        <v>x</v>
      </c>
      <c r="I9" s="57">
        <f t="shared" si="2"/>
        <v>7</v>
      </c>
      <c r="J9" s="57">
        <f t="shared" si="2"/>
        <v>14</v>
      </c>
      <c r="K9" s="57">
        <f t="shared" si="2"/>
        <v>2</v>
      </c>
      <c r="L9" s="57">
        <f t="shared" si="2"/>
        <v>2</v>
      </c>
      <c r="M9" s="57">
        <f t="shared" si="2"/>
        <v>2</v>
      </c>
      <c r="N9" s="57">
        <f t="shared" si="2"/>
        <v>2</v>
      </c>
      <c r="O9" s="57">
        <f t="shared" si="2"/>
        <v>2</v>
      </c>
      <c r="P9" s="57">
        <f t="shared" si="2"/>
        <v>4</v>
      </c>
      <c r="Q9" s="57">
        <f t="shared" si="2"/>
        <v>5</v>
      </c>
      <c r="R9" s="57">
        <f t="shared" si="2"/>
        <v>7</v>
      </c>
      <c r="S9" s="57">
        <f t="shared" si="2"/>
        <v>14</v>
      </c>
      <c r="T9" s="57">
        <f t="shared" si="2"/>
        <v>14</v>
      </c>
      <c r="U9" s="57">
        <f t="shared" si="2"/>
        <v>17</v>
      </c>
      <c r="V9" s="57">
        <f t="shared" si="2"/>
        <v>14</v>
      </c>
    </row>
    <row r="10" spans="1:22" ht="22.5">
      <c r="A10" s="54" t="s">
        <v>29</v>
      </c>
      <c r="B10" s="57">
        <f>B81</f>
        <v>415</v>
      </c>
      <c r="C10" s="57">
        <f aca="true" t="shared" si="3" ref="C10:V10">C81</f>
        <v>415</v>
      </c>
      <c r="D10" s="57">
        <f t="shared" si="3"/>
        <v>415</v>
      </c>
      <c r="E10" s="57">
        <f t="shared" si="3"/>
        <v>415</v>
      </c>
      <c r="F10" s="57">
        <f t="shared" si="3"/>
        <v>370</v>
      </c>
      <c r="G10" s="57">
        <f t="shared" si="3"/>
        <v>560</v>
      </c>
      <c r="H10" s="57" t="str">
        <f t="shared" si="3"/>
        <v>x</v>
      </c>
      <c r="I10" s="57">
        <f t="shared" si="3"/>
        <v>924</v>
      </c>
      <c r="J10" s="57">
        <f t="shared" si="3"/>
        <v>2074</v>
      </c>
      <c r="K10" s="57">
        <f t="shared" si="3"/>
        <v>415</v>
      </c>
      <c r="L10" s="57">
        <f t="shared" si="3"/>
        <v>415</v>
      </c>
      <c r="M10" s="57">
        <f t="shared" si="3"/>
        <v>415</v>
      </c>
      <c r="N10" s="57">
        <f t="shared" si="3"/>
        <v>415</v>
      </c>
      <c r="O10" s="57">
        <f t="shared" si="3"/>
        <v>370</v>
      </c>
      <c r="P10" s="57">
        <f t="shared" si="3"/>
        <v>560</v>
      </c>
      <c r="Q10" s="57">
        <f t="shared" si="3"/>
        <v>680</v>
      </c>
      <c r="R10" s="57">
        <f t="shared" si="3"/>
        <v>924</v>
      </c>
      <c r="S10" s="57">
        <f t="shared" si="3"/>
        <v>2074</v>
      </c>
      <c r="T10" s="57">
        <f t="shared" si="3"/>
        <v>2074</v>
      </c>
      <c r="U10" s="57">
        <f t="shared" si="3"/>
        <v>2322</v>
      </c>
      <c r="V10" s="57">
        <f t="shared" si="3"/>
        <v>2012</v>
      </c>
    </row>
    <row r="11" spans="1:22" ht="12.75">
      <c r="A11" s="54" t="s">
        <v>5</v>
      </c>
      <c r="B11" s="59">
        <f>B98</f>
        <v>9485</v>
      </c>
      <c r="C11" s="59">
        <f aca="true" t="shared" si="4" ref="C11:V11">C98</f>
        <v>9485</v>
      </c>
      <c r="D11" s="59">
        <f t="shared" si="4"/>
        <v>703</v>
      </c>
      <c r="E11" s="59">
        <f t="shared" si="4"/>
        <v>703</v>
      </c>
      <c r="F11" s="59">
        <f t="shared" si="4"/>
        <v>9485</v>
      </c>
      <c r="G11" s="59">
        <f t="shared" si="4"/>
        <v>9485</v>
      </c>
      <c r="H11" s="59">
        <f t="shared" si="4"/>
        <v>703</v>
      </c>
      <c r="I11" s="59">
        <f t="shared" si="4"/>
        <v>703</v>
      </c>
      <c r="J11" s="59">
        <f t="shared" si="4"/>
        <v>703</v>
      </c>
      <c r="K11" s="59">
        <f t="shared" si="4"/>
        <v>703</v>
      </c>
      <c r="L11" s="57">
        <f t="shared" si="4"/>
        <v>703</v>
      </c>
      <c r="M11" s="57">
        <f t="shared" si="4"/>
        <v>703</v>
      </c>
      <c r="N11" s="57">
        <f t="shared" si="4"/>
        <v>703</v>
      </c>
      <c r="O11" s="57">
        <f t="shared" si="4"/>
        <v>703</v>
      </c>
      <c r="P11" s="57">
        <f t="shared" si="4"/>
        <v>1703</v>
      </c>
      <c r="Q11" s="57">
        <f t="shared" si="4"/>
        <v>3703</v>
      </c>
      <c r="R11" s="57">
        <f t="shared" si="4"/>
        <v>4463</v>
      </c>
      <c r="S11" s="57">
        <f t="shared" si="4"/>
        <v>7403</v>
      </c>
      <c r="T11" s="57">
        <f t="shared" si="4"/>
        <v>7403</v>
      </c>
      <c r="U11" s="57">
        <f t="shared" si="4"/>
        <v>10403</v>
      </c>
      <c r="V11" s="57">
        <f t="shared" si="4"/>
        <v>7403</v>
      </c>
    </row>
    <row r="12" spans="1:22" ht="26.25" customHeight="1">
      <c r="A12" s="54" t="s">
        <v>8</v>
      </c>
      <c r="B12" s="60">
        <f>B115</f>
        <v>2</v>
      </c>
      <c r="C12" s="60">
        <f aca="true" t="shared" si="5" ref="C12:V12">C115</f>
        <v>3</v>
      </c>
      <c r="D12" s="60">
        <f t="shared" si="5"/>
        <v>2</v>
      </c>
      <c r="E12" s="60">
        <f t="shared" si="5"/>
        <v>3</v>
      </c>
      <c r="F12" s="60">
        <f t="shared" si="5"/>
        <v>25</v>
      </c>
      <c r="G12" s="60">
        <f t="shared" si="5"/>
        <v>25</v>
      </c>
      <c r="H12" s="60">
        <f t="shared" si="5"/>
        <v>23</v>
      </c>
      <c r="I12" s="60">
        <f t="shared" si="5"/>
        <v>23</v>
      </c>
      <c r="J12" s="60">
        <f t="shared" si="5"/>
        <v>23</v>
      </c>
      <c r="K12" s="60">
        <f t="shared" si="5"/>
        <v>23</v>
      </c>
      <c r="L12" s="60">
        <f t="shared" si="5"/>
        <v>23</v>
      </c>
      <c r="M12" s="60">
        <f t="shared" si="5"/>
        <v>23</v>
      </c>
      <c r="N12" s="60">
        <f t="shared" si="5"/>
        <v>23</v>
      </c>
      <c r="O12" s="60">
        <f t="shared" si="5"/>
        <v>23</v>
      </c>
      <c r="P12" s="60">
        <f t="shared" si="5"/>
        <v>25</v>
      </c>
      <c r="Q12" s="60">
        <f t="shared" si="5"/>
        <v>26</v>
      </c>
      <c r="R12" s="60">
        <f t="shared" si="5"/>
        <v>28</v>
      </c>
      <c r="S12" s="60">
        <f t="shared" si="5"/>
        <v>35</v>
      </c>
      <c r="T12" s="60">
        <f t="shared" si="5"/>
        <v>34</v>
      </c>
      <c r="U12" s="60">
        <f t="shared" si="5"/>
        <v>34</v>
      </c>
      <c r="V12" s="60">
        <f t="shared" si="5"/>
        <v>25</v>
      </c>
    </row>
    <row r="13" spans="1:22" ht="26.25" customHeight="1">
      <c r="A13" s="54" t="s">
        <v>10</v>
      </c>
      <c r="B13" s="57" t="str">
        <f>B131</f>
        <v>-</v>
      </c>
      <c r="C13" s="57" t="str">
        <f aca="true" t="shared" si="6" ref="C13:V13">C131</f>
        <v>-</v>
      </c>
      <c r="D13" s="57" t="str">
        <f t="shared" si="6"/>
        <v>-</v>
      </c>
      <c r="E13" s="57" t="str">
        <f t="shared" si="6"/>
        <v>-</v>
      </c>
      <c r="F13" s="57">
        <f t="shared" si="6"/>
        <v>11</v>
      </c>
      <c r="G13" s="57">
        <f t="shared" si="6"/>
        <v>11</v>
      </c>
      <c r="H13" s="57">
        <f t="shared" si="6"/>
        <v>11</v>
      </c>
      <c r="I13" s="57">
        <f t="shared" si="6"/>
        <v>11</v>
      </c>
      <c r="J13" s="57">
        <f t="shared" si="6"/>
        <v>11</v>
      </c>
      <c r="K13" s="57">
        <f t="shared" si="6"/>
        <v>11</v>
      </c>
      <c r="L13" s="57">
        <f t="shared" si="6"/>
        <v>11</v>
      </c>
      <c r="M13" s="57">
        <f t="shared" si="6"/>
        <v>12</v>
      </c>
      <c r="N13" s="57">
        <f t="shared" si="6"/>
        <v>12</v>
      </c>
      <c r="O13" s="57">
        <f t="shared" si="6"/>
        <v>12</v>
      </c>
      <c r="P13" s="57">
        <f t="shared" si="6"/>
        <v>11</v>
      </c>
      <c r="Q13" s="57">
        <f t="shared" si="6"/>
        <v>11</v>
      </c>
      <c r="R13" s="57">
        <f t="shared" si="6"/>
        <v>10</v>
      </c>
      <c r="S13" s="57">
        <f t="shared" si="6"/>
        <v>10</v>
      </c>
      <c r="T13" s="57">
        <f t="shared" si="6"/>
        <v>13</v>
      </c>
      <c r="U13" s="57">
        <f t="shared" si="6"/>
        <v>13</v>
      </c>
      <c r="V13" s="57">
        <f t="shared" si="6"/>
        <v>13</v>
      </c>
    </row>
    <row r="14" spans="1:22" ht="26.25" customHeight="1">
      <c r="A14" s="54" t="s">
        <v>12</v>
      </c>
      <c r="B14" s="59" t="str">
        <f>B149</f>
        <v>-</v>
      </c>
      <c r="C14" s="59">
        <f aca="true" t="shared" si="7" ref="C14:V14">C149</f>
        <v>1486</v>
      </c>
      <c r="D14" s="59">
        <f t="shared" si="7"/>
        <v>1729</v>
      </c>
      <c r="E14" s="59">
        <f t="shared" si="7"/>
        <v>2584</v>
      </c>
      <c r="F14" s="59">
        <f t="shared" si="7"/>
        <v>3149</v>
      </c>
      <c r="G14" s="59">
        <f t="shared" si="7"/>
        <v>3115</v>
      </c>
      <c r="H14" s="59">
        <f t="shared" si="7"/>
        <v>2080</v>
      </c>
      <c r="I14" s="59">
        <f t="shared" si="7"/>
        <v>1982</v>
      </c>
      <c r="J14" s="59">
        <f t="shared" si="7"/>
        <v>2732</v>
      </c>
      <c r="K14" s="59">
        <f t="shared" si="7"/>
        <v>3345</v>
      </c>
      <c r="L14" s="57">
        <f t="shared" si="7"/>
        <v>3917</v>
      </c>
      <c r="M14" s="57">
        <f t="shared" si="7"/>
        <v>4504</v>
      </c>
      <c r="N14" s="57">
        <f t="shared" si="7"/>
        <v>4620</v>
      </c>
      <c r="O14" s="57">
        <f t="shared" si="7"/>
        <v>5260.4</v>
      </c>
      <c r="P14" s="57">
        <f t="shared" si="7"/>
        <v>11060.9</v>
      </c>
      <c r="Q14" s="57">
        <f t="shared" si="7"/>
        <v>11898.1</v>
      </c>
      <c r="R14" s="57">
        <f t="shared" si="7"/>
        <v>35610</v>
      </c>
      <c r="S14" s="57">
        <f t="shared" si="7"/>
        <v>247653.1</v>
      </c>
      <c r="T14" s="57">
        <f t="shared" si="7"/>
        <v>125991.1</v>
      </c>
      <c r="U14" s="57">
        <f t="shared" si="7"/>
        <v>234299.1</v>
      </c>
      <c r="V14" s="57">
        <f t="shared" si="7"/>
        <v>219152.1</v>
      </c>
    </row>
    <row r="15" spans="1:22" ht="26.25" customHeight="1">
      <c r="A15" s="54" t="s">
        <v>14</v>
      </c>
      <c r="B15" s="57" t="str">
        <f>B165</f>
        <v>-</v>
      </c>
      <c r="C15" s="61">
        <f aca="true" t="shared" si="8" ref="C15:V15">C165</f>
        <v>132</v>
      </c>
      <c r="D15" s="61">
        <f t="shared" si="8"/>
        <v>146</v>
      </c>
      <c r="E15" s="61">
        <f t="shared" si="8"/>
        <v>258</v>
      </c>
      <c r="F15" s="61">
        <f t="shared" si="8"/>
        <v>1072</v>
      </c>
      <c r="G15" s="61">
        <f t="shared" si="8"/>
        <v>1579</v>
      </c>
      <c r="H15" s="61">
        <f t="shared" si="8"/>
        <v>1478</v>
      </c>
      <c r="I15" s="61">
        <f t="shared" si="8"/>
        <v>1557</v>
      </c>
      <c r="J15" s="61">
        <f t="shared" si="8"/>
        <v>1819</v>
      </c>
      <c r="K15" s="61">
        <f t="shared" si="8"/>
        <v>2241</v>
      </c>
      <c r="L15" s="61">
        <f t="shared" si="8"/>
        <v>2320</v>
      </c>
      <c r="M15" s="61">
        <f t="shared" si="8"/>
        <v>2327</v>
      </c>
      <c r="N15" s="61">
        <f t="shared" si="8"/>
        <v>2440</v>
      </c>
      <c r="O15" s="61">
        <f t="shared" si="8"/>
        <v>2862</v>
      </c>
      <c r="P15" s="61">
        <f t="shared" si="8"/>
        <v>3498</v>
      </c>
      <c r="Q15" s="61">
        <f t="shared" si="8"/>
        <v>4513</v>
      </c>
      <c r="R15" s="61">
        <f t="shared" si="8"/>
        <v>4601</v>
      </c>
      <c r="S15" s="61">
        <f t="shared" si="8"/>
        <v>16748</v>
      </c>
      <c r="T15" s="61">
        <f t="shared" si="8"/>
        <v>6496</v>
      </c>
      <c r="U15" s="61">
        <f t="shared" si="8"/>
        <v>7643</v>
      </c>
      <c r="V15" s="61">
        <f t="shared" si="8"/>
        <v>20134</v>
      </c>
    </row>
    <row r="16" spans="1:22" ht="27" customHeight="1">
      <c r="A16" s="54" t="s">
        <v>17</v>
      </c>
      <c r="B16" s="55" t="str">
        <f>B183</f>
        <v>-</v>
      </c>
      <c r="C16" s="55">
        <f aca="true" t="shared" si="9" ref="C16:V16">C183</f>
        <v>50</v>
      </c>
      <c r="D16" s="55">
        <f t="shared" si="9"/>
        <v>93</v>
      </c>
      <c r="E16" s="55">
        <f t="shared" si="9"/>
        <v>87</v>
      </c>
      <c r="F16" s="55">
        <f t="shared" si="9"/>
        <v>391</v>
      </c>
      <c r="G16" s="55">
        <f t="shared" si="9"/>
        <v>992</v>
      </c>
      <c r="H16" s="55">
        <f t="shared" si="9"/>
        <v>983</v>
      </c>
      <c r="I16" s="55">
        <f t="shared" si="9"/>
        <v>1126</v>
      </c>
      <c r="J16" s="55">
        <f t="shared" si="9"/>
        <v>1300</v>
      </c>
      <c r="K16" s="55">
        <f t="shared" si="9"/>
        <v>1562</v>
      </c>
      <c r="L16" s="55">
        <f t="shared" si="9"/>
        <v>1738</v>
      </c>
      <c r="M16" s="55">
        <f t="shared" si="9"/>
        <v>1828</v>
      </c>
      <c r="N16" s="55">
        <f t="shared" si="9"/>
        <v>1974</v>
      </c>
      <c r="O16" s="55">
        <f t="shared" si="9"/>
        <v>2228</v>
      </c>
      <c r="P16" s="55">
        <f t="shared" si="9"/>
        <v>2605</v>
      </c>
      <c r="Q16" s="55">
        <f t="shared" si="9"/>
        <v>2399</v>
      </c>
      <c r="R16" s="55">
        <f t="shared" si="9"/>
        <v>1850</v>
      </c>
      <c r="S16" s="55">
        <f t="shared" si="9"/>
        <v>4075</v>
      </c>
      <c r="T16" s="55">
        <f t="shared" si="9"/>
        <v>760</v>
      </c>
      <c r="U16" s="55">
        <f t="shared" si="9"/>
        <v>1866</v>
      </c>
      <c r="V16" s="55">
        <f t="shared" si="9"/>
        <v>4889</v>
      </c>
    </row>
    <row r="17" spans="1:22" ht="26.25" customHeight="1">
      <c r="A17" s="54" t="s">
        <v>22</v>
      </c>
      <c r="B17" s="55" t="str">
        <f>B200</f>
        <v>-</v>
      </c>
      <c r="C17" s="55">
        <f aca="true" t="shared" si="10" ref="C17:V17">C200</f>
        <v>20741</v>
      </c>
      <c r="D17" s="55">
        <f t="shared" si="10"/>
        <v>18239</v>
      </c>
      <c r="E17" s="55">
        <f t="shared" si="10"/>
        <v>20710</v>
      </c>
      <c r="F17" s="55">
        <f t="shared" si="10"/>
        <v>36443</v>
      </c>
      <c r="G17" s="55">
        <f t="shared" si="10"/>
        <v>42515</v>
      </c>
      <c r="H17" s="55">
        <f t="shared" si="10"/>
        <v>38700</v>
      </c>
      <c r="I17" s="55">
        <f t="shared" si="10"/>
        <v>41471</v>
      </c>
      <c r="J17" s="55">
        <f t="shared" si="10"/>
        <v>65611</v>
      </c>
      <c r="K17" s="55">
        <f t="shared" si="10"/>
        <v>76866</v>
      </c>
      <c r="L17" s="55">
        <f t="shared" si="10"/>
        <v>91347</v>
      </c>
      <c r="M17" s="55">
        <f t="shared" si="10"/>
        <v>77235</v>
      </c>
      <c r="N17" s="55">
        <f t="shared" si="10"/>
        <v>87629</v>
      </c>
      <c r="O17" s="55">
        <f t="shared" si="10"/>
        <v>101284</v>
      </c>
      <c r="P17" s="55">
        <f t="shared" si="10"/>
        <v>117450</v>
      </c>
      <c r="Q17" s="55">
        <f t="shared" si="10"/>
        <v>141658</v>
      </c>
      <c r="R17" s="55">
        <f t="shared" si="10"/>
        <v>220992</v>
      </c>
      <c r="S17" s="55">
        <f t="shared" si="10"/>
        <v>409387</v>
      </c>
      <c r="T17" s="55">
        <f t="shared" si="10"/>
        <v>170391</v>
      </c>
      <c r="U17" s="55">
        <f t="shared" si="10"/>
        <v>121073</v>
      </c>
      <c r="V17" s="55">
        <f t="shared" si="10"/>
        <v>234619</v>
      </c>
    </row>
    <row r="18" spans="1:22" ht="15" customHeight="1">
      <c r="A18" s="54" t="s">
        <v>23</v>
      </c>
      <c r="B18" s="55" t="str">
        <f>B183</f>
        <v>-</v>
      </c>
      <c r="C18" s="62">
        <f aca="true" t="shared" si="11" ref="C18:V18">C183</f>
        <v>50</v>
      </c>
      <c r="D18" s="62">
        <f t="shared" si="11"/>
        <v>93</v>
      </c>
      <c r="E18" s="62">
        <f t="shared" si="11"/>
        <v>87</v>
      </c>
      <c r="F18" s="62">
        <f t="shared" si="11"/>
        <v>391</v>
      </c>
      <c r="G18" s="62">
        <f t="shared" si="11"/>
        <v>992</v>
      </c>
      <c r="H18" s="62">
        <f t="shared" si="11"/>
        <v>983</v>
      </c>
      <c r="I18" s="62">
        <f t="shared" si="11"/>
        <v>1126</v>
      </c>
      <c r="J18" s="62">
        <f t="shared" si="11"/>
        <v>1300</v>
      </c>
      <c r="K18" s="62">
        <f t="shared" si="11"/>
        <v>1562</v>
      </c>
      <c r="L18" s="62">
        <f t="shared" si="11"/>
        <v>1738</v>
      </c>
      <c r="M18" s="62">
        <f t="shared" si="11"/>
        <v>1828</v>
      </c>
      <c r="N18" s="62">
        <f t="shared" si="11"/>
        <v>1974</v>
      </c>
      <c r="O18" s="62">
        <f t="shared" si="11"/>
        <v>2228</v>
      </c>
      <c r="P18" s="62">
        <f t="shared" si="11"/>
        <v>2605</v>
      </c>
      <c r="Q18" s="62">
        <f t="shared" si="11"/>
        <v>2399</v>
      </c>
      <c r="R18" s="62">
        <f t="shared" si="11"/>
        <v>1850</v>
      </c>
      <c r="S18" s="62">
        <f t="shared" si="11"/>
        <v>4075</v>
      </c>
      <c r="T18" s="62">
        <f t="shared" si="11"/>
        <v>760</v>
      </c>
      <c r="U18" s="62">
        <f t="shared" si="11"/>
        <v>1866</v>
      </c>
      <c r="V18" s="62">
        <f t="shared" si="11"/>
        <v>4889</v>
      </c>
    </row>
    <row r="19" spans="1:22" ht="33.75">
      <c r="A19" s="54" t="s">
        <v>20</v>
      </c>
      <c r="B19" s="55" t="str">
        <f>B232</f>
        <v>-</v>
      </c>
      <c r="C19" s="55" t="str">
        <f aca="true" t="shared" si="12" ref="C19:V19">C232</f>
        <v>-</v>
      </c>
      <c r="D19" s="55" t="str">
        <f t="shared" si="12"/>
        <v>-</v>
      </c>
      <c r="E19" s="55" t="str">
        <f t="shared" si="12"/>
        <v>-</v>
      </c>
      <c r="F19" s="55" t="str">
        <f t="shared" si="12"/>
        <v>-</v>
      </c>
      <c r="G19" s="55" t="str">
        <f t="shared" si="12"/>
        <v>-</v>
      </c>
      <c r="H19" s="55" t="str">
        <f t="shared" si="12"/>
        <v>-</v>
      </c>
      <c r="I19" s="55" t="str">
        <f t="shared" si="12"/>
        <v>-</v>
      </c>
      <c r="J19" s="55" t="str">
        <f t="shared" si="12"/>
        <v>-</v>
      </c>
      <c r="K19" s="55" t="str">
        <f t="shared" si="12"/>
        <v>-</v>
      </c>
      <c r="L19" s="55" t="str">
        <f t="shared" si="12"/>
        <v>-</v>
      </c>
      <c r="M19" s="55" t="str">
        <f t="shared" si="12"/>
        <v>-</v>
      </c>
      <c r="N19" s="55" t="str">
        <f t="shared" si="12"/>
        <v>-</v>
      </c>
      <c r="O19" s="55" t="str">
        <f t="shared" si="12"/>
        <v>-</v>
      </c>
      <c r="P19" s="55" t="str">
        <f t="shared" si="12"/>
        <v>-</v>
      </c>
      <c r="Q19" s="55" t="str">
        <f t="shared" si="12"/>
        <v>-</v>
      </c>
      <c r="R19" s="55" t="str">
        <f t="shared" si="12"/>
        <v>-</v>
      </c>
      <c r="S19" s="55" t="str">
        <f t="shared" si="12"/>
        <v>-</v>
      </c>
      <c r="T19" s="55" t="str">
        <f t="shared" si="12"/>
        <v>-</v>
      </c>
      <c r="U19" s="55">
        <f t="shared" si="12"/>
        <v>2</v>
      </c>
      <c r="V19" s="55">
        <f t="shared" si="12"/>
        <v>1</v>
      </c>
    </row>
    <row r="20" spans="1:22" ht="26.25" customHeight="1">
      <c r="A20" s="66" t="s">
        <v>21</v>
      </c>
      <c r="B20" s="67" t="str">
        <f>B248</f>
        <v>-</v>
      </c>
      <c r="C20" s="67" t="str">
        <f aca="true" t="shared" si="13" ref="C20:V20">C248</f>
        <v>-</v>
      </c>
      <c r="D20" s="67" t="str">
        <f t="shared" si="13"/>
        <v>-</v>
      </c>
      <c r="E20" s="67" t="str">
        <f t="shared" si="13"/>
        <v>-</v>
      </c>
      <c r="F20" s="67" t="str">
        <f t="shared" si="13"/>
        <v>-</v>
      </c>
      <c r="G20" s="67" t="str">
        <f t="shared" si="13"/>
        <v>-</v>
      </c>
      <c r="H20" s="67" t="str">
        <f t="shared" si="13"/>
        <v>-</v>
      </c>
      <c r="I20" s="67" t="str">
        <f t="shared" si="13"/>
        <v>-</v>
      </c>
      <c r="J20" s="67" t="str">
        <f t="shared" si="13"/>
        <v>-</v>
      </c>
      <c r="K20" s="67" t="str">
        <f t="shared" si="13"/>
        <v>-</v>
      </c>
      <c r="L20" s="67" t="str">
        <f t="shared" si="13"/>
        <v>-</v>
      </c>
      <c r="M20" s="67" t="str">
        <f t="shared" si="13"/>
        <v>-</v>
      </c>
      <c r="N20" s="67" t="str">
        <f t="shared" si="13"/>
        <v>-</v>
      </c>
      <c r="O20" s="67" t="str">
        <f t="shared" si="13"/>
        <v>-</v>
      </c>
      <c r="P20" s="67" t="str">
        <f t="shared" si="13"/>
        <v>-</v>
      </c>
      <c r="Q20" s="67" t="str">
        <f t="shared" si="13"/>
        <v>-</v>
      </c>
      <c r="R20" s="67" t="str">
        <f t="shared" si="13"/>
        <v>-</v>
      </c>
      <c r="S20" s="67" t="str">
        <f t="shared" si="13"/>
        <v>-</v>
      </c>
      <c r="T20" s="67" t="str">
        <f t="shared" si="13"/>
        <v>-</v>
      </c>
      <c r="U20" s="67">
        <f t="shared" si="13"/>
        <v>2</v>
      </c>
      <c r="V20" s="67">
        <f t="shared" si="13"/>
        <v>8</v>
      </c>
    </row>
    <row r="21" spans="1:22" ht="20.2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17" ht="12.75">
      <c r="A22" s="5" t="s">
        <v>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  <c r="Q22" s="3"/>
    </row>
    <row r="23" spans="1:17" ht="12.75">
      <c r="A23" s="5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  <c r="Q23" s="3"/>
    </row>
    <row r="24" spans="1:17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P24" s="3"/>
      <c r="Q24" s="3"/>
    </row>
    <row r="25" spans="1:21" ht="15" customHeight="1">
      <c r="A25" s="51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2" ht="12" customHeight="1">
      <c r="A26" s="70" t="s">
        <v>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18.75" customHeight="1">
      <c r="A27" s="81"/>
      <c r="B27" s="64">
        <v>2002</v>
      </c>
      <c r="C27" s="64">
        <v>2003</v>
      </c>
      <c r="D27" s="64">
        <v>2004</v>
      </c>
      <c r="E27" s="64">
        <v>2005</v>
      </c>
      <c r="F27" s="64">
        <v>2006</v>
      </c>
      <c r="G27" s="64">
        <v>2007</v>
      </c>
      <c r="H27" s="64">
        <v>2008</v>
      </c>
      <c r="I27" s="64">
        <v>2009</v>
      </c>
      <c r="J27" s="64">
        <v>2010</v>
      </c>
      <c r="K27" s="64">
        <v>2011</v>
      </c>
      <c r="L27" s="27">
        <v>2012</v>
      </c>
      <c r="M27" s="27">
        <v>2013</v>
      </c>
      <c r="N27" s="27">
        <v>2014</v>
      </c>
      <c r="O27" s="27">
        <v>2015</v>
      </c>
      <c r="P27" s="27">
        <v>2016</v>
      </c>
      <c r="Q27" s="37">
        <v>2017</v>
      </c>
      <c r="R27" s="37">
        <v>2018</v>
      </c>
      <c r="S27" s="37">
        <v>2019</v>
      </c>
      <c r="T27" s="37">
        <v>2020</v>
      </c>
      <c r="U27" s="37">
        <v>2021</v>
      </c>
      <c r="V27" s="65">
        <v>2022</v>
      </c>
    </row>
    <row r="28" spans="1:22" ht="12.75">
      <c r="A28" s="56" t="s">
        <v>2</v>
      </c>
      <c r="B28" s="71"/>
      <c r="C28" s="55">
        <v>1</v>
      </c>
      <c r="D28" s="55">
        <v>2</v>
      </c>
      <c r="E28" s="72">
        <v>3</v>
      </c>
      <c r="F28" s="55">
        <v>16</v>
      </c>
      <c r="G28" s="55">
        <v>16</v>
      </c>
      <c r="H28" s="55">
        <v>15</v>
      </c>
      <c r="I28" s="55">
        <v>12</v>
      </c>
      <c r="J28" s="55">
        <v>12</v>
      </c>
      <c r="K28" s="55">
        <v>12</v>
      </c>
      <c r="L28" s="55">
        <v>14</v>
      </c>
      <c r="M28" s="55">
        <v>15</v>
      </c>
      <c r="N28" s="55">
        <v>13</v>
      </c>
      <c r="O28" s="55">
        <v>13</v>
      </c>
      <c r="P28" s="55">
        <v>14</v>
      </c>
      <c r="Q28" s="73">
        <v>14</v>
      </c>
      <c r="R28" s="74">
        <v>14</v>
      </c>
      <c r="S28" s="74">
        <v>15</v>
      </c>
      <c r="T28" s="74">
        <v>15</v>
      </c>
      <c r="U28" s="74">
        <v>16</v>
      </c>
      <c r="V28" s="74">
        <v>15</v>
      </c>
    </row>
    <row r="29" spans="1:22" ht="12.75">
      <c r="A29" s="75" t="s">
        <v>41</v>
      </c>
      <c r="B29" s="71"/>
      <c r="C29" s="55"/>
      <c r="D29" s="55"/>
      <c r="E29" s="55"/>
      <c r="F29" s="55"/>
      <c r="G29" s="55"/>
      <c r="H29" s="55"/>
      <c r="I29" s="55"/>
      <c r="J29" s="55"/>
      <c r="K29" s="55"/>
      <c r="L29" s="73" t="s">
        <v>37</v>
      </c>
      <c r="M29" s="73" t="s">
        <v>37</v>
      </c>
      <c r="N29" s="73" t="s">
        <v>37</v>
      </c>
      <c r="O29" s="73" t="s">
        <v>37</v>
      </c>
      <c r="P29" s="73" t="s">
        <v>37</v>
      </c>
      <c r="Q29" s="73" t="s">
        <v>37</v>
      </c>
      <c r="R29" s="73" t="s">
        <v>37</v>
      </c>
      <c r="S29" s="76">
        <v>12</v>
      </c>
      <c r="T29" s="76">
        <v>5</v>
      </c>
      <c r="U29" s="77">
        <v>6</v>
      </c>
      <c r="V29" s="78">
        <v>5</v>
      </c>
    </row>
    <row r="30" spans="1:22" ht="12.75">
      <c r="A30" s="75" t="s">
        <v>42</v>
      </c>
      <c r="B30" s="71"/>
      <c r="C30" s="55"/>
      <c r="D30" s="55"/>
      <c r="E30" s="72"/>
      <c r="F30" s="55"/>
      <c r="G30" s="55"/>
      <c r="H30" s="55"/>
      <c r="I30" s="55"/>
      <c r="J30" s="55"/>
      <c r="K30" s="55"/>
      <c r="L30" s="73" t="s">
        <v>37</v>
      </c>
      <c r="M30" s="73" t="s">
        <v>37</v>
      </c>
      <c r="N30" s="73" t="s">
        <v>37</v>
      </c>
      <c r="O30" s="73" t="s">
        <v>37</v>
      </c>
      <c r="P30" s="73" t="s">
        <v>37</v>
      </c>
      <c r="Q30" s="73" t="s">
        <v>37</v>
      </c>
      <c r="R30" s="73" t="s">
        <v>37</v>
      </c>
      <c r="S30" s="79" t="s">
        <v>0</v>
      </c>
      <c r="T30" s="79" t="s">
        <v>37</v>
      </c>
      <c r="U30" s="77" t="s">
        <v>35</v>
      </c>
      <c r="V30" s="80" t="s">
        <v>37</v>
      </c>
    </row>
    <row r="31" spans="1:22" ht="12.75">
      <c r="A31" s="75" t="s">
        <v>43</v>
      </c>
      <c r="B31" s="71"/>
      <c r="C31" s="55"/>
      <c r="D31" s="55"/>
      <c r="E31" s="72"/>
      <c r="F31" s="55"/>
      <c r="G31" s="55"/>
      <c r="H31" s="55"/>
      <c r="I31" s="55"/>
      <c r="J31" s="55"/>
      <c r="K31" s="55"/>
      <c r="L31" s="73" t="s">
        <v>37</v>
      </c>
      <c r="M31" s="73" t="s">
        <v>37</v>
      </c>
      <c r="N31" s="73" t="s">
        <v>37</v>
      </c>
      <c r="O31" s="73" t="s">
        <v>37</v>
      </c>
      <c r="P31" s="73" t="s">
        <v>37</v>
      </c>
      <c r="Q31" s="73" t="s">
        <v>37</v>
      </c>
      <c r="R31" s="73" t="s">
        <v>37</v>
      </c>
      <c r="S31" s="79" t="s">
        <v>0</v>
      </c>
      <c r="T31" s="76">
        <v>1</v>
      </c>
      <c r="U31" s="77">
        <v>1</v>
      </c>
      <c r="V31" s="78">
        <v>1</v>
      </c>
    </row>
    <row r="32" spans="1:22" ht="12.75">
      <c r="A32" s="75" t="s">
        <v>44</v>
      </c>
      <c r="B32" s="71"/>
      <c r="C32" s="55"/>
      <c r="D32" s="55"/>
      <c r="E32" s="72"/>
      <c r="F32" s="55"/>
      <c r="G32" s="55"/>
      <c r="H32" s="55"/>
      <c r="I32" s="55"/>
      <c r="J32" s="55"/>
      <c r="K32" s="55"/>
      <c r="L32" s="73" t="s">
        <v>37</v>
      </c>
      <c r="M32" s="73" t="s">
        <v>37</v>
      </c>
      <c r="N32" s="73" t="s">
        <v>37</v>
      </c>
      <c r="O32" s="73" t="s">
        <v>37</v>
      </c>
      <c r="P32" s="73" t="s">
        <v>37</v>
      </c>
      <c r="Q32" s="73" t="s">
        <v>37</v>
      </c>
      <c r="R32" s="73" t="s">
        <v>37</v>
      </c>
      <c r="S32" s="79" t="s">
        <v>0</v>
      </c>
      <c r="T32" s="79" t="s">
        <v>37</v>
      </c>
      <c r="U32" s="77">
        <v>1</v>
      </c>
      <c r="V32" s="80" t="s">
        <v>37</v>
      </c>
    </row>
    <row r="33" spans="1:22" ht="12.75">
      <c r="A33" s="75" t="s">
        <v>45</v>
      </c>
      <c r="B33" s="71"/>
      <c r="C33" s="55"/>
      <c r="D33" s="55"/>
      <c r="E33" s="72"/>
      <c r="F33" s="55"/>
      <c r="G33" s="55"/>
      <c r="H33" s="55"/>
      <c r="I33" s="55"/>
      <c r="J33" s="55"/>
      <c r="K33" s="55"/>
      <c r="L33" s="73" t="s">
        <v>37</v>
      </c>
      <c r="M33" s="73" t="s">
        <v>37</v>
      </c>
      <c r="N33" s="73" t="s">
        <v>37</v>
      </c>
      <c r="O33" s="73" t="s">
        <v>37</v>
      </c>
      <c r="P33" s="73" t="s">
        <v>37</v>
      </c>
      <c r="Q33" s="73" t="s">
        <v>37</v>
      </c>
      <c r="R33" s="73" t="s">
        <v>37</v>
      </c>
      <c r="S33" s="79" t="s">
        <v>0</v>
      </c>
      <c r="T33" s="79" t="s">
        <v>37</v>
      </c>
      <c r="U33" s="77">
        <v>1</v>
      </c>
      <c r="V33" s="80" t="s">
        <v>37</v>
      </c>
    </row>
    <row r="34" spans="1:22" ht="12.75">
      <c r="A34" s="75" t="s">
        <v>46</v>
      </c>
      <c r="B34" s="71"/>
      <c r="C34" s="55"/>
      <c r="D34" s="55"/>
      <c r="E34" s="72"/>
      <c r="F34" s="55"/>
      <c r="G34" s="55"/>
      <c r="H34" s="55"/>
      <c r="I34" s="55"/>
      <c r="J34" s="55"/>
      <c r="K34" s="55"/>
      <c r="L34" s="73" t="s">
        <v>37</v>
      </c>
      <c r="M34" s="73" t="s">
        <v>37</v>
      </c>
      <c r="N34" s="73" t="s">
        <v>37</v>
      </c>
      <c r="O34" s="73" t="s">
        <v>37</v>
      </c>
      <c r="P34" s="73" t="s">
        <v>37</v>
      </c>
      <c r="Q34" s="73" t="s">
        <v>37</v>
      </c>
      <c r="R34" s="73" t="s">
        <v>37</v>
      </c>
      <c r="S34" s="76">
        <v>1</v>
      </c>
      <c r="T34" s="76">
        <v>1</v>
      </c>
      <c r="U34" s="77">
        <v>1</v>
      </c>
      <c r="V34" s="78">
        <v>1</v>
      </c>
    </row>
    <row r="35" spans="1:22" ht="12.75">
      <c r="A35" s="75" t="s">
        <v>47</v>
      </c>
      <c r="B35" s="71"/>
      <c r="C35" s="55"/>
      <c r="D35" s="55"/>
      <c r="E35" s="72"/>
      <c r="F35" s="55"/>
      <c r="G35" s="55"/>
      <c r="H35" s="55"/>
      <c r="I35" s="55"/>
      <c r="J35" s="55"/>
      <c r="K35" s="55"/>
      <c r="L35" s="73" t="s">
        <v>37</v>
      </c>
      <c r="M35" s="73" t="s">
        <v>37</v>
      </c>
      <c r="N35" s="73" t="s">
        <v>37</v>
      </c>
      <c r="O35" s="73" t="s">
        <v>37</v>
      </c>
      <c r="P35" s="73" t="s">
        <v>37</v>
      </c>
      <c r="Q35" s="73" t="s">
        <v>37</v>
      </c>
      <c r="R35" s="73" t="s">
        <v>37</v>
      </c>
      <c r="S35" s="79" t="s">
        <v>0</v>
      </c>
      <c r="T35" s="76">
        <v>1</v>
      </c>
      <c r="U35" s="77">
        <v>1</v>
      </c>
      <c r="V35" s="78">
        <v>1</v>
      </c>
    </row>
    <row r="36" spans="1:22" ht="12.75">
      <c r="A36" s="75" t="s">
        <v>48</v>
      </c>
      <c r="B36" s="71"/>
      <c r="C36" s="55"/>
      <c r="D36" s="55"/>
      <c r="E36" s="72"/>
      <c r="F36" s="55"/>
      <c r="G36" s="55"/>
      <c r="H36" s="55"/>
      <c r="I36" s="55"/>
      <c r="J36" s="55"/>
      <c r="K36" s="55"/>
      <c r="L36" s="73" t="s">
        <v>37</v>
      </c>
      <c r="M36" s="73" t="s">
        <v>37</v>
      </c>
      <c r="N36" s="73" t="s">
        <v>37</v>
      </c>
      <c r="O36" s="73" t="s">
        <v>37</v>
      </c>
      <c r="P36" s="73" t="s">
        <v>37</v>
      </c>
      <c r="Q36" s="73" t="s">
        <v>37</v>
      </c>
      <c r="R36" s="73" t="s">
        <v>37</v>
      </c>
      <c r="S36" s="79" t="s">
        <v>0</v>
      </c>
      <c r="T36" s="79" t="s">
        <v>37</v>
      </c>
      <c r="U36" s="77" t="s">
        <v>35</v>
      </c>
      <c r="V36" s="78">
        <v>1</v>
      </c>
    </row>
    <row r="37" spans="1:22" ht="12.75">
      <c r="A37" s="75" t="s">
        <v>49</v>
      </c>
      <c r="B37" s="71"/>
      <c r="C37" s="55"/>
      <c r="D37" s="55"/>
      <c r="E37" s="55"/>
      <c r="F37" s="55"/>
      <c r="G37" s="55"/>
      <c r="H37" s="55"/>
      <c r="I37" s="55"/>
      <c r="J37" s="55"/>
      <c r="K37" s="55"/>
      <c r="L37" s="73" t="s">
        <v>37</v>
      </c>
      <c r="M37" s="73" t="s">
        <v>37</v>
      </c>
      <c r="N37" s="73" t="s">
        <v>37</v>
      </c>
      <c r="O37" s="73" t="s">
        <v>37</v>
      </c>
      <c r="P37" s="73" t="s">
        <v>37</v>
      </c>
      <c r="Q37" s="73" t="s">
        <v>37</v>
      </c>
      <c r="R37" s="73" t="s">
        <v>37</v>
      </c>
      <c r="S37" s="79" t="s">
        <v>0</v>
      </c>
      <c r="T37" s="76">
        <v>1</v>
      </c>
      <c r="U37" s="77">
        <v>1</v>
      </c>
      <c r="V37" s="78">
        <v>1</v>
      </c>
    </row>
    <row r="38" spans="1:22" ht="12.75">
      <c r="A38" s="75" t="s">
        <v>50</v>
      </c>
      <c r="B38" s="71"/>
      <c r="C38" s="55"/>
      <c r="D38" s="55"/>
      <c r="E38" s="55"/>
      <c r="F38" s="55"/>
      <c r="G38" s="55"/>
      <c r="H38" s="55"/>
      <c r="I38" s="55"/>
      <c r="J38" s="55"/>
      <c r="K38" s="55"/>
      <c r="L38" s="73" t="s">
        <v>37</v>
      </c>
      <c r="M38" s="73" t="s">
        <v>37</v>
      </c>
      <c r="N38" s="73" t="s">
        <v>37</v>
      </c>
      <c r="O38" s="73" t="s">
        <v>37</v>
      </c>
      <c r="P38" s="73" t="s">
        <v>37</v>
      </c>
      <c r="Q38" s="73" t="s">
        <v>37</v>
      </c>
      <c r="R38" s="73" t="s">
        <v>37</v>
      </c>
      <c r="S38" s="76">
        <v>1</v>
      </c>
      <c r="T38" s="76">
        <v>1</v>
      </c>
      <c r="U38" s="77">
        <v>1</v>
      </c>
      <c r="V38" s="78">
        <v>1</v>
      </c>
    </row>
    <row r="39" spans="1:22" ht="12.75">
      <c r="A39" s="82" t="s">
        <v>51</v>
      </c>
      <c r="B39" s="83"/>
      <c r="C39" s="67"/>
      <c r="D39" s="67"/>
      <c r="E39" s="84"/>
      <c r="F39" s="67"/>
      <c r="G39" s="67"/>
      <c r="H39" s="67"/>
      <c r="I39" s="67"/>
      <c r="J39" s="67"/>
      <c r="K39" s="67"/>
      <c r="L39" s="47" t="s">
        <v>37</v>
      </c>
      <c r="M39" s="47" t="s">
        <v>37</v>
      </c>
      <c r="N39" s="47" t="s">
        <v>37</v>
      </c>
      <c r="O39" s="47" t="s">
        <v>37</v>
      </c>
      <c r="P39" s="47" t="s">
        <v>37</v>
      </c>
      <c r="Q39" s="47" t="s">
        <v>37</v>
      </c>
      <c r="R39" s="47" t="s">
        <v>37</v>
      </c>
      <c r="S39" s="85" t="s">
        <v>0</v>
      </c>
      <c r="T39" s="85" t="s">
        <v>37</v>
      </c>
      <c r="U39" s="86" t="s">
        <v>35</v>
      </c>
      <c r="V39" s="87">
        <v>1</v>
      </c>
    </row>
    <row r="40" spans="1:22" ht="12.75">
      <c r="A40" s="75"/>
      <c r="B40" s="71"/>
      <c r="C40" s="55"/>
      <c r="D40" s="55"/>
      <c r="E40" s="72"/>
      <c r="F40" s="55"/>
      <c r="G40" s="55"/>
      <c r="H40" s="55"/>
      <c r="I40" s="55"/>
      <c r="J40" s="55"/>
      <c r="K40" s="55"/>
      <c r="L40" s="73"/>
      <c r="M40" s="73"/>
      <c r="N40" s="73"/>
      <c r="O40" s="73"/>
      <c r="P40" s="73"/>
      <c r="Q40" s="73"/>
      <c r="R40" s="73"/>
      <c r="S40" s="79"/>
      <c r="T40" s="79"/>
      <c r="U40" s="77"/>
      <c r="V40" s="78"/>
    </row>
    <row r="41" spans="1:17" ht="13.5" customHeight="1">
      <c r="A41" s="8"/>
      <c r="B41" s="9"/>
      <c r="C41" s="9"/>
      <c r="D41" s="9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2" ht="12.75">
      <c r="A42" s="48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" customHeight="1">
      <c r="A43" s="70" t="s">
        <v>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2" ht="18.75" customHeight="1">
      <c r="A44" s="81"/>
      <c r="B44" s="89">
        <v>2002</v>
      </c>
      <c r="C44" s="89">
        <v>2003</v>
      </c>
      <c r="D44" s="89">
        <v>2004</v>
      </c>
      <c r="E44" s="89">
        <v>2005</v>
      </c>
      <c r="F44" s="89">
        <v>2006</v>
      </c>
      <c r="G44" s="89">
        <v>2007</v>
      </c>
      <c r="H44" s="89">
        <v>2008</v>
      </c>
      <c r="I44" s="89">
        <v>2009</v>
      </c>
      <c r="J44" s="89">
        <v>2010</v>
      </c>
      <c r="K44" s="89">
        <v>2011</v>
      </c>
      <c r="L44" s="31">
        <v>2012</v>
      </c>
      <c r="M44" s="31">
        <v>2013</v>
      </c>
      <c r="N44" s="31">
        <v>2014</v>
      </c>
      <c r="O44" s="31">
        <v>2015</v>
      </c>
      <c r="P44" s="27">
        <v>2016</v>
      </c>
      <c r="Q44" s="27">
        <v>2017</v>
      </c>
      <c r="R44" s="31">
        <v>2018</v>
      </c>
      <c r="S44" s="31">
        <v>2019</v>
      </c>
      <c r="T44" s="31">
        <v>2020</v>
      </c>
      <c r="U44" s="31">
        <v>2021</v>
      </c>
      <c r="V44" s="89">
        <v>2022</v>
      </c>
    </row>
    <row r="45" spans="1:22" ht="12.75">
      <c r="A45" s="56" t="s">
        <v>2</v>
      </c>
      <c r="B45" s="55" t="s">
        <v>0</v>
      </c>
      <c r="C45" s="55">
        <v>1</v>
      </c>
      <c r="D45" s="55">
        <v>2</v>
      </c>
      <c r="E45" s="72">
        <v>3</v>
      </c>
      <c r="F45" s="55">
        <v>4</v>
      </c>
      <c r="G45" s="55">
        <v>4</v>
      </c>
      <c r="H45" s="55">
        <v>2</v>
      </c>
      <c r="I45" s="55">
        <v>2</v>
      </c>
      <c r="J45" s="55">
        <v>2</v>
      </c>
      <c r="K45" s="55">
        <v>2</v>
      </c>
      <c r="L45" s="55">
        <v>2</v>
      </c>
      <c r="M45" s="55">
        <v>2</v>
      </c>
      <c r="N45" s="55">
        <v>2</v>
      </c>
      <c r="O45" s="55">
        <v>2</v>
      </c>
      <c r="P45" s="55">
        <v>3</v>
      </c>
      <c r="Q45" s="73" t="s">
        <v>37</v>
      </c>
      <c r="R45" s="73" t="s">
        <v>37</v>
      </c>
      <c r="S45" s="74">
        <v>5</v>
      </c>
      <c r="T45" s="74">
        <v>5</v>
      </c>
      <c r="U45" s="74">
        <v>6</v>
      </c>
      <c r="V45" s="74">
        <v>5</v>
      </c>
    </row>
    <row r="46" spans="1:22" ht="12.75">
      <c r="A46" s="75" t="s">
        <v>41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88" t="s">
        <v>0</v>
      </c>
      <c r="M46" s="88" t="s">
        <v>0</v>
      </c>
      <c r="N46" s="88" t="s">
        <v>0</v>
      </c>
      <c r="O46" s="88" t="s">
        <v>0</v>
      </c>
      <c r="P46" s="73" t="s">
        <v>37</v>
      </c>
      <c r="Q46" s="73" t="s">
        <v>37</v>
      </c>
      <c r="R46" s="73" t="s">
        <v>37</v>
      </c>
      <c r="S46" s="73" t="s">
        <v>37</v>
      </c>
      <c r="T46" s="76">
        <v>3</v>
      </c>
      <c r="U46" s="78">
        <v>4</v>
      </c>
      <c r="V46" s="78">
        <v>3</v>
      </c>
    </row>
    <row r="47" spans="1:22" ht="12.75">
      <c r="A47" s="75" t="s">
        <v>42</v>
      </c>
      <c r="B47" s="55"/>
      <c r="C47" s="55"/>
      <c r="D47" s="55"/>
      <c r="E47" s="72"/>
      <c r="F47" s="55"/>
      <c r="G47" s="55"/>
      <c r="H47" s="55"/>
      <c r="I47" s="55"/>
      <c r="J47" s="55"/>
      <c r="K47" s="55"/>
      <c r="L47" s="88" t="s">
        <v>0</v>
      </c>
      <c r="M47" s="88" t="s">
        <v>0</v>
      </c>
      <c r="N47" s="88" t="s">
        <v>0</v>
      </c>
      <c r="O47" s="88" t="s">
        <v>0</v>
      </c>
      <c r="P47" s="73" t="s">
        <v>37</v>
      </c>
      <c r="Q47" s="73" t="s">
        <v>37</v>
      </c>
      <c r="R47" s="73" t="s">
        <v>37</v>
      </c>
      <c r="S47" s="73" t="s">
        <v>37</v>
      </c>
      <c r="T47" s="79" t="s">
        <v>0</v>
      </c>
      <c r="U47" s="80" t="s">
        <v>0</v>
      </c>
      <c r="V47" s="80" t="s">
        <v>0</v>
      </c>
    </row>
    <row r="48" spans="1:22" ht="12.75">
      <c r="A48" s="75" t="s">
        <v>43</v>
      </c>
      <c r="B48" s="55"/>
      <c r="C48" s="55"/>
      <c r="D48" s="55"/>
      <c r="E48" s="72"/>
      <c r="F48" s="55"/>
      <c r="G48" s="55"/>
      <c r="H48" s="55"/>
      <c r="I48" s="55"/>
      <c r="J48" s="55"/>
      <c r="K48" s="55"/>
      <c r="L48" s="88" t="s">
        <v>0</v>
      </c>
      <c r="M48" s="88" t="s">
        <v>0</v>
      </c>
      <c r="N48" s="88" t="s">
        <v>0</v>
      </c>
      <c r="O48" s="88" t="s">
        <v>0</v>
      </c>
      <c r="P48" s="73" t="s">
        <v>37</v>
      </c>
      <c r="Q48" s="73" t="s">
        <v>37</v>
      </c>
      <c r="R48" s="73" t="s">
        <v>37</v>
      </c>
      <c r="S48" s="73" t="s">
        <v>37</v>
      </c>
      <c r="T48" s="79" t="s">
        <v>0</v>
      </c>
      <c r="U48" s="80" t="s">
        <v>0</v>
      </c>
      <c r="V48" s="80" t="s">
        <v>0</v>
      </c>
    </row>
    <row r="49" spans="1:22" ht="12.75">
      <c r="A49" s="75" t="s">
        <v>44</v>
      </c>
      <c r="B49" s="55"/>
      <c r="C49" s="55"/>
      <c r="D49" s="55"/>
      <c r="E49" s="72"/>
      <c r="F49" s="55"/>
      <c r="G49" s="55"/>
      <c r="H49" s="55"/>
      <c r="I49" s="55"/>
      <c r="J49" s="55"/>
      <c r="K49" s="55"/>
      <c r="L49" s="88" t="s">
        <v>0</v>
      </c>
      <c r="M49" s="88" t="s">
        <v>0</v>
      </c>
      <c r="N49" s="88" t="s">
        <v>0</v>
      </c>
      <c r="O49" s="88" t="s">
        <v>0</v>
      </c>
      <c r="P49" s="73" t="s">
        <v>37</v>
      </c>
      <c r="Q49" s="73" t="s">
        <v>37</v>
      </c>
      <c r="R49" s="73" t="s">
        <v>37</v>
      </c>
      <c r="S49" s="73" t="s">
        <v>37</v>
      </c>
      <c r="T49" s="79" t="s">
        <v>0</v>
      </c>
      <c r="U49" s="80" t="s">
        <v>0</v>
      </c>
      <c r="V49" s="80" t="s">
        <v>0</v>
      </c>
    </row>
    <row r="50" spans="1:22" ht="12.75">
      <c r="A50" s="75" t="s">
        <v>45</v>
      </c>
      <c r="B50" s="55"/>
      <c r="C50" s="55"/>
      <c r="D50" s="55"/>
      <c r="E50" s="72"/>
      <c r="F50" s="55"/>
      <c r="G50" s="55"/>
      <c r="H50" s="55"/>
      <c r="I50" s="55"/>
      <c r="J50" s="55"/>
      <c r="K50" s="55"/>
      <c r="L50" s="88" t="s">
        <v>0</v>
      </c>
      <c r="M50" s="88" t="s">
        <v>0</v>
      </c>
      <c r="N50" s="88" t="s">
        <v>0</v>
      </c>
      <c r="O50" s="88" t="s">
        <v>0</v>
      </c>
      <c r="P50" s="73" t="s">
        <v>37</v>
      </c>
      <c r="Q50" s="73" t="s">
        <v>37</v>
      </c>
      <c r="R50" s="73" t="s">
        <v>37</v>
      </c>
      <c r="S50" s="73" t="s">
        <v>37</v>
      </c>
      <c r="T50" s="79" t="s">
        <v>0</v>
      </c>
      <c r="U50" s="80" t="s">
        <v>0</v>
      </c>
      <c r="V50" s="80" t="s">
        <v>0</v>
      </c>
    </row>
    <row r="51" spans="1:22" ht="12.75">
      <c r="A51" s="75" t="s">
        <v>46</v>
      </c>
      <c r="B51" s="55"/>
      <c r="C51" s="55"/>
      <c r="D51" s="55"/>
      <c r="E51" s="72"/>
      <c r="F51" s="55"/>
      <c r="G51" s="55"/>
      <c r="H51" s="55"/>
      <c r="I51" s="55"/>
      <c r="J51" s="55"/>
      <c r="K51" s="55"/>
      <c r="L51" s="88">
        <v>1</v>
      </c>
      <c r="M51" s="88">
        <v>1</v>
      </c>
      <c r="N51" s="88">
        <v>1</v>
      </c>
      <c r="O51" s="88">
        <v>1</v>
      </c>
      <c r="P51" s="73" t="s">
        <v>37</v>
      </c>
      <c r="Q51" s="73" t="s">
        <v>37</v>
      </c>
      <c r="R51" s="73" t="s">
        <v>37</v>
      </c>
      <c r="S51" s="73" t="s">
        <v>37</v>
      </c>
      <c r="T51" s="76">
        <v>1</v>
      </c>
      <c r="U51" s="78">
        <v>1</v>
      </c>
      <c r="V51" s="78">
        <v>1</v>
      </c>
    </row>
    <row r="52" spans="1:22" ht="12.75">
      <c r="A52" s="75" t="s">
        <v>47</v>
      </c>
      <c r="B52" s="55"/>
      <c r="C52" s="55"/>
      <c r="D52" s="55"/>
      <c r="E52" s="72"/>
      <c r="F52" s="55"/>
      <c r="G52" s="55"/>
      <c r="H52" s="55"/>
      <c r="I52" s="55"/>
      <c r="J52" s="55"/>
      <c r="K52" s="55"/>
      <c r="L52" s="88" t="s">
        <v>0</v>
      </c>
      <c r="M52" s="88" t="s">
        <v>0</v>
      </c>
      <c r="N52" s="88" t="s">
        <v>0</v>
      </c>
      <c r="O52" s="88" t="s">
        <v>0</v>
      </c>
      <c r="P52" s="73" t="s">
        <v>37</v>
      </c>
      <c r="Q52" s="73" t="s">
        <v>37</v>
      </c>
      <c r="R52" s="73" t="s">
        <v>37</v>
      </c>
      <c r="S52" s="73" t="s">
        <v>37</v>
      </c>
      <c r="T52" s="79" t="s">
        <v>0</v>
      </c>
      <c r="U52" s="80" t="s">
        <v>0</v>
      </c>
      <c r="V52" s="80" t="s">
        <v>0</v>
      </c>
    </row>
    <row r="53" spans="1:22" ht="12.75">
      <c r="A53" s="75" t="s">
        <v>48</v>
      </c>
      <c r="B53" s="55"/>
      <c r="C53" s="55"/>
      <c r="D53" s="55"/>
      <c r="E53" s="72"/>
      <c r="F53" s="55"/>
      <c r="G53" s="55"/>
      <c r="H53" s="55"/>
      <c r="I53" s="55"/>
      <c r="J53" s="55"/>
      <c r="K53" s="55"/>
      <c r="L53" s="88" t="s">
        <v>0</v>
      </c>
      <c r="M53" s="88" t="s">
        <v>0</v>
      </c>
      <c r="N53" s="88" t="s">
        <v>0</v>
      </c>
      <c r="O53" s="88" t="s">
        <v>0</v>
      </c>
      <c r="P53" s="73" t="s">
        <v>37</v>
      </c>
      <c r="Q53" s="73" t="s">
        <v>37</v>
      </c>
      <c r="R53" s="73" t="s">
        <v>37</v>
      </c>
      <c r="S53" s="73" t="s">
        <v>37</v>
      </c>
      <c r="T53" s="79" t="s">
        <v>0</v>
      </c>
      <c r="U53" s="80" t="s">
        <v>0</v>
      </c>
      <c r="V53" s="80" t="s">
        <v>0</v>
      </c>
    </row>
    <row r="54" spans="1:22" ht="12.75">
      <c r="A54" s="75" t="s">
        <v>49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88" t="s">
        <v>0</v>
      </c>
      <c r="M54" s="88" t="s">
        <v>0</v>
      </c>
      <c r="N54" s="88" t="s">
        <v>0</v>
      </c>
      <c r="O54" s="88" t="s">
        <v>0</v>
      </c>
      <c r="P54" s="73" t="s">
        <v>37</v>
      </c>
      <c r="Q54" s="73" t="s">
        <v>37</v>
      </c>
      <c r="R54" s="73" t="s">
        <v>37</v>
      </c>
      <c r="S54" s="73" t="s">
        <v>37</v>
      </c>
      <c r="T54" s="79" t="s">
        <v>0</v>
      </c>
      <c r="U54" s="80" t="s">
        <v>0</v>
      </c>
      <c r="V54" s="80" t="s">
        <v>0</v>
      </c>
    </row>
    <row r="55" spans="1:22" ht="12.75">
      <c r="A55" s="7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88">
        <v>1</v>
      </c>
      <c r="M55" s="88">
        <v>1</v>
      </c>
      <c r="N55" s="88">
        <v>1</v>
      </c>
      <c r="O55" s="88">
        <v>1</v>
      </c>
      <c r="P55" s="73" t="s">
        <v>37</v>
      </c>
      <c r="Q55" s="73" t="s">
        <v>37</v>
      </c>
      <c r="R55" s="73" t="s">
        <v>37</v>
      </c>
      <c r="S55" s="73" t="s">
        <v>37</v>
      </c>
      <c r="T55" s="76">
        <v>1</v>
      </c>
      <c r="U55" s="78">
        <v>1</v>
      </c>
      <c r="V55" s="78">
        <v>1</v>
      </c>
    </row>
    <row r="56" spans="1:22" ht="12.75">
      <c r="A56" s="82" t="s">
        <v>51</v>
      </c>
      <c r="B56" s="67"/>
      <c r="C56" s="67"/>
      <c r="D56" s="67"/>
      <c r="E56" s="84"/>
      <c r="F56" s="67"/>
      <c r="G56" s="67"/>
      <c r="H56" s="67"/>
      <c r="I56" s="67"/>
      <c r="J56" s="67"/>
      <c r="K56" s="67"/>
      <c r="L56" s="90" t="s">
        <v>0</v>
      </c>
      <c r="M56" s="90" t="s">
        <v>0</v>
      </c>
      <c r="N56" s="90" t="s">
        <v>0</v>
      </c>
      <c r="O56" s="90" t="s">
        <v>0</v>
      </c>
      <c r="P56" s="47" t="s">
        <v>37</v>
      </c>
      <c r="Q56" s="47" t="s">
        <v>37</v>
      </c>
      <c r="R56" s="47" t="s">
        <v>37</v>
      </c>
      <c r="S56" s="47" t="s">
        <v>37</v>
      </c>
      <c r="T56" s="85" t="s">
        <v>0</v>
      </c>
      <c r="U56" s="91" t="s">
        <v>0</v>
      </c>
      <c r="V56" s="91" t="s">
        <v>0</v>
      </c>
    </row>
    <row r="57" spans="1:17" ht="12.75">
      <c r="A57" s="8"/>
      <c r="B57" s="9"/>
      <c r="C57" s="10"/>
      <c r="D57" s="10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8"/>
      <c r="B58" s="9"/>
      <c r="C58" s="10"/>
      <c r="D58" s="10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8"/>
      <c r="B59" s="9"/>
      <c r="C59" s="10"/>
      <c r="D59" s="10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22" ht="12.75" customHeight="1">
      <c r="A60" s="48" t="s">
        <v>34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ht="12" customHeight="1">
      <c r="A61" s="70" t="s">
        <v>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1:22" ht="18.75" customHeight="1">
      <c r="A62" s="81"/>
      <c r="B62" s="64">
        <v>2002</v>
      </c>
      <c r="C62" s="64">
        <v>2003</v>
      </c>
      <c r="D62" s="64">
        <v>2004</v>
      </c>
      <c r="E62" s="64">
        <v>2005</v>
      </c>
      <c r="F62" s="64">
        <v>2006</v>
      </c>
      <c r="G62" s="64">
        <v>2007</v>
      </c>
      <c r="H62" s="64">
        <v>2008</v>
      </c>
      <c r="I62" s="64">
        <v>2009</v>
      </c>
      <c r="J62" s="64">
        <v>2010</v>
      </c>
      <c r="K62" s="64">
        <v>2011</v>
      </c>
      <c r="L62" s="27">
        <v>2012</v>
      </c>
      <c r="M62" s="27">
        <v>2013</v>
      </c>
      <c r="N62" s="27">
        <v>2014</v>
      </c>
      <c r="O62" s="27">
        <v>2015</v>
      </c>
      <c r="P62" s="27">
        <v>2016</v>
      </c>
      <c r="Q62" s="37">
        <v>2017</v>
      </c>
      <c r="R62" s="37">
        <v>2018</v>
      </c>
      <c r="S62" s="37">
        <v>2019</v>
      </c>
      <c r="T62" s="37">
        <v>2020</v>
      </c>
      <c r="U62" s="37">
        <v>2021</v>
      </c>
      <c r="V62" s="65">
        <v>2022</v>
      </c>
    </row>
    <row r="63" spans="1:22" ht="12.75">
      <c r="A63" s="56" t="s">
        <v>2</v>
      </c>
      <c r="B63" s="55">
        <v>2</v>
      </c>
      <c r="C63" s="55">
        <v>2</v>
      </c>
      <c r="D63" s="55">
        <v>2</v>
      </c>
      <c r="E63" s="55">
        <v>2</v>
      </c>
      <c r="F63" s="55">
        <v>2</v>
      </c>
      <c r="G63" s="55">
        <v>4</v>
      </c>
      <c r="H63" s="55" t="s">
        <v>37</v>
      </c>
      <c r="I63" s="73">
        <v>7</v>
      </c>
      <c r="J63" s="73">
        <v>14</v>
      </c>
      <c r="K63" s="55">
        <v>2</v>
      </c>
      <c r="L63" s="55">
        <v>2</v>
      </c>
      <c r="M63" s="55">
        <v>2</v>
      </c>
      <c r="N63" s="55">
        <v>2</v>
      </c>
      <c r="O63" s="55">
        <v>2</v>
      </c>
      <c r="P63" s="55">
        <v>4</v>
      </c>
      <c r="Q63" s="55">
        <v>5</v>
      </c>
      <c r="R63" s="73">
        <v>7</v>
      </c>
      <c r="S63" s="73">
        <v>14</v>
      </c>
      <c r="T63" s="73">
        <v>14</v>
      </c>
      <c r="U63" s="74">
        <v>17</v>
      </c>
      <c r="V63" s="74">
        <v>14</v>
      </c>
    </row>
    <row r="64" spans="1:22" ht="12.75">
      <c r="A64" s="75" t="s">
        <v>41</v>
      </c>
      <c r="B64" s="55"/>
      <c r="C64" s="55"/>
      <c r="D64" s="55"/>
      <c r="E64" s="55"/>
      <c r="F64" s="55"/>
      <c r="G64" s="55"/>
      <c r="H64" s="55"/>
      <c r="I64" s="92"/>
      <c r="J64" s="92"/>
      <c r="K64" s="55"/>
      <c r="L64" s="88" t="s">
        <v>0</v>
      </c>
      <c r="M64" s="88" t="s">
        <v>0</v>
      </c>
      <c r="N64" s="88" t="s">
        <v>0</v>
      </c>
      <c r="O64" s="88" t="s">
        <v>0</v>
      </c>
      <c r="P64" s="80" t="s">
        <v>0</v>
      </c>
      <c r="Q64" s="79">
        <v>3</v>
      </c>
      <c r="R64" s="80">
        <v>5</v>
      </c>
      <c r="S64" s="76">
        <v>12</v>
      </c>
      <c r="T64" s="93">
        <v>12</v>
      </c>
      <c r="U64" s="93">
        <v>15</v>
      </c>
      <c r="V64" s="78">
        <v>12</v>
      </c>
    </row>
    <row r="65" spans="1:22" ht="12.75">
      <c r="A65" s="75" t="s">
        <v>42</v>
      </c>
      <c r="B65" s="55"/>
      <c r="C65" s="55"/>
      <c r="D65" s="55"/>
      <c r="E65" s="55"/>
      <c r="F65" s="55"/>
      <c r="G65" s="55"/>
      <c r="H65" s="55"/>
      <c r="I65" s="74"/>
      <c r="J65" s="74"/>
      <c r="K65" s="55"/>
      <c r="L65" s="88" t="s">
        <v>0</v>
      </c>
      <c r="M65" s="88" t="s">
        <v>0</v>
      </c>
      <c r="N65" s="88" t="s">
        <v>0</v>
      </c>
      <c r="O65" s="88" t="s">
        <v>0</v>
      </c>
      <c r="P65" s="94">
        <v>2</v>
      </c>
      <c r="Q65" s="79" t="s">
        <v>0</v>
      </c>
      <c r="R65" s="80" t="s">
        <v>0</v>
      </c>
      <c r="S65" s="79" t="s">
        <v>0</v>
      </c>
      <c r="T65" s="95" t="s">
        <v>0</v>
      </c>
      <c r="U65" s="95" t="s">
        <v>0</v>
      </c>
      <c r="V65" s="80" t="s">
        <v>0</v>
      </c>
    </row>
    <row r="66" spans="1:22" ht="12.75">
      <c r="A66" s="75" t="s">
        <v>43</v>
      </c>
      <c r="B66" s="55"/>
      <c r="C66" s="55"/>
      <c r="D66" s="55"/>
      <c r="E66" s="55"/>
      <c r="F66" s="55"/>
      <c r="G66" s="55"/>
      <c r="H66" s="55"/>
      <c r="I66" s="74"/>
      <c r="J66" s="74"/>
      <c r="K66" s="55"/>
      <c r="L66" s="88" t="s">
        <v>0</v>
      </c>
      <c r="M66" s="88" t="s">
        <v>0</v>
      </c>
      <c r="N66" s="88" t="s">
        <v>0</v>
      </c>
      <c r="O66" s="88" t="s">
        <v>0</v>
      </c>
      <c r="P66" s="80" t="s">
        <v>0</v>
      </c>
      <c r="Q66" s="79" t="s">
        <v>0</v>
      </c>
      <c r="R66" s="80" t="s">
        <v>0</v>
      </c>
      <c r="S66" s="79" t="s">
        <v>0</v>
      </c>
      <c r="T66" s="95" t="s">
        <v>0</v>
      </c>
      <c r="U66" s="95" t="s">
        <v>0</v>
      </c>
      <c r="V66" s="80" t="s">
        <v>0</v>
      </c>
    </row>
    <row r="67" spans="1:22" ht="12.75">
      <c r="A67" s="75" t="s">
        <v>44</v>
      </c>
      <c r="B67" s="55"/>
      <c r="C67" s="55"/>
      <c r="D67" s="55"/>
      <c r="E67" s="55"/>
      <c r="F67" s="55"/>
      <c r="G67" s="55"/>
      <c r="H67" s="55"/>
      <c r="I67" s="74"/>
      <c r="J67" s="74"/>
      <c r="K67" s="55"/>
      <c r="L67" s="88" t="s">
        <v>0</v>
      </c>
      <c r="M67" s="88" t="s">
        <v>0</v>
      </c>
      <c r="N67" s="88" t="s">
        <v>0</v>
      </c>
      <c r="O67" s="88" t="s">
        <v>0</v>
      </c>
      <c r="P67" s="80" t="s">
        <v>0</v>
      </c>
      <c r="Q67" s="79" t="s">
        <v>0</v>
      </c>
      <c r="R67" s="80" t="s">
        <v>0</v>
      </c>
      <c r="S67" s="79" t="s">
        <v>0</v>
      </c>
      <c r="T67" s="95" t="s">
        <v>0</v>
      </c>
      <c r="U67" s="95" t="s">
        <v>0</v>
      </c>
      <c r="V67" s="80" t="s">
        <v>0</v>
      </c>
    </row>
    <row r="68" spans="1:22" ht="12.75">
      <c r="A68" s="75" t="s">
        <v>45</v>
      </c>
      <c r="B68" s="55"/>
      <c r="C68" s="55"/>
      <c r="D68" s="55"/>
      <c r="E68" s="55"/>
      <c r="F68" s="55"/>
      <c r="G68" s="55"/>
      <c r="H68" s="55"/>
      <c r="I68" s="74"/>
      <c r="J68" s="74"/>
      <c r="K68" s="55"/>
      <c r="L68" s="88" t="s">
        <v>0</v>
      </c>
      <c r="M68" s="88" t="s">
        <v>0</v>
      </c>
      <c r="N68" s="88" t="s">
        <v>0</v>
      </c>
      <c r="O68" s="88" t="s">
        <v>0</v>
      </c>
      <c r="P68" s="80" t="s">
        <v>0</v>
      </c>
      <c r="Q68" s="79" t="s">
        <v>0</v>
      </c>
      <c r="R68" s="80" t="s">
        <v>0</v>
      </c>
      <c r="S68" s="79" t="s">
        <v>0</v>
      </c>
      <c r="T68" s="95" t="s">
        <v>0</v>
      </c>
      <c r="U68" s="95" t="s">
        <v>0</v>
      </c>
      <c r="V68" s="80" t="s">
        <v>0</v>
      </c>
    </row>
    <row r="69" spans="1:22" ht="12.75">
      <c r="A69" s="75" t="s">
        <v>46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88">
        <v>1</v>
      </c>
      <c r="M69" s="88">
        <v>1</v>
      </c>
      <c r="N69" s="88">
        <v>1</v>
      </c>
      <c r="O69" s="88">
        <v>1</v>
      </c>
      <c r="P69" s="94">
        <v>1</v>
      </c>
      <c r="Q69" s="94">
        <v>1</v>
      </c>
      <c r="R69" s="94">
        <v>1</v>
      </c>
      <c r="S69" s="76">
        <v>1</v>
      </c>
      <c r="T69" s="93">
        <v>1</v>
      </c>
      <c r="U69" s="93">
        <v>1</v>
      </c>
      <c r="V69" s="78">
        <v>1</v>
      </c>
    </row>
    <row r="70" spans="1:22" ht="12.75">
      <c r="A70" s="75" t="s">
        <v>47</v>
      </c>
      <c r="B70" s="55"/>
      <c r="C70" s="55"/>
      <c r="D70" s="55"/>
      <c r="E70" s="55"/>
      <c r="F70" s="55"/>
      <c r="G70" s="55"/>
      <c r="H70" s="55"/>
      <c r="I70" s="73"/>
      <c r="J70" s="73"/>
      <c r="K70" s="55"/>
      <c r="L70" s="88" t="s">
        <v>0</v>
      </c>
      <c r="M70" s="88" t="s">
        <v>0</v>
      </c>
      <c r="N70" s="88" t="s">
        <v>0</v>
      </c>
      <c r="O70" s="88" t="s">
        <v>0</v>
      </c>
      <c r="P70" s="80" t="s">
        <v>0</v>
      </c>
      <c r="Q70" s="79" t="s">
        <v>0</v>
      </c>
      <c r="R70" s="80" t="s">
        <v>0</v>
      </c>
      <c r="S70" s="79" t="s">
        <v>0</v>
      </c>
      <c r="T70" s="95" t="s">
        <v>0</v>
      </c>
      <c r="U70" s="95" t="s">
        <v>0</v>
      </c>
      <c r="V70" s="80" t="s">
        <v>0</v>
      </c>
    </row>
    <row r="71" spans="1:22" ht="12.75">
      <c r="A71" s="75" t="s">
        <v>48</v>
      </c>
      <c r="B71" s="55"/>
      <c r="C71" s="55"/>
      <c r="D71" s="55"/>
      <c r="E71" s="55"/>
      <c r="F71" s="55"/>
      <c r="G71" s="55"/>
      <c r="H71" s="55"/>
      <c r="I71" s="74"/>
      <c r="J71" s="74"/>
      <c r="K71" s="55"/>
      <c r="L71" s="88" t="s">
        <v>0</v>
      </c>
      <c r="M71" s="88" t="s">
        <v>0</v>
      </c>
      <c r="N71" s="88" t="s">
        <v>0</v>
      </c>
      <c r="O71" s="88" t="s">
        <v>0</v>
      </c>
      <c r="P71" s="80" t="s">
        <v>0</v>
      </c>
      <c r="Q71" s="79" t="s">
        <v>0</v>
      </c>
      <c r="R71" s="80" t="s">
        <v>0</v>
      </c>
      <c r="S71" s="79" t="s">
        <v>0</v>
      </c>
      <c r="T71" s="95" t="s">
        <v>0</v>
      </c>
      <c r="U71" s="95" t="s">
        <v>0</v>
      </c>
      <c r="V71" s="80" t="s">
        <v>0</v>
      </c>
    </row>
    <row r="72" spans="1:22" ht="12.75">
      <c r="A72" s="75" t="s">
        <v>49</v>
      </c>
      <c r="B72" s="55"/>
      <c r="C72" s="55"/>
      <c r="D72" s="55"/>
      <c r="E72" s="55"/>
      <c r="F72" s="55"/>
      <c r="G72" s="55"/>
      <c r="H72" s="55"/>
      <c r="I72" s="74"/>
      <c r="J72" s="74"/>
      <c r="K72" s="55"/>
      <c r="L72" s="88" t="s">
        <v>0</v>
      </c>
      <c r="M72" s="88" t="s">
        <v>0</v>
      </c>
      <c r="N72" s="88" t="s">
        <v>0</v>
      </c>
      <c r="O72" s="88" t="s">
        <v>0</v>
      </c>
      <c r="P72" s="80" t="s">
        <v>0</v>
      </c>
      <c r="Q72" s="79" t="s">
        <v>0</v>
      </c>
      <c r="R72" s="80" t="s">
        <v>0</v>
      </c>
      <c r="S72" s="79" t="s">
        <v>0</v>
      </c>
      <c r="T72" s="95" t="s">
        <v>0</v>
      </c>
      <c r="U72" s="95" t="s">
        <v>0</v>
      </c>
      <c r="V72" s="80" t="s">
        <v>0</v>
      </c>
    </row>
    <row r="73" spans="1:22" ht="12.75">
      <c r="A73" s="75" t="s">
        <v>50</v>
      </c>
      <c r="B73" s="55"/>
      <c r="C73" s="55"/>
      <c r="D73" s="55"/>
      <c r="E73" s="55"/>
      <c r="F73" s="55"/>
      <c r="G73" s="55"/>
      <c r="H73" s="55"/>
      <c r="I73" s="92"/>
      <c r="J73" s="92"/>
      <c r="K73" s="55"/>
      <c r="L73" s="88">
        <v>1</v>
      </c>
      <c r="M73" s="88">
        <v>1</v>
      </c>
      <c r="N73" s="88">
        <v>1</v>
      </c>
      <c r="O73" s="88">
        <v>1</v>
      </c>
      <c r="P73" s="94">
        <v>1</v>
      </c>
      <c r="Q73" s="94">
        <v>1</v>
      </c>
      <c r="R73" s="94">
        <v>1</v>
      </c>
      <c r="S73" s="76">
        <v>1</v>
      </c>
      <c r="T73" s="93">
        <v>1</v>
      </c>
      <c r="U73" s="93">
        <v>1</v>
      </c>
      <c r="V73" s="78">
        <v>1</v>
      </c>
    </row>
    <row r="74" spans="1:22" ht="12.75">
      <c r="A74" s="82" t="s">
        <v>51</v>
      </c>
      <c r="B74" s="67"/>
      <c r="C74" s="67"/>
      <c r="D74" s="67"/>
      <c r="E74" s="67"/>
      <c r="F74" s="67"/>
      <c r="G74" s="67"/>
      <c r="H74" s="67"/>
      <c r="I74" s="96"/>
      <c r="J74" s="96"/>
      <c r="K74" s="67"/>
      <c r="L74" s="90" t="s">
        <v>0</v>
      </c>
      <c r="M74" s="90" t="s">
        <v>0</v>
      </c>
      <c r="N74" s="90" t="s">
        <v>0</v>
      </c>
      <c r="O74" s="90" t="s">
        <v>0</v>
      </c>
      <c r="P74" s="91" t="s">
        <v>0</v>
      </c>
      <c r="Q74" s="85" t="s">
        <v>0</v>
      </c>
      <c r="R74" s="91" t="s">
        <v>0</v>
      </c>
      <c r="S74" s="85" t="s">
        <v>0</v>
      </c>
      <c r="T74" s="97" t="s">
        <v>0</v>
      </c>
      <c r="U74" s="97" t="s">
        <v>0</v>
      </c>
      <c r="V74" s="91" t="s">
        <v>0</v>
      </c>
    </row>
    <row r="75" spans="1:22" ht="12.75">
      <c r="A75" s="75"/>
      <c r="B75" s="55"/>
      <c r="C75" s="55"/>
      <c r="D75" s="55"/>
      <c r="E75" s="55"/>
      <c r="F75" s="55"/>
      <c r="G75" s="55"/>
      <c r="H75" s="55"/>
      <c r="I75" s="74"/>
      <c r="J75" s="74"/>
      <c r="K75" s="55"/>
      <c r="L75" s="88"/>
      <c r="M75" s="88"/>
      <c r="N75" s="88"/>
      <c r="O75" s="88"/>
      <c r="P75" s="80"/>
      <c r="Q75" s="79"/>
      <c r="R75" s="80"/>
      <c r="S75" s="79"/>
      <c r="T75" s="95"/>
      <c r="U75" s="95"/>
      <c r="V75" s="80"/>
    </row>
    <row r="76" spans="1:22" ht="12.75">
      <c r="A76" s="75"/>
      <c r="B76" s="55"/>
      <c r="C76" s="55"/>
      <c r="D76" s="55"/>
      <c r="E76" s="55"/>
      <c r="F76" s="55"/>
      <c r="G76" s="55"/>
      <c r="H76" s="55"/>
      <c r="I76" s="74"/>
      <c r="J76" s="74"/>
      <c r="K76" s="55"/>
      <c r="L76" s="88"/>
      <c r="M76" s="88"/>
      <c r="N76" s="88"/>
      <c r="O76" s="88"/>
      <c r="P76" s="80"/>
      <c r="Q76" s="79"/>
      <c r="R76" s="80"/>
      <c r="S76" s="79"/>
      <c r="T76" s="95"/>
      <c r="U76" s="95"/>
      <c r="V76" s="80"/>
    </row>
    <row r="77" spans="1:17" ht="12.75">
      <c r="A77" s="8"/>
      <c r="B77" s="4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22" ht="12.75" customHeight="1">
      <c r="A78" s="48" t="s">
        <v>31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ht="12" customHeight="1">
      <c r="A79" s="70" t="s">
        <v>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</row>
    <row r="80" spans="1:22" ht="18.75" customHeight="1">
      <c r="A80" s="81"/>
      <c r="B80" s="64">
        <v>2002</v>
      </c>
      <c r="C80" s="64">
        <v>2003</v>
      </c>
      <c r="D80" s="64">
        <v>2004</v>
      </c>
      <c r="E80" s="64">
        <v>2005</v>
      </c>
      <c r="F80" s="64">
        <v>2006</v>
      </c>
      <c r="G80" s="64">
        <v>2007</v>
      </c>
      <c r="H80" s="64">
        <v>2008</v>
      </c>
      <c r="I80" s="64">
        <v>2009</v>
      </c>
      <c r="J80" s="64">
        <v>2010</v>
      </c>
      <c r="K80" s="64">
        <v>2011</v>
      </c>
      <c r="L80" s="27">
        <v>2012</v>
      </c>
      <c r="M80" s="27">
        <v>2013</v>
      </c>
      <c r="N80" s="27">
        <v>2014</v>
      </c>
      <c r="O80" s="27">
        <v>2015</v>
      </c>
      <c r="P80" s="27">
        <v>2016</v>
      </c>
      <c r="Q80" s="37">
        <v>2017</v>
      </c>
      <c r="R80" s="37">
        <v>2018</v>
      </c>
      <c r="S80" s="37">
        <v>2019</v>
      </c>
      <c r="T80" s="37">
        <v>2020</v>
      </c>
      <c r="U80" s="37">
        <v>2021</v>
      </c>
      <c r="V80" s="65">
        <v>2022</v>
      </c>
    </row>
    <row r="81" spans="1:22" ht="12.75">
      <c r="A81" s="56" t="s">
        <v>2</v>
      </c>
      <c r="B81" s="55">
        <v>415</v>
      </c>
      <c r="C81" s="55">
        <v>415</v>
      </c>
      <c r="D81" s="55">
        <v>415</v>
      </c>
      <c r="E81" s="55">
        <v>415</v>
      </c>
      <c r="F81" s="55">
        <v>370</v>
      </c>
      <c r="G81" s="55">
        <v>560</v>
      </c>
      <c r="H81" s="55" t="s">
        <v>37</v>
      </c>
      <c r="I81" s="74">
        <v>924</v>
      </c>
      <c r="J81" s="74">
        <v>2074</v>
      </c>
      <c r="K81" s="55">
        <v>415</v>
      </c>
      <c r="L81" s="55">
        <v>415</v>
      </c>
      <c r="M81" s="55">
        <v>415</v>
      </c>
      <c r="N81" s="55">
        <v>415</v>
      </c>
      <c r="O81" s="55">
        <v>370</v>
      </c>
      <c r="P81" s="55">
        <v>560</v>
      </c>
      <c r="Q81" s="55">
        <v>680</v>
      </c>
      <c r="R81" s="74">
        <v>924</v>
      </c>
      <c r="S81" s="74">
        <v>2074</v>
      </c>
      <c r="T81" s="74">
        <v>2074</v>
      </c>
      <c r="U81" s="74">
        <v>2322</v>
      </c>
      <c r="V81" s="74">
        <v>2012</v>
      </c>
    </row>
    <row r="82" spans="1:22" ht="12.75">
      <c r="A82" s="75" t="s">
        <v>41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8" t="s">
        <v>0</v>
      </c>
      <c r="M82" s="98" t="s">
        <v>0</v>
      </c>
      <c r="N82" s="98" t="s">
        <v>0</v>
      </c>
      <c r="O82" s="88" t="s">
        <v>0</v>
      </c>
      <c r="P82" s="80" t="s">
        <v>0</v>
      </c>
      <c r="Q82" s="79">
        <v>310</v>
      </c>
      <c r="R82" s="80">
        <v>554</v>
      </c>
      <c r="S82" s="76">
        <v>1704</v>
      </c>
      <c r="T82" s="93">
        <v>1704</v>
      </c>
      <c r="U82" s="93">
        <v>2014</v>
      </c>
      <c r="V82" s="78">
        <v>1704</v>
      </c>
    </row>
    <row r="83" spans="1:22" ht="12.75">
      <c r="A83" s="75" t="s">
        <v>42</v>
      </c>
      <c r="B83" s="55"/>
      <c r="C83" s="55"/>
      <c r="D83" s="55"/>
      <c r="E83" s="55"/>
      <c r="F83" s="55"/>
      <c r="G83" s="55"/>
      <c r="H83" s="55"/>
      <c r="I83" s="74"/>
      <c r="J83" s="74"/>
      <c r="K83" s="55"/>
      <c r="L83" s="98" t="s">
        <v>0</v>
      </c>
      <c r="M83" s="98" t="s">
        <v>0</v>
      </c>
      <c r="N83" s="98" t="s">
        <v>0</v>
      </c>
      <c r="O83" s="88" t="s">
        <v>0</v>
      </c>
      <c r="P83" s="94">
        <v>190</v>
      </c>
      <c r="Q83" s="79" t="s">
        <v>0</v>
      </c>
      <c r="R83" s="80" t="s">
        <v>0</v>
      </c>
      <c r="S83" s="79" t="s">
        <v>0</v>
      </c>
      <c r="T83" s="95" t="s">
        <v>0</v>
      </c>
      <c r="U83" s="95" t="s">
        <v>0</v>
      </c>
      <c r="V83" s="80" t="s">
        <v>0</v>
      </c>
    </row>
    <row r="84" spans="1:22" ht="12.75">
      <c r="A84" s="75" t="s">
        <v>43</v>
      </c>
      <c r="B84" s="55"/>
      <c r="C84" s="55"/>
      <c r="D84" s="55"/>
      <c r="E84" s="55"/>
      <c r="F84" s="55"/>
      <c r="G84" s="55"/>
      <c r="H84" s="55"/>
      <c r="I84" s="74"/>
      <c r="J84" s="74"/>
      <c r="K84" s="55"/>
      <c r="L84" s="98" t="s">
        <v>0</v>
      </c>
      <c r="M84" s="98" t="s">
        <v>0</v>
      </c>
      <c r="N84" s="98" t="s">
        <v>0</v>
      </c>
      <c r="O84" s="88" t="s">
        <v>0</v>
      </c>
      <c r="P84" s="80" t="s">
        <v>0</v>
      </c>
      <c r="Q84" s="79" t="s">
        <v>0</v>
      </c>
      <c r="R84" s="80" t="s">
        <v>0</v>
      </c>
      <c r="S84" s="79" t="s">
        <v>0</v>
      </c>
      <c r="T84" s="95" t="s">
        <v>0</v>
      </c>
      <c r="U84" s="95" t="s">
        <v>0</v>
      </c>
      <c r="V84" s="80" t="s">
        <v>0</v>
      </c>
    </row>
    <row r="85" spans="1:22" ht="12.75">
      <c r="A85" s="75" t="s">
        <v>44</v>
      </c>
      <c r="B85" s="55"/>
      <c r="C85" s="55"/>
      <c r="D85" s="55"/>
      <c r="E85" s="55"/>
      <c r="F85" s="55"/>
      <c r="G85" s="55"/>
      <c r="H85" s="55"/>
      <c r="I85" s="74"/>
      <c r="J85" s="74"/>
      <c r="K85" s="55"/>
      <c r="L85" s="98" t="s">
        <v>0</v>
      </c>
      <c r="M85" s="98" t="s">
        <v>0</v>
      </c>
      <c r="N85" s="98" t="s">
        <v>0</v>
      </c>
      <c r="O85" s="88" t="s">
        <v>0</v>
      </c>
      <c r="P85" s="80" t="s">
        <v>0</v>
      </c>
      <c r="Q85" s="79" t="s">
        <v>0</v>
      </c>
      <c r="R85" s="80" t="s">
        <v>0</v>
      </c>
      <c r="S85" s="79" t="s">
        <v>0</v>
      </c>
      <c r="T85" s="95" t="s">
        <v>0</v>
      </c>
      <c r="U85" s="95" t="s">
        <v>0</v>
      </c>
      <c r="V85" s="80" t="s">
        <v>0</v>
      </c>
    </row>
    <row r="86" spans="1:22" ht="12.75">
      <c r="A86" s="75" t="s">
        <v>45</v>
      </c>
      <c r="B86" s="55"/>
      <c r="C86" s="55"/>
      <c r="D86" s="55"/>
      <c r="E86" s="55"/>
      <c r="F86" s="55"/>
      <c r="G86" s="55"/>
      <c r="H86" s="55"/>
      <c r="I86" s="74"/>
      <c r="J86" s="74"/>
      <c r="K86" s="55"/>
      <c r="L86" s="98" t="s">
        <v>0</v>
      </c>
      <c r="M86" s="98" t="s">
        <v>0</v>
      </c>
      <c r="N86" s="98" t="s">
        <v>0</v>
      </c>
      <c r="O86" s="88" t="s">
        <v>0</v>
      </c>
      <c r="P86" s="80" t="s">
        <v>0</v>
      </c>
      <c r="Q86" s="79" t="s">
        <v>0</v>
      </c>
      <c r="R86" s="80" t="s">
        <v>0</v>
      </c>
      <c r="S86" s="79" t="s">
        <v>0</v>
      </c>
      <c r="T86" s="95" t="s">
        <v>0</v>
      </c>
      <c r="U86" s="95" t="s">
        <v>0</v>
      </c>
      <c r="V86" s="80" t="s">
        <v>0</v>
      </c>
    </row>
    <row r="87" spans="1:22" ht="12.75">
      <c r="A87" s="75" t="s">
        <v>46</v>
      </c>
      <c r="B87" s="55"/>
      <c r="C87" s="55"/>
      <c r="D87" s="55"/>
      <c r="E87" s="55"/>
      <c r="F87" s="55"/>
      <c r="G87" s="55"/>
      <c r="H87" s="55"/>
      <c r="I87" s="92"/>
      <c r="J87" s="92"/>
      <c r="K87" s="55"/>
      <c r="L87" s="98">
        <v>165</v>
      </c>
      <c r="M87" s="98">
        <v>165</v>
      </c>
      <c r="N87" s="98">
        <v>165</v>
      </c>
      <c r="O87" s="88">
        <v>150</v>
      </c>
      <c r="P87" s="94">
        <v>150</v>
      </c>
      <c r="Q87" s="94">
        <v>150</v>
      </c>
      <c r="R87" s="94">
        <v>150</v>
      </c>
      <c r="S87" s="76">
        <v>150</v>
      </c>
      <c r="T87" s="93">
        <v>150</v>
      </c>
      <c r="U87" s="93">
        <v>88</v>
      </c>
      <c r="V87" s="78">
        <v>88</v>
      </c>
    </row>
    <row r="88" spans="1:22" ht="12.75">
      <c r="A88" s="75" t="s">
        <v>47</v>
      </c>
      <c r="B88" s="55"/>
      <c r="C88" s="55"/>
      <c r="D88" s="55"/>
      <c r="E88" s="55"/>
      <c r="F88" s="55"/>
      <c r="G88" s="55"/>
      <c r="H88" s="55"/>
      <c r="I88" s="74"/>
      <c r="J88" s="74"/>
      <c r="K88" s="55"/>
      <c r="L88" s="98" t="s">
        <v>0</v>
      </c>
      <c r="M88" s="98" t="s">
        <v>0</v>
      </c>
      <c r="N88" s="98" t="s">
        <v>0</v>
      </c>
      <c r="O88" s="88" t="s">
        <v>0</v>
      </c>
      <c r="P88" s="80" t="s">
        <v>0</v>
      </c>
      <c r="Q88" s="79" t="s">
        <v>0</v>
      </c>
      <c r="R88" s="80" t="s">
        <v>0</v>
      </c>
      <c r="S88" s="79" t="s">
        <v>0</v>
      </c>
      <c r="T88" s="95" t="s">
        <v>0</v>
      </c>
      <c r="U88" s="95" t="s">
        <v>0</v>
      </c>
      <c r="V88" s="80" t="s">
        <v>0</v>
      </c>
    </row>
    <row r="89" spans="1:22" ht="12.75">
      <c r="A89" s="75" t="s">
        <v>48</v>
      </c>
      <c r="B89" s="55"/>
      <c r="C89" s="55"/>
      <c r="D89" s="55"/>
      <c r="E89" s="55"/>
      <c r="F89" s="55"/>
      <c r="G89" s="55"/>
      <c r="H89" s="55"/>
      <c r="I89" s="74"/>
      <c r="J89" s="74"/>
      <c r="K89" s="55"/>
      <c r="L89" s="98" t="s">
        <v>0</v>
      </c>
      <c r="M89" s="98" t="s">
        <v>0</v>
      </c>
      <c r="N89" s="98" t="s">
        <v>0</v>
      </c>
      <c r="O89" s="88" t="s">
        <v>0</v>
      </c>
      <c r="P89" s="80" t="s">
        <v>0</v>
      </c>
      <c r="Q89" s="79" t="s">
        <v>0</v>
      </c>
      <c r="R89" s="80" t="s">
        <v>0</v>
      </c>
      <c r="S89" s="79" t="s">
        <v>0</v>
      </c>
      <c r="T89" s="95" t="s">
        <v>0</v>
      </c>
      <c r="U89" s="95" t="s">
        <v>0</v>
      </c>
      <c r="V89" s="80" t="s">
        <v>0</v>
      </c>
    </row>
    <row r="90" spans="1:22" ht="12.75">
      <c r="A90" s="75" t="s">
        <v>49</v>
      </c>
      <c r="B90" s="92"/>
      <c r="C90" s="92"/>
      <c r="D90" s="92"/>
      <c r="E90" s="92"/>
      <c r="F90" s="92"/>
      <c r="G90" s="92"/>
      <c r="H90" s="92"/>
      <c r="I90" s="74"/>
      <c r="J90" s="74"/>
      <c r="K90" s="92"/>
      <c r="L90" s="98" t="s">
        <v>0</v>
      </c>
      <c r="M90" s="98" t="s">
        <v>0</v>
      </c>
      <c r="N90" s="98" t="s">
        <v>0</v>
      </c>
      <c r="O90" s="88" t="s">
        <v>0</v>
      </c>
      <c r="P90" s="80" t="s">
        <v>0</v>
      </c>
      <c r="Q90" s="79" t="s">
        <v>0</v>
      </c>
      <c r="R90" s="80" t="s">
        <v>0</v>
      </c>
      <c r="S90" s="79" t="s">
        <v>0</v>
      </c>
      <c r="T90" s="95" t="s">
        <v>0</v>
      </c>
      <c r="U90" s="95" t="s">
        <v>0</v>
      </c>
      <c r="V90" s="80" t="s">
        <v>0</v>
      </c>
    </row>
    <row r="91" spans="1:22" ht="12.75">
      <c r="A91" s="75" t="s">
        <v>50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8">
        <v>250</v>
      </c>
      <c r="M91" s="98">
        <v>250</v>
      </c>
      <c r="N91" s="98">
        <v>250</v>
      </c>
      <c r="O91" s="88">
        <v>220</v>
      </c>
      <c r="P91" s="94">
        <v>220</v>
      </c>
      <c r="Q91" s="94">
        <v>220</v>
      </c>
      <c r="R91" s="94">
        <v>220</v>
      </c>
      <c r="S91" s="76">
        <v>220</v>
      </c>
      <c r="T91" s="93">
        <v>220</v>
      </c>
      <c r="U91" s="93">
        <v>220</v>
      </c>
      <c r="V91" s="78">
        <v>220</v>
      </c>
    </row>
    <row r="92" spans="1:22" ht="12.75">
      <c r="A92" s="82" t="s">
        <v>51</v>
      </c>
      <c r="B92" s="67"/>
      <c r="C92" s="67"/>
      <c r="D92" s="67"/>
      <c r="E92" s="67"/>
      <c r="F92" s="67"/>
      <c r="G92" s="67"/>
      <c r="H92" s="67"/>
      <c r="I92" s="96"/>
      <c r="J92" s="96"/>
      <c r="K92" s="67"/>
      <c r="L92" s="99" t="s">
        <v>0</v>
      </c>
      <c r="M92" s="99" t="s">
        <v>0</v>
      </c>
      <c r="N92" s="99" t="s">
        <v>0</v>
      </c>
      <c r="O92" s="90" t="s">
        <v>0</v>
      </c>
      <c r="P92" s="91" t="s">
        <v>0</v>
      </c>
      <c r="Q92" s="85" t="s">
        <v>0</v>
      </c>
      <c r="R92" s="91" t="s">
        <v>0</v>
      </c>
      <c r="S92" s="85" t="s">
        <v>0</v>
      </c>
      <c r="T92" s="97" t="s">
        <v>0</v>
      </c>
      <c r="U92" s="97" t="s">
        <v>0</v>
      </c>
      <c r="V92" s="91" t="s">
        <v>0</v>
      </c>
    </row>
    <row r="93" spans="1:22" ht="12.75">
      <c r="A93" s="75"/>
      <c r="B93" s="55"/>
      <c r="C93" s="55"/>
      <c r="D93" s="55"/>
      <c r="E93" s="55"/>
      <c r="F93" s="55"/>
      <c r="G93" s="55"/>
      <c r="H93" s="55"/>
      <c r="I93" s="74"/>
      <c r="J93" s="74"/>
      <c r="K93" s="55"/>
      <c r="L93" s="98"/>
      <c r="M93" s="98"/>
      <c r="N93" s="98"/>
      <c r="O93" s="88"/>
      <c r="P93" s="80"/>
      <c r="Q93" s="79"/>
      <c r="R93" s="80"/>
      <c r="S93" s="79"/>
      <c r="T93" s="95"/>
      <c r="U93" s="95"/>
      <c r="V93" s="80"/>
    </row>
    <row r="94" spans="1:17" ht="12.75">
      <c r="A94" s="8"/>
      <c r="B94" s="10"/>
      <c r="C94" s="10"/>
      <c r="D94" s="10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22" ht="18.75" customHeight="1">
      <c r="A95" s="48" t="s">
        <v>7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ht="12" customHeight="1">
      <c r="A96" s="70" t="s">
        <v>6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</row>
    <row r="97" spans="1:22" ht="18.75" customHeight="1">
      <c r="A97" s="81"/>
      <c r="B97" s="64">
        <v>2002</v>
      </c>
      <c r="C97" s="64">
        <v>2003</v>
      </c>
      <c r="D97" s="64">
        <v>2004</v>
      </c>
      <c r="E97" s="64">
        <v>2005</v>
      </c>
      <c r="F97" s="64">
        <v>2006</v>
      </c>
      <c r="G97" s="64">
        <v>2007</v>
      </c>
      <c r="H97" s="64">
        <v>2008</v>
      </c>
      <c r="I97" s="64">
        <v>2009</v>
      </c>
      <c r="J97" s="64">
        <v>2010</v>
      </c>
      <c r="K97" s="64">
        <v>2011</v>
      </c>
      <c r="L97" s="27">
        <v>2012</v>
      </c>
      <c r="M97" s="27">
        <v>2013</v>
      </c>
      <c r="N97" s="27">
        <v>2014</v>
      </c>
      <c r="O97" s="27">
        <v>2015</v>
      </c>
      <c r="P97" s="27">
        <v>2016</v>
      </c>
      <c r="Q97" s="37">
        <v>2017</v>
      </c>
      <c r="R97" s="37">
        <v>2018</v>
      </c>
      <c r="S97" s="37">
        <v>2019</v>
      </c>
      <c r="T97" s="37">
        <v>2020</v>
      </c>
      <c r="U97" s="37">
        <v>2021</v>
      </c>
      <c r="V97" s="65">
        <v>2022</v>
      </c>
    </row>
    <row r="98" spans="1:22" ht="12.75">
      <c r="A98" s="56" t="s">
        <v>2</v>
      </c>
      <c r="B98" s="68">
        <v>9485</v>
      </c>
      <c r="C98" s="68">
        <v>9485</v>
      </c>
      <c r="D98" s="68">
        <v>703</v>
      </c>
      <c r="E98" s="68">
        <v>703</v>
      </c>
      <c r="F98" s="68">
        <v>9485</v>
      </c>
      <c r="G98" s="68">
        <v>9485</v>
      </c>
      <c r="H98" s="68">
        <v>703</v>
      </c>
      <c r="I98" s="68">
        <v>703</v>
      </c>
      <c r="J98" s="68">
        <v>703</v>
      </c>
      <c r="K98" s="68">
        <v>703</v>
      </c>
      <c r="L98" s="68">
        <v>703</v>
      </c>
      <c r="M98" s="68">
        <v>703</v>
      </c>
      <c r="N98" s="68">
        <v>703</v>
      </c>
      <c r="O98" s="68">
        <v>703</v>
      </c>
      <c r="P98" s="68">
        <v>1703</v>
      </c>
      <c r="Q98" s="40">
        <v>3703</v>
      </c>
      <c r="R98" s="100">
        <v>4463</v>
      </c>
      <c r="S98" s="100">
        <v>7403</v>
      </c>
      <c r="T98" s="100">
        <v>7403</v>
      </c>
      <c r="U98" s="100">
        <v>10403</v>
      </c>
      <c r="V98" s="100">
        <v>7403</v>
      </c>
    </row>
    <row r="99" spans="1:22" ht="12.75">
      <c r="A99" s="75" t="s">
        <v>41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73" t="s">
        <v>37</v>
      </c>
      <c r="M99" s="73" t="s">
        <v>37</v>
      </c>
      <c r="N99" s="73" t="s">
        <v>37</v>
      </c>
      <c r="O99" s="73" t="s">
        <v>37</v>
      </c>
      <c r="P99" s="80" t="s">
        <v>0</v>
      </c>
      <c r="Q99" s="79">
        <v>3000</v>
      </c>
      <c r="R99" s="101">
        <v>3760</v>
      </c>
      <c r="S99" s="102">
        <v>6700</v>
      </c>
      <c r="T99" s="103">
        <v>6700</v>
      </c>
      <c r="U99" s="103">
        <v>9700</v>
      </c>
      <c r="V99" s="40">
        <v>6700</v>
      </c>
    </row>
    <row r="100" spans="1:22" ht="12.75">
      <c r="A100" s="75" t="s">
        <v>42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73" t="s">
        <v>37</v>
      </c>
      <c r="M100" s="73" t="s">
        <v>37</v>
      </c>
      <c r="N100" s="73" t="s">
        <v>37</v>
      </c>
      <c r="O100" s="73" t="s">
        <v>37</v>
      </c>
      <c r="P100" s="94">
        <v>1000</v>
      </c>
      <c r="Q100" s="79" t="s">
        <v>0</v>
      </c>
      <c r="R100" s="80" t="s">
        <v>0</v>
      </c>
      <c r="S100" s="79" t="s">
        <v>0</v>
      </c>
      <c r="T100" s="95" t="s">
        <v>0</v>
      </c>
      <c r="U100" s="95" t="s">
        <v>0</v>
      </c>
      <c r="V100" s="80" t="s">
        <v>0</v>
      </c>
    </row>
    <row r="101" spans="1:22" ht="12.75">
      <c r="A101" s="75" t="s">
        <v>43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73" t="s">
        <v>37</v>
      </c>
      <c r="M101" s="73" t="s">
        <v>37</v>
      </c>
      <c r="N101" s="73" t="s">
        <v>37</v>
      </c>
      <c r="O101" s="73" t="s">
        <v>37</v>
      </c>
      <c r="P101" s="80" t="s">
        <v>0</v>
      </c>
      <c r="Q101" s="79" t="s">
        <v>0</v>
      </c>
      <c r="R101" s="80" t="s">
        <v>0</v>
      </c>
      <c r="S101" s="79" t="s">
        <v>0</v>
      </c>
      <c r="T101" s="95" t="s">
        <v>0</v>
      </c>
      <c r="U101" s="95" t="s">
        <v>0</v>
      </c>
      <c r="V101" s="80" t="s">
        <v>0</v>
      </c>
    </row>
    <row r="102" spans="1:22" ht="12.75">
      <c r="A102" s="75" t="s">
        <v>44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73" t="s">
        <v>37</v>
      </c>
      <c r="M102" s="73" t="s">
        <v>37</v>
      </c>
      <c r="N102" s="73" t="s">
        <v>37</v>
      </c>
      <c r="O102" s="73" t="s">
        <v>37</v>
      </c>
      <c r="P102" s="80" t="s">
        <v>0</v>
      </c>
      <c r="Q102" s="79" t="s">
        <v>0</v>
      </c>
      <c r="R102" s="80" t="s">
        <v>0</v>
      </c>
      <c r="S102" s="79" t="s">
        <v>0</v>
      </c>
      <c r="T102" s="95" t="s">
        <v>0</v>
      </c>
      <c r="U102" s="95" t="s">
        <v>0</v>
      </c>
      <c r="V102" s="80" t="s">
        <v>0</v>
      </c>
    </row>
    <row r="103" spans="1:22" ht="12.75">
      <c r="A103" s="75" t="s">
        <v>45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73" t="s">
        <v>37</v>
      </c>
      <c r="M103" s="73" t="s">
        <v>37</v>
      </c>
      <c r="N103" s="73" t="s">
        <v>37</v>
      </c>
      <c r="O103" s="73" t="s">
        <v>37</v>
      </c>
      <c r="P103" s="80" t="s">
        <v>0</v>
      </c>
      <c r="Q103" s="79" t="s">
        <v>0</v>
      </c>
      <c r="R103" s="80" t="s">
        <v>0</v>
      </c>
      <c r="S103" s="79" t="s">
        <v>0</v>
      </c>
      <c r="T103" s="95" t="s">
        <v>0</v>
      </c>
      <c r="U103" s="95" t="s">
        <v>0</v>
      </c>
      <c r="V103" s="80" t="s">
        <v>0</v>
      </c>
    </row>
    <row r="104" spans="1:22" ht="12.75">
      <c r="A104" s="75" t="s">
        <v>46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73" t="s">
        <v>37</v>
      </c>
      <c r="M104" s="73" t="s">
        <v>37</v>
      </c>
      <c r="N104" s="73" t="s">
        <v>37</v>
      </c>
      <c r="O104" s="73" t="s">
        <v>37</v>
      </c>
      <c r="P104" s="94">
        <v>326</v>
      </c>
      <c r="Q104" s="94">
        <v>326</v>
      </c>
      <c r="R104" s="94">
        <v>326</v>
      </c>
      <c r="S104" s="102">
        <v>326</v>
      </c>
      <c r="T104" s="103">
        <v>326</v>
      </c>
      <c r="U104" s="103">
        <v>326</v>
      </c>
      <c r="V104" s="40">
        <v>326</v>
      </c>
    </row>
    <row r="105" spans="1:22" ht="12.75">
      <c r="A105" s="75" t="s">
        <v>47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73" t="s">
        <v>37</v>
      </c>
      <c r="M105" s="73" t="s">
        <v>37</v>
      </c>
      <c r="N105" s="73" t="s">
        <v>37</v>
      </c>
      <c r="O105" s="73" t="s">
        <v>37</v>
      </c>
      <c r="P105" s="80" t="s">
        <v>0</v>
      </c>
      <c r="Q105" s="79" t="s">
        <v>0</v>
      </c>
      <c r="R105" s="80" t="s">
        <v>0</v>
      </c>
      <c r="S105" s="79" t="s">
        <v>0</v>
      </c>
      <c r="T105" s="95" t="s">
        <v>0</v>
      </c>
      <c r="U105" s="95" t="s">
        <v>0</v>
      </c>
      <c r="V105" s="80" t="s">
        <v>0</v>
      </c>
    </row>
    <row r="106" spans="1:22" ht="12.75">
      <c r="A106" s="75" t="s">
        <v>48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73" t="s">
        <v>37</v>
      </c>
      <c r="M106" s="73" t="s">
        <v>37</v>
      </c>
      <c r="N106" s="73" t="s">
        <v>37</v>
      </c>
      <c r="O106" s="73" t="s">
        <v>37</v>
      </c>
      <c r="P106" s="80" t="s">
        <v>0</v>
      </c>
      <c r="Q106" s="79" t="s">
        <v>0</v>
      </c>
      <c r="R106" s="80" t="s">
        <v>0</v>
      </c>
      <c r="S106" s="79" t="s">
        <v>0</v>
      </c>
      <c r="T106" s="95" t="s">
        <v>0</v>
      </c>
      <c r="U106" s="95" t="s">
        <v>0</v>
      </c>
      <c r="V106" s="80" t="s">
        <v>0</v>
      </c>
    </row>
    <row r="107" spans="1:22" ht="12.75">
      <c r="A107" s="75" t="s">
        <v>49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73" t="s">
        <v>37</v>
      </c>
      <c r="M107" s="73" t="s">
        <v>37</v>
      </c>
      <c r="N107" s="73" t="s">
        <v>37</v>
      </c>
      <c r="O107" s="73" t="s">
        <v>37</v>
      </c>
      <c r="P107" s="80" t="s">
        <v>0</v>
      </c>
      <c r="Q107" s="79" t="s">
        <v>0</v>
      </c>
      <c r="R107" s="80" t="s">
        <v>0</v>
      </c>
      <c r="S107" s="79" t="s">
        <v>0</v>
      </c>
      <c r="T107" s="95" t="s">
        <v>0</v>
      </c>
      <c r="U107" s="95" t="s">
        <v>0</v>
      </c>
      <c r="V107" s="80" t="s">
        <v>0</v>
      </c>
    </row>
    <row r="108" spans="1:22" ht="12.75">
      <c r="A108" s="75" t="s">
        <v>50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73" t="s">
        <v>37</v>
      </c>
      <c r="M108" s="73" t="s">
        <v>37</v>
      </c>
      <c r="N108" s="73" t="s">
        <v>37</v>
      </c>
      <c r="O108" s="73" t="s">
        <v>37</v>
      </c>
      <c r="P108" s="94">
        <v>377</v>
      </c>
      <c r="Q108" s="94">
        <v>377</v>
      </c>
      <c r="R108" s="94">
        <v>377</v>
      </c>
      <c r="S108" s="102">
        <v>377</v>
      </c>
      <c r="T108" s="103">
        <v>377</v>
      </c>
      <c r="U108" s="103">
        <v>377</v>
      </c>
      <c r="V108" s="40">
        <v>377</v>
      </c>
    </row>
    <row r="109" spans="1:22" ht="12.75">
      <c r="A109" s="82" t="s">
        <v>51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47" t="s">
        <v>37</v>
      </c>
      <c r="M109" s="47" t="s">
        <v>37</v>
      </c>
      <c r="N109" s="47" t="s">
        <v>37</v>
      </c>
      <c r="O109" s="47" t="s">
        <v>37</v>
      </c>
      <c r="P109" s="91" t="s">
        <v>0</v>
      </c>
      <c r="Q109" s="85" t="s">
        <v>0</v>
      </c>
      <c r="R109" s="91" t="s">
        <v>0</v>
      </c>
      <c r="S109" s="85" t="s">
        <v>0</v>
      </c>
      <c r="T109" s="97" t="s">
        <v>0</v>
      </c>
      <c r="U109" s="97" t="s">
        <v>0</v>
      </c>
      <c r="V109" s="91" t="s">
        <v>0</v>
      </c>
    </row>
    <row r="110" spans="1:22" ht="12.75">
      <c r="A110" s="75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73"/>
      <c r="M110" s="73"/>
      <c r="N110" s="73"/>
      <c r="O110" s="73"/>
      <c r="P110" s="80"/>
      <c r="Q110" s="79"/>
      <c r="R110" s="80"/>
      <c r="S110" s="79"/>
      <c r="T110" s="95"/>
      <c r="U110" s="95"/>
      <c r="V110" s="80"/>
    </row>
    <row r="111" spans="1:17" ht="15" customHeight="1">
      <c r="A111" s="8"/>
      <c r="B111" s="12"/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22" ht="12.75">
      <c r="A112" s="48" t="s">
        <v>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ht="12" customHeight="1">
      <c r="A113" s="70" t="s">
        <v>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</row>
    <row r="114" spans="1:22" ht="18.75" customHeight="1">
      <c r="A114" s="81"/>
      <c r="B114" s="64">
        <v>2002</v>
      </c>
      <c r="C114" s="64">
        <v>2003</v>
      </c>
      <c r="D114" s="64">
        <v>2004</v>
      </c>
      <c r="E114" s="64">
        <v>2005</v>
      </c>
      <c r="F114" s="64">
        <v>2006</v>
      </c>
      <c r="G114" s="64">
        <v>2007</v>
      </c>
      <c r="H114" s="64">
        <v>2008</v>
      </c>
      <c r="I114" s="64">
        <v>2009</v>
      </c>
      <c r="J114" s="64">
        <v>2010</v>
      </c>
      <c r="K114" s="64">
        <v>2011</v>
      </c>
      <c r="L114" s="27">
        <v>2012</v>
      </c>
      <c r="M114" s="27">
        <v>2013</v>
      </c>
      <c r="N114" s="27">
        <v>2014</v>
      </c>
      <c r="O114" s="27">
        <v>2015</v>
      </c>
      <c r="P114" s="27">
        <v>2016</v>
      </c>
      <c r="Q114" s="37">
        <v>2017</v>
      </c>
      <c r="R114" s="37">
        <v>2018</v>
      </c>
      <c r="S114" s="37">
        <v>2019</v>
      </c>
      <c r="T114" s="37">
        <v>2020</v>
      </c>
      <c r="U114" s="37">
        <v>2021</v>
      </c>
      <c r="V114" s="65">
        <v>2022</v>
      </c>
    </row>
    <row r="115" spans="1:22" ht="12.75">
      <c r="A115" s="56" t="s">
        <v>2</v>
      </c>
      <c r="B115" s="55">
        <v>2</v>
      </c>
      <c r="C115" s="72">
        <v>3</v>
      </c>
      <c r="D115" s="55">
        <v>2</v>
      </c>
      <c r="E115" s="72">
        <v>3</v>
      </c>
      <c r="F115" s="55">
        <v>25</v>
      </c>
      <c r="G115" s="55">
        <v>25</v>
      </c>
      <c r="H115" s="55">
        <v>23</v>
      </c>
      <c r="I115" s="55">
        <v>23</v>
      </c>
      <c r="J115" s="55">
        <v>23</v>
      </c>
      <c r="K115" s="55">
        <v>23</v>
      </c>
      <c r="L115" s="55">
        <v>23</v>
      </c>
      <c r="M115" s="55">
        <v>23</v>
      </c>
      <c r="N115" s="55">
        <v>23</v>
      </c>
      <c r="O115" s="55">
        <v>23</v>
      </c>
      <c r="P115" s="55">
        <v>25</v>
      </c>
      <c r="Q115" s="73">
        <v>26</v>
      </c>
      <c r="R115" s="74">
        <v>28</v>
      </c>
      <c r="S115" s="74">
        <v>35</v>
      </c>
      <c r="T115" s="74">
        <v>34</v>
      </c>
      <c r="U115" s="74">
        <v>34</v>
      </c>
      <c r="V115" s="74">
        <v>25</v>
      </c>
    </row>
    <row r="116" spans="1:24" ht="12.75">
      <c r="A116" s="75" t="s">
        <v>41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73">
        <v>1</v>
      </c>
      <c r="M116" s="73">
        <v>1</v>
      </c>
      <c r="N116" s="73">
        <v>1</v>
      </c>
      <c r="O116" s="73">
        <f>X116-O132</f>
        <v>1</v>
      </c>
      <c r="P116" s="94">
        <v>3</v>
      </c>
      <c r="Q116" s="94">
        <v>6</v>
      </c>
      <c r="R116" s="94">
        <v>8</v>
      </c>
      <c r="S116" s="76">
        <v>15</v>
      </c>
      <c r="T116" s="93">
        <v>14</v>
      </c>
      <c r="U116" s="93">
        <v>14</v>
      </c>
      <c r="V116" s="78">
        <v>8</v>
      </c>
      <c r="X116" s="43">
        <v>4</v>
      </c>
    </row>
    <row r="117" spans="1:24" ht="12.75">
      <c r="A117" s="75" t="s">
        <v>42</v>
      </c>
      <c r="B117" s="55"/>
      <c r="C117" s="72"/>
      <c r="D117" s="55"/>
      <c r="E117" s="55"/>
      <c r="F117" s="55"/>
      <c r="G117" s="55"/>
      <c r="H117" s="55"/>
      <c r="I117" s="55"/>
      <c r="J117" s="55"/>
      <c r="K117" s="55"/>
      <c r="L117" s="73">
        <v>4</v>
      </c>
      <c r="M117" s="73">
        <v>4</v>
      </c>
      <c r="N117" s="73">
        <v>4</v>
      </c>
      <c r="O117" s="73">
        <f aca="true" t="shared" si="14" ref="O117:O126">X117-O133</f>
        <v>4</v>
      </c>
      <c r="P117" s="94">
        <v>6</v>
      </c>
      <c r="Q117" s="94">
        <v>4</v>
      </c>
      <c r="R117" s="94">
        <v>4</v>
      </c>
      <c r="S117" s="79" t="s">
        <v>37</v>
      </c>
      <c r="T117" s="95" t="s">
        <v>37</v>
      </c>
      <c r="U117" s="95" t="s">
        <v>37</v>
      </c>
      <c r="V117" s="80" t="s">
        <v>37</v>
      </c>
      <c r="X117" s="43">
        <v>5</v>
      </c>
    </row>
    <row r="118" spans="1:24" ht="12.75">
      <c r="A118" s="75" t="s">
        <v>43</v>
      </c>
      <c r="B118" s="55"/>
      <c r="C118" s="72"/>
      <c r="D118" s="55"/>
      <c r="E118" s="55"/>
      <c r="F118" s="55"/>
      <c r="G118" s="55"/>
      <c r="H118" s="55"/>
      <c r="I118" s="55"/>
      <c r="J118" s="55"/>
      <c r="K118" s="55"/>
      <c r="L118" s="73">
        <v>1</v>
      </c>
      <c r="M118" s="73">
        <v>1</v>
      </c>
      <c r="N118" s="73">
        <v>1</v>
      </c>
      <c r="O118" s="73">
        <f t="shared" si="14"/>
        <v>1</v>
      </c>
      <c r="P118" s="94">
        <v>1</v>
      </c>
      <c r="Q118" s="94">
        <v>1</v>
      </c>
      <c r="R118" s="94">
        <v>1</v>
      </c>
      <c r="S118" s="79" t="s">
        <v>37</v>
      </c>
      <c r="T118" s="95">
        <v>1</v>
      </c>
      <c r="U118" s="95">
        <v>1</v>
      </c>
      <c r="V118" s="78">
        <v>1</v>
      </c>
      <c r="X118" s="43">
        <v>2</v>
      </c>
    </row>
    <row r="119" spans="1:24" ht="12.75">
      <c r="A119" s="75" t="s">
        <v>44</v>
      </c>
      <c r="B119" s="55"/>
      <c r="C119" s="72"/>
      <c r="D119" s="55"/>
      <c r="E119" s="55"/>
      <c r="F119" s="55"/>
      <c r="G119" s="55"/>
      <c r="H119" s="55"/>
      <c r="I119" s="55"/>
      <c r="J119" s="55"/>
      <c r="K119" s="55"/>
      <c r="L119" s="73">
        <v>1</v>
      </c>
      <c r="M119" s="73">
        <v>1</v>
      </c>
      <c r="N119" s="73">
        <v>1</v>
      </c>
      <c r="O119" s="73">
        <f t="shared" si="14"/>
        <v>1</v>
      </c>
      <c r="P119" s="94">
        <v>1</v>
      </c>
      <c r="Q119" s="94">
        <v>1</v>
      </c>
      <c r="R119" s="94">
        <v>1</v>
      </c>
      <c r="S119" s="79" t="s">
        <v>37</v>
      </c>
      <c r="T119" s="95" t="s">
        <v>37</v>
      </c>
      <c r="U119" s="95">
        <v>1</v>
      </c>
      <c r="V119" s="80" t="s">
        <v>37</v>
      </c>
      <c r="X119" s="43">
        <v>2</v>
      </c>
    </row>
    <row r="120" spans="1:24" ht="12.75">
      <c r="A120" s="75" t="s">
        <v>45</v>
      </c>
      <c r="B120" s="55"/>
      <c r="C120" s="72"/>
      <c r="D120" s="55"/>
      <c r="E120" s="55"/>
      <c r="F120" s="55"/>
      <c r="G120" s="55"/>
      <c r="H120" s="55"/>
      <c r="I120" s="55"/>
      <c r="J120" s="55"/>
      <c r="K120" s="55"/>
      <c r="L120" s="73">
        <v>1</v>
      </c>
      <c r="M120" s="73">
        <v>1</v>
      </c>
      <c r="N120" s="73">
        <v>1</v>
      </c>
      <c r="O120" s="73">
        <f t="shared" si="14"/>
        <v>1</v>
      </c>
      <c r="P120" s="94">
        <v>4</v>
      </c>
      <c r="Q120" s="94">
        <v>1</v>
      </c>
      <c r="R120" s="94">
        <v>1</v>
      </c>
      <c r="S120" s="79" t="s">
        <v>37</v>
      </c>
      <c r="T120" s="95" t="s">
        <v>37</v>
      </c>
      <c r="U120" s="95">
        <v>1</v>
      </c>
      <c r="V120" s="80" t="s">
        <v>37</v>
      </c>
      <c r="X120" s="43">
        <v>2</v>
      </c>
    </row>
    <row r="121" spans="1:24" ht="12.75">
      <c r="A121" s="75" t="s">
        <v>46</v>
      </c>
      <c r="B121" s="55"/>
      <c r="C121" s="72"/>
      <c r="D121" s="55"/>
      <c r="E121" s="55"/>
      <c r="F121" s="55"/>
      <c r="G121" s="55"/>
      <c r="H121" s="55"/>
      <c r="I121" s="55"/>
      <c r="J121" s="55"/>
      <c r="K121" s="55"/>
      <c r="L121" s="73">
        <v>4</v>
      </c>
      <c r="M121" s="73">
        <v>4</v>
      </c>
      <c r="N121" s="73">
        <v>4</v>
      </c>
      <c r="O121" s="73">
        <f t="shared" si="14"/>
        <v>4</v>
      </c>
      <c r="P121" s="94">
        <v>1</v>
      </c>
      <c r="Q121" s="94">
        <v>4</v>
      </c>
      <c r="R121" s="94">
        <v>4</v>
      </c>
      <c r="S121" s="76">
        <v>4</v>
      </c>
      <c r="T121" s="93">
        <v>4</v>
      </c>
      <c r="U121" s="93">
        <v>1</v>
      </c>
      <c r="V121" s="78">
        <v>1</v>
      </c>
      <c r="X121" s="43">
        <v>5</v>
      </c>
    </row>
    <row r="122" spans="1:24" ht="12.75">
      <c r="A122" s="75" t="s">
        <v>47</v>
      </c>
      <c r="B122" s="55"/>
      <c r="C122" s="72"/>
      <c r="D122" s="55"/>
      <c r="E122" s="55"/>
      <c r="F122" s="55"/>
      <c r="G122" s="55"/>
      <c r="H122" s="55"/>
      <c r="I122" s="55"/>
      <c r="J122" s="55"/>
      <c r="K122" s="55"/>
      <c r="L122" s="73">
        <v>1</v>
      </c>
      <c r="M122" s="73">
        <v>1</v>
      </c>
      <c r="N122" s="73">
        <v>1</v>
      </c>
      <c r="O122" s="73">
        <f t="shared" si="14"/>
        <v>1</v>
      </c>
      <c r="P122" s="94">
        <v>1</v>
      </c>
      <c r="Q122" s="94">
        <v>1</v>
      </c>
      <c r="R122" s="94">
        <v>1</v>
      </c>
      <c r="S122" s="76">
        <v>1</v>
      </c>
      <c r="T122" s="93">
        <v>1</v>
      </c>
      <c r="U122" s="93">
        <v>1</v>
      </c>
      <c r="V122" s="78">
        <v>1</v>
      </c>
      <c r="X122" s="43">
        <v>2</v>
      </c>
    </row>
    <row r="123" spans="1:24" ht="12.75">
      <c r="A123" s="75" t="s">
        <v>48</v>
      </c>
      <c r="B123" s="55"/>
      <c r="C123" s="72"/>
      <c r="D123" s="55"/>
      <c r="E123" s="55"/>
      <c r="F123" s="55"/>
      <c r="G123" s="55"/>
      <c r="H123" s="55"/>
      <c r="I123" s="55"/>
      <c r="J123" s="55"/>
      <c r="K123" s="55"/>
      <c r="L123" s="73">
        <v>1</v>
      </c>
      <c r="M123" s="73">
        <v>1</v>
      </c>
      <c r="N123" s="73">
        <v>1</v>
      </c>
      <c r="O123" s="73">
        <f t="shared" si="14"/>
        <v>1</v>
      </c>
      <c r="P123" s="94">
        <v>1</v>
      </c>
      <c r="Q123" s="94">
        <v>1</v>
      </c>
      <c r="R123" s="94">
        <v>1</v>
      </c>
      <c r="S123" s="79" t="s">
        <v>37</v>
      </c>
      <c r="T123" s="95" t="s">
        <v>37</v>
      </c>
      <c r="U123" s="95" t="s">
        <v>37</v>
      </c>
      <c r="V123" s="78">
        <v>1</v>
      </c>
      <c r="X123" s="43">
        <v>2</v>
      </c>
    </row>
    <row r="124" spans="1:24" ht="12.75">
      <c r="A124" s="75" t="s">
        <v>49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73">
        <v>4</v>
      </c>
      <c r="M124" s="73">
        <v>4</v>
      </c>
      <c r="N124" s="73">
        <v>4</v>
      </c>
      <c r="O124" s="73">
        <f t="shared" si="14"/>
        <v>4</v>
      </c>
      <c r="P124" s="94">
        <v>4</v>
      </c>
      <c r="Q124" s="94">
        <v>4</v>
      </c>
      <c r="R124" s="94">
        <v>4</v>
      </c>
      <c r="S124" s="76">
        <v>4</v>
      </c>
      <c r="T124" s="93">
        <v>4</v>
      </c>
      <c r="U124" s="93">
        <v>4</v>
      </c>
      <c r="V124" s="78">
        <v>4</v>
      </c>
      <c r="X124" s="43">
        <v>5</v>
      </c>
    </row>
    <row r="125" spans="1:24" ht="12.75">
      <c r="A125" s="75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73">
        <v>2</v>
      </c>
      <c r="M125" s="73">
        <v>2</v>
      </c>
      <c r="N125" s="73">
        <v>2</v>
      </c>
      <c r="O125" s="73">
        <f t="shared" si="14"/>
        <v>2</v>
      </c>
      <c r="P125" s="94">
        <v>1</v>
      </c>
      <c r="Q125" s="94">
        <v>1</v>
      </c>
      <c r="R125" s="94">
        <v>1</v>
      </c>
      <c r="S125" s="76">
        <v>1</v>
      </c>
      <c r="T125" s="93">
        <v>1</v>
      </c>
      <c r="U125" s="93">
        <v>1</v>
      </c>
      <c r="V125" s="78">
        <v>1</v>
      </c>
      <c r="X125" s="43">
        <v>2</v>
      </c>
    </row>
    <row r="126" spans="1:24" ht="13.5" thickBot="1">
      <c r="A126" s="82" t="s">
        <v>51</v>
      </c>
      <c r="B126" s="67"/>
      <c r="C126" s="84"/>
      <c r="D126" s="67"/>
      <c r="E126" s="67"/>
      <c r="F126" s="67"/>
      <c r="G126" s="67"/>
      <c r="H126" s="67"/>
      <c r="I126" s="67"/>
      <c r="J126" s="67"/>
      <c r="K126" s="67"/>
      <c r="L126" s="47">
        <v>2</v>
      </c>
      <c r="M126" s="47">
        <v>2</v>
      </c>
      <c r="N126" s="47">
        <v>2</v>
      </c>
      <c r="O126" s="47">
        <f t="shared" si="14"/>
        <v>2</v>
      </c>
      <c r="P126" s="104">
        <v>2</v>
      </c>
      <c r="Q126" s="104">
        <v>2</v>
      </c>
      <c r="R126" s="104">
        <v>2</v>
      </c>
      <c r="S126" s="85" t="s">
        <v>37</v>
      </c>
      <c r="T126" s="97" t="s">
        <v>37</v>
      </c>
      <c r="U126" s="97" t="s">
        <v>37</v>
      </c>
      <c r="V126" s="87">
        <v>2</v>
      </c>
      <c r="X126" s="44">
        <v>3</v>
      </c>
    </row>
    <row r="127" spans="1:17" ht="15" customHeight="1">
      <c r="A127" s="8"/>
      <c r="B127" s="13"/>
      <c r="C127" s="13"/>
      <c r="D127" s="13"/>
      <c r="E127" s="1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22" ht="15.75" customHeight="1">
      <c r="A128" s="48" t="s">
        <v>11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ht="12" customHeight="1">
      <c r="A129" s="70" t="s">
        <v>1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</row>
    <row r="130" spans="1:22" ht="18.75" customHeight="1">
      <c r="A130" s="81"/>
      <c r="B130" s="89" t="s">
        <v>3</v>
      </c>
      <c r="C130" s="89" t="s">
        <v>26</v>
      </c>
      <c r="D130" s="89">
        <v>2004</v>
      </c>
      <c r="E130" s="89">
        <v>2005</v>
      </c>
      <c r="F130" s="89">
        <v>2006</v>
      </c>
      <c r="G130" s="89">
        <v>2007</v>
      </c>
      <c r="H130" s="89">
        <v>2008</v>
      </c>
      <c r="I130" s="89">
        <v>2009</v>
      </c>
      <c r="J130" s="89">
        <v>2010</v>
      </c>
      <c r="K130" s="89">
        <v>2011</v>
      </c>
      <c r="L130" s="31">
        <v>2012</v>
      </c>
      <c r="M130" s="31">
        <v>2013</v>
      </c>
      <c r="N130" s="31">
        <v>2014</v>
      </c>
      <c r="O130" s="31">
        <v>2015</v>
      </c>
      <c r="P130" s="27">
        <v>2016</v>
      </c>
      <c r="Q130" s="27">
        <v>2017</v>
      </c>
      <c r="R130" s="31">
        <v>2018</v>
      </c>
      <c r="S130" s="31">
        <v>2019</v>
      </c>
      <c r="T130" s="31">
        <v>2020</v>
      </c>
      <c r="U130" s="31">
        <v>2021</v>
      </c>
      <c r="V130" s="89">
        <v>2022</v>
      </c>
    </row>
    <row r="131" spans="1:22" ht="12.75">
      <c r="A131" s="56" t="s">
        <v>2</v>
      </c>
      <c r="B131" s="55" t="s">
        <v>0</v>
      </c>
      <c r="C131" s="55" t="s">
        <v>0</v>
      </c>
      <c r="D131" s="55" t="s">
        <v>0</v>
      </c>
      <c r="E131" s="72" t="s">
        <v>0</v>
      </c>
      <c r="F131" s="55">
        <v>11</v>
      </c>
      <c r="G131" s="55">
        <v>11</v>
      </c>
      <c r="H131" s="55">
        <v>11</v>
      </c>
      <c r="I131" s="55">
        <v>11</v>
      </c>
      <c r="J131" s="55">
        <v>11</v>
      </c>
      <c r="K131" s="55">
        <v>11</v>
      </c>
      <c r="L131" s="55">
        <v>11</v>
      </c>
      <c r="M131" s="55">
        <v>12</v>
      </c>
      <c r="N131" s="55">
        <v>12</v>
      </c>
      <c r="O131" s="55">
        <v>12</v>
      </c>
      <c r="P131" s="55">
        <v>11</v>
      </c>
      <c r="Q131" s="73">
        <v>11</v>
      </c>
      <c r="R131" s="74">
        <v>10</v>
      </c>
      <c r="S131" s="74">
        <v>10</v>
      </c>
      <c r="T131" s="74">
        <v>13</v>
      </c>
      <c r="U131" s="16">
        <v>13</v>
      </c>
      <c r="V131" s="16">
        <v>13</v>
      </c>
    </row>
    <row r="132" spans="1:22" ht="12.75">
      <c r="A132" s="75" t="s">
        <v>41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94">
        <v>2</v>
      </c>
      <c r="M132" s="94">
        <v>3</v>
      </c>
      <c r="N132" s="94">
        <v>3</v>
      </c>
      <c r="O132" s="94">
        <v>3</v>
      </c>
      <c r="P132" s="94">
        <v>2</v>
      </c>
      <c r="Q132" s="94">
        <v>2</v>
      </c>
      <c r="R132" s="94">
        <v>1</v>
      </c>
      <c r="S132" s="76">
        <v>1</v>
      </c>
      <c r="T132" s="93">
        <v>4</v>
      </c>
      <c r="U132" s="93">
        <v>4</v>
      </c>
      <c r="V132" s="78">
        <v>4</v>
      </c>
    </row>
    <row r="133" spans="1:22" ht="12.75">
      <c r="A133" s="75" t="s">
        <v>42</v>
      </c>
      <c r="B133" s="55"/>
      <c r="C133" s="55"/>
      <c r="D133" s="55"/>
      <c r="E133" s="72"/>
      <c r="F133" s="55"/>
      <c r="G133" s="55"/>
      <c r="H133" s="55"/>
      <c r="I133" s="55"/>
      <c r="J133" s="55"/>
      <c r="K133" s="55"/>
      <c r="L133" s="94">
        <v>1</v>
      </c>
      <c r="M133" s="94">
        <v>1</v>
      </c>
      <c r="N133" s="94">
        <v>1</v>
      </c>
      <c r="O133" s="94">
        <v>1</v>
      </c>
      <c r="P133" s="94">
        <v>1</v>
      </c>
      <c r="Q133" s="94">
        <v>1</v>
      </c>
      <c r="R133" s="94">
        <v>1</v>
      </c>
      <c r="S133" s="79" t="s">
        <v>37</v>
      </c>
      <c r="T133" s="95" t="s">
        <v>37</v>
      </c>
      <c r="U133" s="95" t="s">
        <v>37</v>
      </c>
      <c r="V133" s="80" t="s">
        <v>37</v>
      </c>
    </row>
    <row r="134" spans="1:22" ht="12.75">
      <c r="A134" s="75" t="s">
        <v>43</v>
      </c>
      <c r="B134" s="55"/>
      <c r="C134" s="55"/>
      <c r="D134" s="55"/>
      <c r="E134" s="72"/>
      <c r="F134" s="55"/>
      <c r="G134" s="55"/>
      <c r="H134" s="55"/>
      <c r="I134" s="55"/>
      <c r="J134" s="55"/>
      <c r="K134" s="55"/>
      <c r="L134" s="94">
        <v>1</v>
      </c>
      <c r="M134" s="94">
        <v>1</v>
      </c>
      <c r="N134" s="94">
        <v>1</v>
      </c>
      <c r="O134" s="94">
        <v>1</v>
      </c>
      <c r="P134" s="94">
        <v>1</v>
      </c>
      <c r="Q134" s="94">
        <v>1</v>
      </c>
      <c r="R134" s="94">
        <v>1</v>
      </c>
      <c r="S134" s="79" t="s">
        <v>37</v>
      </c>
      <c r="T134" s="95">
        <v>1</v>
      </c>
      <c r="U134" s="95">
        <v>1</v>
      </c>
      <c r="V134" s="78">
        <v>1</v>
      </c>
    </row>
    <row r="135" spans="1:22" ht="12.75">
      <c r="A135" s="75" t="s">
        <v>44</v>
      </c>
      <c r="B135" s="55"/>
      <c r="C135" s="55"/>
      <c r="D135" s="55"/>
      <c r="E135" s="72"/>
      <c r="F135" s="55"/>
      <c r="G135" s="55"/>
      <c r="H135" s="55"/>
      <c r="I135" s="55"/>
      <c r="J135" s="55"/>
      <c r="K135" s="55"/>
      <c r="L135" s="94">
        <v>1</v>
      </c>
      <c r="M135" s="94">
        <v>1</v>
      </c>
      <c r="N135" s="94">
        <v>1</v>
      </c>
      <c r="O135" s="94">
        <v>1</v>
      </c>
      <c r="P135" s="94">
        <v>1</v>
      </c>
      <c r="Q135" s="94">
        <v>1</v>
      </c>
      <c r="R135" s="94">
        <v>1</v>
      </c>
      <c r="S135" s="79" t="s">
        <v>37</v>
      </c>
      <c r="T135" s="95" t="s">
        <v>37</v>
      </c>
      <c r="U135" s="95">
        <v>1</v>
      </c>
      <c r="V135" s="80" t="s">
        <v>37</v>
      </c>
    </row>
    <row r="136" spans="1:22" ht="12.75">
      <c r="A136" s="75" t="s">
        <v>45</v>
      </c>
      <c r="B136" s="55"/>
      <c r="C136" s="55"/>
      <c r="D136" s="55"/>
      <c r="E136" s="72"/>
      <c r="F136" s="55"/>
      <c r="G136" s="55"/>
      <c r="H136" s="55"/>
      <c r="I136" s="55"/>
      <c r="J136" s="55"/>
      <c r="K136" s="55"/>
      <c r="L136" s="94">
        <v>1</v>
      </c>
      <c r="M136" s="94">
        <v>1</v>
      </c>
      <c r="N136" s="94">
        <v>1</v>
      </c>
      <c r="O136" s="94">
        <v>1</v>
      </c>
      <c r="P136" s="94">
        <v>1</v>
      </c>
      <c r="Q136" s="94">
        <v>1</v>
      </c>
      <c r="R136" s="94">
        <v>1</v>
      </c>
      <c r="S136" s="79" t="s">
        <v>37</v>
      </c>
      <c r="T136" s="95" t="s">
        <v>37</v>
      </c>
      <c r="U136" s="95">
        <v>1</v>
      </c>
      <c r="V136" s="80" t="s">
        <v>37</v>
      </c>
    </row>
    <row r="137" spans="1:22" ht="12.75">
      <c r="A137" s="75" t="s">
        <v>46</v>
      </c>
      <c r="B137" s="55"/>
      <c r="C137" s="55"/>
      <c r="D137" s="55"/>
      <c r="E137" s="72"/>
      <c r="F137" s="55"/>
      <c r="G137" s="55"/>
      <c r="H137" s="55"/>
      <c r="I137" s="55"/>
      <c r="J137" s="55"/>
      <c r="K137" s="55"/>
      <c r="L137" s="94">
        <v>1</v>
      </c>
      <c r="M137" s="94">
        <v>1</v>
      </c>
      <c r="N137" s="94">
        <v>1</v>
      </c>
      <c r="O137" s="94">
        <v>1</v>
      </c>
      <c r="P137" s="94">
        <v>1</v>
      </c>
      <c r="Q137" s="94">
        <v>1</v>
      </c>
      <c r="R137" s="94">
        <v>1</v>
      </c>
      <c r="S137" s="76">
        <v>1</v>
      </c>
      <c r="T137" s="93">
        <v>1</v>
      </c>
      <c r="U137" s="93">
        <v>1</v>
      </c>
      <c r="V137" s="78">
        <v>1</v>
      </c>
    </row>
    <row r="138" spans="1:22" ht="12.75">
      <c r="A138" s="75" t="s">
        <v>47</v>
      </c>
      <c r="B138" s="55"/>
      <c r="C138" s="55"/>
      <c r="D138" s="55"/>
      <c r="E138" s="72"/>
      <c r="F138" s="55"/>
      <c r="G138" s="55"/>
      <c r="H138" s="55"/>
      <c r="I138" s="55"/>
      <c r="J138" s="55"/>
      <c r="K138" s="55"/>
      <c r="L138" s="94">
        <v>1</v>
      </c>
      <c r="M138" s="94">
        <v>1</v>
      </c>
      <c r="N138" s="94">
        <v>1</v>
      </c>
      <c r="O138" s="94">
        <v>1</v>
      </c>
      <c r="P138" s="94">
        <v>1</v>
      </c>
      <c r="Q138" s="94">
        <v>1</v>
      </c>
      <c r="R138" s="94">
        <v>1</v>
      </c>
      <c r="S138" s="76">
        <v>1</v>
      </c>
      <c r="T138" s="93">
        <v>1</v>
      </c>
      <c r="U138" s="93">
        <v>1</v>
      </c>
      <c r="V138" s="78">
        <v>1</v>
      </c>
    </row>
    <row r="139" spans="1:22" ht="12.75">
      <c r="A139" s="75" t="s">
        <v>48</v>
      </c>
      <c r="B139" s="55"/>
      <c r="C139" s="55"/>
      <c r="D139" s="55"/>
      <c r="E139" s="72"/>
      <c r="F139" s="55"/>
      <c r="G139" s="55"/>
      <c r="H139" s="55"/>
      <c r="I139" s="55"/>
      <c r="J139" s="55"/>
      <c r="K139" s="55"/>
      <c r="L139" s="94">
        <v>1</v>
      </c>
      <c r="M139" s="94">
        <v>1</v>
      </c>
      <c r="N139" s="94">
        <v>1</v>
      </c>
      <c r="O139" s="94">
        <v>1</v>
      </c>
      <c r="P139" s="94">
        <v>1</v>
      </c>
      <c r="Q139" s="94">
        <v>1</v>
      </c>
      <c r="R139" s="94">
        <v>1</v>
      </c>
      <c r="S139" s="79" t="s">
        <v>37</v>
      </c>
      <c r="T139" s="95" t="s">
        <v>37</v>
      </c>
      <c r="U139" s="95" t="s">
        <v>37</v>
      </c>
      <c r="V139" s="78">
        <v>1</v>
      </c>
    </row>
    <row r="140" spans="1:22" ht="12.75">
      <c r="A140" s="75" t="s">
        <v>49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94">
        <v>1</v>
      </c>
      <c r="M140" s="94">
        <v>1</v>
      </c>
      <c r="N140" s="94">
        <v>1</v>
      </c>
      <c r="O140" s="94">
        <v>1</v>
      </c>
      <c r="P140" s="94">
        <v>1</v>
      </c>
      <c r="Q140" s="94">
        <v>1</v>
      </c>
      <c r="R140" s="94">
        <v>1</v>
      </c>
      <c r="S140" s="76">
        <v>1</v>
      </c>
      <c r="T140" s="93">
        <v>1</v>
      </c>
      <c r="U140" s="93">
        <v>1</v>
      </c>
      <c r="V140" s="78">
        <v>1</v>
      </c>
    </row>
    <row r="141" spans="1:22" ht="12.75">
      <c r="A141" s="75" t="s">
        <v>50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94"/>
      <c r="M141" s="94"/>
      <c r="N141" s="94"/>
      <c r="O141" s="94"/>
      <c r="P141" s="94"/>
      <c r="Q141" s="94"/>
      <c r="R141" s="80" t="s">
        <v>0</v>
      </c>
      <c r="S141" s="79" t="s">
        <v>0</v>
      </c>
      <c r="T141" s="95" t="s">
        <v>0</v>
      </c>
      <c r="U141" s="95" t="s">
        <v>0</v>
      </c>
      <c r="V141" s="80" t="s">
        <v>0</v>
      </c>
    </row>
    <row r="142" spans="1:22" ht="12.75">
      <c r="A142" s="82" t="s">
        <v>51</v>
      </c>
      <c r="B142" s="67"/>
      <c r="C142" s="67"/>
      <c r="D142" s="67"/>
      <c r="E142" s="84"/>
      <c r="F142" s="67"/>
      <c r="G142" s="67"/>
      <c r="H142" s="67"/>
      <c r="I142" s="67"/>
      <c r="J142" s="67"/>
      <c r="K142" s="67"/>
      <c r="L142" s="104">
        <v>1</v>
      </c>
      <c r="M142" s="104">
        <v>1</v>
      </c>
      <c r="N142" s="104">
        <v>1</v>
      </c>
      <c r="O142" s="104">
        <v>1</v>
      </c>
      <c r="P142" s="104">
        <v>1</v>
      </c>
      <c r="Q142" s="104">
        <v>1</v>
      </c>
      <c r="R142" s="104">
        <v>1</v>
      </c>
      <c r="S142" s="85" t="s">
        <v>37</v>
      </c>
      <c r="T142" s="97" t="s">
        <v>37</v>
      </c>
      <c r="U142" s="97" t="s">
        <v>37</v>
      </c>
      <c r="V142" s="87">
        <v>1</v>
      </c>
    </row>
    <row r="143" spans="1:17" ht="12.75">
      <c r="A143" s="49" t="s">
        <v>27</v>
      </c>
      <c r="B143" s="49"/>
      <c r="C143" s="4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46"/>
      <c r="B144" s="46"/>
      <c r="C144" s="4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22" ht="12.75" hidden="1">
      <c r="A146" s="48" t="s">
        <v>13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17" ht="12" customHeight="1" hidden="1">
      <c r="A147" s="32" t="s">
        <v>24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7"/>
      <c r="L147" s="11"/>
      <c r="M147" s="1"/>
      <c r="N147" s="1"/>
      <c r="O147" s="1"/>
      <c r="P147" s="1"/>
      <c r="Q147" s="23"/>
    </row>
    <row r="148" spans="1:22" ht="18.75" customHeight="1" hidden="1">
      <c r="A148" s="24"/>
      <c r="B148" s="31">
        <v>2002</v>
      </c>
      <c r="C148" s="31">
        <v>2003</v>
      </c>
      <c r="D148" s="31">
        <v>2004</v>
      </c>
      <c r="E148" s="31">
        <v>2005</v>
      </c>
      <c r="F148" s="31">
        <v>2006</v>
      </c>
      <c r="G148" s="31">
        <v>2007</v>
      </c>
      <c r="H148" s="31">
        <v>2008</v>
      </c>
      <c r="I148" s="31">
        <v>2009</v>
      </c>
      <c r="J148" s="31">
        <v>2010</v>
      </c>
      <c r="K148" s="31">
        <v>2011</v>
      </c>
      <c r="L148" s="31">
        <v>2012</v>
      </c>
      <c r="M148" s="31">
        <v>2013</v>
      </c>
      <c r="N148" s="31">
        <v>2014</v>
      </c>
      <c r="O148" s="31">
        <v>2015</v>
      </c>
      <c r="P148" s="27">
        <v>2016</v>
      </c>
      <c r="Q148" s="27">
        <v>2017</v>
      </c>
      <c r="R148" s="31">
        <v>2018</v>
      </c>
      <c r="S148" s="31">
        <v>2019</v>
      </c>
      <c r="T148" s="31">
        <v>2020</v>
      </c>
      <c r="U148" s="31">
        <v>2021</v>
      </c>
      <c r="V148" s="31">
        <v>2022</v>
      </c>
    </row>
    <row r="149" spans="1:22" ht="12.75" hidden="1">
      <c r="A149" s="17" t="s">
        <v>2</v>
      </c>
      <c r="B149" s="21" t="s">
        <v>0</v>
      </c>
      <c r="C149" s="21">
        <v>1486</v>
      </c>
      <c r="D149" s="21">
        <v>1729</v>
      </c>
      <c r="E149" s="33">
        <v>2584</v>
      </c>
      <c r="F149" s="21">
        <v>3149</v>
      </c>
      <c r="G149" s="21">
        <v>3115</v>
      </c>
      <c r="H149" s="21">
        <v>2080</v>
      </c>
      <c r="I149" s="21">
        <v>1982</v>
      </c>
      <c r="J149" s="21">
        <v>2732</v>
      </c>
      <c r="K149" s="21">
        <v>3345</v>
      </c>
      <c r="L149" s="21">
        <v>3917</v>
      </c>
      <c r="M149" s="21">
        <v>4504</v>
      </c>
      <c r="N149" s="21">
        <v>4620</v>
      </c>
      <c r="O149" s="21">
        <v>5260.4</v>
      </c>
      <c r="P149" s="21">
        <v>11060.9</v>
      </c>
      <c r="Q149" s="21">
        <v>11898.1</v>
      </c>
      <c r="R149" s="35">
        <v>35610</v>
      </c>
      <c r="S149" s="35">
        <v>247653.1</v>
      </c>
      <c r="T149" s="35">
        <v>125991.1</v>
      </c>
      <c r="U149" s="36">
        <v>234299.1</v>
      </c>
      <c r="V149" s="34">
        <v>219152.1</v>
      </c>
    </row>
    <row r="150" spans="1:22" ht="12.75" hidden="1">
      <c r="A150" s="39" t="s">
        <v>41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9"/>
      <c r="S150" s="29"/>
      <c r="T150" s="29"/>
      <c r="U150" s="30"/>
      <c r="V150" s="34"/>
    </row>
    <row r="151" spans="1:22" ht="12.75" hidden="1">
      <c r="A151" s="39" t="s">
        <v>42</v>
      </c>
      <c r="B151" s="21"/>
      <c r="C151" s="21"/>
      <c r="D151" s="21"/>
      <c r="E151" s="33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35"/>
      <c r="S151" s="35"/>
      <c r="T151" s="35"/>
      <c r="U151" s="36"/>
      <c r="V151" s="34"/>
    </row>
    <row r="152" spans="1:22" ht="12.75" hidden="1">
      <c r="A152" s="39" t="s">
        <v>43</v>
      </c>
      <c r="B152" s="21"/>
      <c r="C152" s="21"/>
      <c r="D152" s="21"/>
      <c r="E152" s="33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35"/>
      <c r="S152" s="35"/>
      <c r="T152" s="35"/>
      <c r="U152" s="36"/>
      <c r="V152" s="34"/>
    </row>
    <row r="153" spans="1:22" ht="12.75" hidden="1">
      <c r="A153" s="39" t="s">
        <v>44</v>
      </c>
      <c r="B153" s="21"/>
      <c r="C153" s="21"/>
      <c r="D153" s="21"/>
      <c r="E153" s="33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35"/>
      <c r="S153" s="35"/>
      <c r="T153" s="35"/>
      <c r="U153" s="36"/>
      <c r="V153" s="34"/>
    </row>
    <row r="154" spans="1:22" ht="12.75" hidden="1">
      <c r="A154" s="39" t="s">
        <v>45</v>
      </c>
      <c r="B154" s="21"/>
      <c r="C154" s="21"/>
      <c r="D154" s="21"/>
      <c r="E154" s="33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35"/>
      <c r="S154" s="35"/>
      <c r="T154" s="35"/>
      <c r="U154" s="36"/>
      <c r="V154" s="34"/>
    </row>
    <row r="155" spans="1:22" ht="12.75" hidden="1">
      <c r="A155" s="39" t="s">
        <v>46</v>
      </c>
      <c r="B155" s="21"/>
      <c r="C155" s="21"/>
      <c r="D155" s="21"/>
      <c r="E155" s="33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0"/>
      <c r="S155" s="20"/>
      <c r="T155" s="20"/>
      <c r="U155" s="20"/>
      <c r="V155" s="20"/>
    </row>
    <row r="156" spans="1:22" ht="12.75" hidden="1">
      <c r="A156" s="39" t="s">
        <v>47</v>
      </c>
      <c r="B156" s="21"/>
      <c r="C156" s="21"/>
      <c r="D156" s="21"/>
      <c r="E156" s="33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35"/>
      <c r="S156" s="35"/>
      <c r="T156" s="35"/>
      <c r="U156" s="36"/>
      <c r="V156" s="34"/>
    </row>
    <row r="157" spans="1:22" ht="12.75" hidden="1">
      <c r="A157" s="39" t="s">
        <v>48</v>
      </c>
      <c r="B157" s="21"/>
      <c r="C157" s="21"/>
      <c r="D157" s="21"/>
      <c r="E157" s="33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35"/>
      <c r="S157" s="35"/>
      <c r="T157" s="35"/>
      <c r="U157" s="36"/>
      <c r="V157" s="34"/>
    </row>
    <row r="158" spans="1:22" ht="12.75" hidden="1">
      <c r="A158" s="39" t="s">
        <v>49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35"/>
      <c r="S158" s="35"/>
      <c r="T158" s="35"/>
      <c r="U158" s="36"/>
      <c r="V158" s="34"/>
    </row>
    <row r="159" spans="1:22" ht="12.75" hidden="1">
      <c r="A159" s="39" t="s">
        <v>50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9"/>
      <c r="S159" s="29"/>
      <c r="T159" s="29"/>
      <c r="U159" s="30"/>
      <c r="V159" s="34"/>
    </row>
    <row r="160" spans="1:22" ht="12.75" hidden="1">
      <c r="A160" s="39" t="s">
        <v>51</v>
      </c>
      <c r="B160" s="21"/>
      <c r="C160" s="21"/>
      <c r="D160" s="21"/>
      <c r="E160" s="33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35"/>
      <c r="S160" s="35"/>
      <c r="T160" s="35"/>
      <c r="U160" s="36"/>
      <c r="V160" s="34"/>
    </row>
    <row r="161" spans="1:17" ht="15" customHeight="1" hidden="1">
      <c r="A161" s="8"/>
      <c r="B161" s="12"/>
      <c r="C161" s="12"/>
      <c r="D161" s="12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22" ht="12.75" customHeight="1">
      <c r="A162" s="48" t="s">
        <v>15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1:22" ht="12" customHeight="1">
      <c r="A163" s="70" t="s">
        <v>1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</row>
    <row r="164" spans="1:22" ht="18.75" customHeight="1">
      <c r="A164" s="81"/>
      <c r="B164" s="89">
        <v>2002</v>
      </c>
      <c r="C164" s="89">
        <v>2003</v>
      </c>
      <c r="D164" s="89">
        <v>2004</v>
      </c>
      <c r="E164" s="89">
        <v>2005</v>
      </c>
      <c r="F164" s="89">
        <v>2006</v>
      </c>
      <c r="G164" s="89">
        <v>2007</v>
      </c>
      <c r="H164" s="89">
        <v>2008</v>
      </c>
      <c r="I164" s="89">
        <v>2009</v>
      </c>
      <c r="J164" s="89">
        <v>2010</v>
      </c>
      <c r="K164" s="89">
        <v>2011</v>
      </c>
      <c r="L164" s="31">
        <v>2012</v>
      </c>
      <c r="M164" s="31">
        <v>2013</v>
      </c>
      <c r="N164" s="31">
        <v>2014</v>
      </c>
      <c r="O164" s="31">
        <v>2015</v>
      </c>
      <c r="P164" s="27">
        <v>2016</v>
      </c>
      <c r="Q164" s="27">
        <v>2017</v>
      </c>
      <c r="R164" s="31">
        <v>2018</v>
      </c>
      <c r="S164" s="31">
        <v>2019</v>
      </c>
      <c r="T164" s="31">
        <v>2020</v>
      </c>
      <c r="U164" s="31">
        <v>2021</v>
      </c>
      <c r="V164" s="89">
        <v>2022</v>
      </c>
    </row>
    <row r="165" spans="1:22" ht="12.75">
      <c r="A165" s="56" t="s">
        <v>2</v>
      </c>
      <c r="B165" s="55" t="s">
        <v>0</v>
      </c>
      <c r="C165" s="55">
        <v>132</v>
      </c>
      <c r="D165" s="55">
        <v>146</v>
      </c>
      <c r="E165" s="72">
        <v>258</v>
      </c>
      <c r="F165" s="55">
        <v>1072</v>
      </c>
      <c r="G165" s="55">
        <v>1579</v>
      </c>
      <c r="H165" s="55">
        <v>1478</v>
      </c>
      <c r="I165" s="55">
        <v>1557</v>
      </c>
      <c r="J165" s="55">
        <v>1819</v>
      </c>
      <c r="K165" s="55">
        <v>2241</v>
      </c>
      <c r="L165" s="55">
        <v>2320</v>
      </c>
      <c r="M165" s="55">
        <v>2327</v>
      </c>
      <c r="N165" s="55">
        <v>2440</v>
      </c>
      <c r="O165" s="55">
        <v>2862</v>
      </c>
      <c r="P165" s="55">
        <v>3498</v>
      </c>
      <c r="Q165" s="55">
        <v>4513</v>
      </c>
      <c r="R165" s="74">
        <v>4601</v>
      </c>
      <c r="S165" s="74">
        <v>16748</v>
      </c>
      <c r="T165" s="74">
        <v>6496</v>
      </c>
      <c r="U165" s="74">
        <v>7643</v>
      </c>
      <c r="V165" s="74">
        <v>20134</v>
      </c>
    </row>
    <row r="166" spans="1:22" ht="12.75">
      <c r="A166" s="75" t="s">
        <v>41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88">
        <v>318</v>
      </c>
      <c r="M166" s="88">
        <v>773</v>
      </c>
      <c r="N166" s="98">
        <v>717</v>
      </c>
      <c r="O166" s="88">
        <v>865</v>
      </c>
      <c r="P166" s="94">
        <v>975</v>
      </c>
      <c r="Q166" s="105">
        <v>3020</v>
      </c>
      <c r="R166" s="76">
        <v>3013</v>
      </c>
      <c r="S166" s="78">
        <v>15272</v>
      </c>
      <c r="T166" s="78">
        <v>5995</v>
      </c>
      <c r="U166" s="78">
        <v>7064</v>
      </c>
      <c r="V166" s="78">
        <v>19538</v>
      </c>
    </row>
    <row r="167" spans="1:22" ht="12.75">
      <c r="A167" s="75" t="s">
        <v>42</v>
      </c>
      <c r="B167" s="55"/>
      <c r="C167" s="55"/>
      <c r="D167" s="55"/>
      <c r="E167" s="72"/>
      <c r="F167" s="55"/>
      <c r="G167" s="55"/>
      <c r="H167" s="55"/>
      <c r="I167" s="55"/>
      <c r="J167" s="55"/>
      <c r="K167" s="55"/>
      <c r="L167" s="88">
        <v>48</v>
      </c>
      <c r="M167" s="88">
        <v>37</v>
      </c>
      <c r="N167" s="98">
        <v>120</v>
      </c>
      <c r="O167" s="88">
        <v>57</v>
      </c>
      <c r="P167" s="94">
        <v>644</v>
      </c>
      <c r="Q167" s="94">
        <v>21</v>
      </c>
      <c r="R167" s="76">
        <v>46</v>
      </c>
      <c r="S167" s="80" t="s">
        <v>37</v>
      </c>
      <c r="T167" s="80" t="s">
        <v>0</v>
      </c>
      <c r="U167" s="80" t="s">
        <v>0</v>
      </c>
      <c r="V167" s="80" t="s">
        <v>0</v>
      </c>
    </row>
    <row r="168" spans="1:22" ht="12.75">
      <c r="A168" s="75" t="s">
        <v>43</v>
      </c>
      <c r="B168" s="55"/>
      <c r="C168" s="55"/>
      <c r="D168" s="55"/>
      <c r="E168" s="72"/>
      <c r="F168" s="55"/>
      <c r="G168" s="55"/>
      <c r="H168" s="55"/>
      <c r="I168" s="55"/>
      <c r="J168" s="55"/>
      <c r="K168" s="55"/>
      <c r="L168" s="88" t="s">
        <v>0</v>
      </c>
      <c r="M168" s="88" t="s">
        <v>0</v>
      </c>
      <c r="N168" s="98" t="s">
        <v>0</v>
      </c>
      <c r="O168" s="88" t="s">
        <v>0</v>
      </c>
      <c r="P168" s="80" t="s">
        <v>0</v>
      </c>
      <c r="Q168" s="80" t="s">
        <v>0</v>
      </c>
      <c r="R168" s="80" t="s">
        <v>0</v>
      </c>
      <c r="S168" s="80" t="s">
        <v>0</v>
      </c>
      <c r="T168" s="80" t="s">
        <v>0</v>
      </c>
      <c r="U168" s="80" t="s">
        <v>0</v>
      </c>
      <c r="V168" s="80" t="s">
        <v>0</v>
      </c>
    </row>
    <row r="169" spans="1:22" ht="12.75">
      <c r="A169" s="75" t="s">
        <v>44</v>
      </c>
      <c r="B169" s="55"/>
      <c r="C169" s="55"/>
      <c r="D169" s="55"/>
      <c r="E169" s="72"/>
      <c r="F169" s="55"/>
      <c r="G169" s="55"/>
      <c r="H169" s="55"/>
      <c r="I169" s="55"/>
      <c r="J169" s="55"/>
      <c r="K169" s="55"/>
      <c r="L169" s="88">
        <v>49</v>
      </c>
      <c r="M169" s="88">
        <v>34</v>
      </c>
      <c r="N169" s="98">
        <v>108</v>
      </c>
      <c r="O169" s="88">
        <v>47</v>
      </c>
      <c r="P169" s="94">
        <v>45</v>
      </c>
      <c r="Q169" s="94">
        <v>14</v>
      </c>
      <c r="R169" s="76">
        <v>14</v>
      </c>
      <c r="S169" s="80" t="s">
        <v>37</v>
      </c>
      <c r="T169" s="80" t="s">
        <v>37</v>
      </c>
      <c r="U169" s="80">
        <v>14</v>
      </c>
      <c r="V169" s="80" t="s">
        <v>37</v>
      </c>
    </row>
    <row r="170" spans="1:22" ht="12.75">
      <c r="A170" s="75" t="s">
        <v>45</v>
      </c>
      <c r="B170" s="55"/>
      <c r="C170" s="55"/>
      <c r="D170" s="55"/>
      <c r="E170" s="72"/>
      <c r="F170" s="55"/>
      <c r="G170" s="55"/>
      <c r="H170" s="55"/>
      <c r="I170" s="55"/>
      <c r="J170" s="55"/>
      <c r="K170" s="55"/>
      <c r="L170" s="88">
        <v>151</v>
      </c>
      <c r="M170" s="88">
        <v>20</v>
      </c>
      <c r="N170" s="98">
        <v>22</v>
      </c>
      <c r="O170" s="88">
        <v>159</v>
      </c>
      <c r="P170" s="94">
        <v>32</v>
      </c>
      <c r="Q170" s="94">
        <v>23</v>
      </c>
      <c r="R170" s="76">
        <v>307</v>
      </c>
      <c r="S170" s="80" t="s">
        <v>37</v>
      </c>
      <c r="T170" s="80" t="s">
        <v>37</v>
      </c>
      <c r="U170" s="80">
        <v>134</v>
      </c>
      <c r="V170" s="80" t="s">
        <v>37</v>
      </c>
    </row>
    <row r="171" spans="1:22" ht="12.75">
      <c r="A171" s="75" t="s">
        <v>46</v>
      </c>
      <c r="B171" s="55"/>
      <c r="C171" s="55"/>
      <c r="D171" s="55"/>
      <c r="E171" s="72"/>
      <c r="F171" s="55"/>
      <c r="G171" s="55"/>
      <c r="H171" s="55"/>
      <c r="I171" s="55"/>
      <c r="J171" s="55"/>
      <c r="K171" s="55"/>
      <c r="L171" s="88">
        <v>647</v>
      </c>
      <c r="M171" s="88">
        <v>581</v>
      </c>
      <c r="N171" s="98">
        <v>518</v>
      </c>
      <c r="O171" s="88">
        <v>520</v>
      </c>
      <c r="P171" s="94">
        <v>776</v>
      </c>
      <c r="Q171" s="94">
        <v>586</v>
      </c>
      <c r="R171" s="76">
        <v>323</v>
      </c>
      <c r="S171" s="78">
        <v>321</v>
      </c>
      <c r="T171" s="78">
        <v>65</v>
      </c>
      <c r="U171" s="78">
        <v>135</v>
      </c>
      <c r="V171" s="78">
        <v>65</v>
      </c>
    </row>
    <row r="172" spans="1:22" ht="12.75">
      <c r="A172" s="75" t="s">
        <v>47</v>
      </c>
      <c r="B172" s="55"/>
      <c r="C172" s="55"/>
      <c r="D172" s="55"/>
      <c r="E172" s="72"/>
      <c r="F172" s="55"/>
      <c r="G172" s="55"/>
      <c r="H172" s="55"/>
      <c r="I172" s="55"/>
      <c r="J172" s="55"/>
      <c r="K172" s="55"/>
      <c r="L172" s="88">
        <v>227</v>
      </c>
      <c r="M172" s="88">
        <v>224</v>
      </c>
      <c r="N172" s="98">
        <v>255</v>
      </c>
      <c r="O172" s="88">
        <v>307</v>
      </c>
      <c r="P172" s="94">
        <v>38</v>
      </c>
      <c r="Q172" s="94">
        <v>48</v>
      </c>
      <c r="R172" s="76">
        <v>203</v>
      </c>
      <c r="S172" s="78">
        <v>203</v>
      </c>
      <c r="T172" s="78">
        <v>42</v>
      </c>
      <c r="U172" s="78">
        <v>34</v>
      </c>
      <c r="V172" s="78">
        <v>78</v>
      </c>
    </row>
    <row r="173" spans="1:22" ht="12.75">
      <c r="A173" s="75" t="s">
        <v>48</v>
      </c>
      <c r="B173" s="55"/>
      <c r="C173" s="55"/>
      <c r="D173" s="55"/>
      <c r="E173" s="72"/>
      <c r="F173" s="55"/>
      <c r="G173" s="55"/>
      <c r="H173" s="55"/>
      <c r="I173" s="55"/>
      <c r="J173" s="55"/>
      <c r="K173" s="55"/>
      <c r="L173" s="88">
        <v>72</v>
      </c>
      <c r="M173" s="88">
        <v>34</v>
      </c>
      <c r="N173" s="98">
        <v>26</v>
      </c>
      <c r="O173" s="88">
        <v>38</v>
      </c>
      <c r="P173" s="94">
        <v>290</v>
      </c>
      <c r="Q173" s="94">
        <v>201</v>
      </c>
      <c r="R173" s="76">
        <v>48</v>
      </c>
      <c r="S173" s="80" t="s">
        <v>37</v>
      </c>
      <c r="T173" s="80" t="s">
        <v>37</v>
      </c>
      <c r="U173" s="80" t="s">
        <v>37</v>
      </c>
      <c r="V173" s="78">
        <v>28</v>
      </c>
    </row>
    <row r="174" spans="1:22" ht="12.75">
      <c r="A174" s="75" t="s">
        <v>49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88">
        <v>375</v>
      </c>
      <c r="M174" s="88">
        <v>247</v>
      </c>
      <c r="N174" s="98">
        <v>225</v>
      </c>
      <c r="O174" s="88">
        <v>400</v>
      </c>
      <c r="P174" s="94">
        <v>257</v>
      </c>
      <c r="Q174" s="94">
        <v>326</v>
      </c>
      <c r="R174" s="76">
        <v>342</v>
      </c>
      <c r="S174" s="78">
        <v>310</v>
      </c>
      <c r="T174" s="78">
        <v>45</v>
      </c>
      <c r="U174" s="78">
        <v>61</v>
      </c>
      <c r="V174" s="78">
        <v>77</v>
      </c>
    </row>
    <row r="175" spans="1:22" ht="12.75">
      <c r="A175" s="75" t="s">
        <v>50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88">
        <v>167</v>
      </c>
      <c r="M175" s="88">
        <v>141</v>
      </c>
      <c r="N175" s="98">
        <v>119</v>
      </c>
      <c r="O175" s="88">
        <v>189</v>
      </c>
      <c r="P175" s="94">
        <v>139</v>
      </c>
      <c r="Q175" s="94">
        <v>51</v>
      </c>
      <c r="R175" s="76">
        <v>80</v>
      </c>
      <c r="S175" s="78">
        <v>90</v>
      </c>
      <c r="T175" s="78">
        <v>35</v>
      </c>
      <c r="U175" s="78">
        <v>65</v>
      </c>
      <c r="V175" s="78">
        <v>70</v>
      </c>
    </row>
    <row r="176" spans="1:22" ht="12.75">
      <c r="A176" s="82" t="s">
        <v>51</v>
      </c>
      <c r="B176" s="67"/>
      <c r="C176" s="67"/>
      <c r="D176" s="67"/>
      <c r="E176" s="84"/>
      <c r="F176" s="67"/>
      <c r="G176" s="67"/>
      <c r="H176" s="67"/>
      <c r="I176" s="67"/>
      <c r="J176" s="67"/>
      <c r="K176" s="67"/>
      <c r="L176" s="90">
        <v>266</v>
      </c>
      <c r="M176" s="90">
        <v>236</v>
      </c>
      <c r="N176" s="99">
        <v>330</v>
      </c>
      <c r="O176" s="90">
        <v>280</v>
      </c>
      <c r="P176" s="104">
        <v>302</v>
      </c>
      <c r="Q176" s="104">
        <v>223</v>
      </c>
      <c r="R176" s="106">
        <v>225</v>
      </c>
      <c r="S176" s="91" t="s">
        <v>37</v>
      </c>
      <c r="T176" s="91" t="s">
        <v>37</v>
      </c>
      <c r="U176" s="91" t="s">
        <v>37</v>
      </c>
      <c r="V176" s="87">
        <v>123</v>
      </c>
    </row>
    <row r="177" spans="1:22" ht="12.75">
      <c r="A177" s="75"/>
      <c r="B177" s="55"/>
      <c r="C177" s="55"/>
      <c r="D177" s="55"/>
      <c r="E177" s="72"/>
      <c r="F177" s="55"/>
      <c r="G177" s="55"/>
      <c r="H177" s="55"/>
      <c r="I177" s="55"/>
      <c r="J177" s="55"/>
      <c r="K177" s="55"/>
      <c r="L177" s="88"/>
      <c r="M177" s="88"/>
      <c r="N177" s="98"/>
      <c r="O177" s="88"/>
      <c r="P177" s="94"/>
      <c r="Q177" s="94"/>
      <c r="R177" s="76"/>
      <c r="S177" s="80"/>
      <c r="T177" s="80"/>
      <c r="U177" s="80"/>
      <c r="V177" s="78"/>
    </row>
    <row r="178" spans="1:22" ht="12.75">
      <c r="A178" s="75"/>
      <c r="B178" s="55"/>
      <c r="C178" s="55"/>
      <c r="D178" s="55"/>
      <c r="E178" s="72"/>
      <c r="F178" s="55"/>
      <c r="G178" s="55"/>
      <c r="H178" s="55"/>
      <c r="I178" s="55"/>
      <c r="J178" s="55"/>
      <c r="K178" s="55"/>
      <c r="L178" s="88"/>
      <c r="M178" s="88"/>
      <c r="N178" s="98"/>
      <c r="O178" s="88"/>
      <c r="P178" s="94"/>
      <c r="Q178" s="94"/>
      <c r="R178" s="76"/>
      <c r="S178" s="80"/>
      <c r="T178" s="80"/>
      <c r="U178" s="80"/>
      <c r="V178" s="78"/>
    </row>
    <row r="179" spans="1:17" ht="15" customHeight="1">
      <c r="A179" s="8"/>
      <c r="B179" s="10"/>
      <c r="C179" s="10"/>
      <c r="D179" s="10"/>
      <c r="E179" s="1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22" ht="12.75" customHeight="1">
      <c r="A180" s="48" t="s">
        <v>16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1:22" ht="12" customHeight="1">
      <c r="A181" s="70" t="s">
        <v>1</v>
      </c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</row>
    <row r="182" spans="1:22" ht="18.75" customHeight="1">
      <c r="A182" s="81"/>
      <c r="B182" s="89">
        <v>2002</v>
      </c>
      <c r="C182" s="89">
        <v>2003</v>
      </c>
      <c r="D182" s="89">
        <v>2004</v>
      </c>
      <c r="E182" s="89">
        <v>2005</v>
      </c>
      <c r="F182" s="89">
        <v>2006</v>
      </c>
      <c r="G182" s="89">
        <v>2007</v>
      </c>
      <c r="H182" s="89">
        <v>2008</v>
      </c>
      <c r="I182" s="89">
        <v>2009</v>
      </c>
      <c r="J182" s="89">
        <v>2010</v>
      </c>
      <c r="K182" s="89">
        <v>2011</v>
      </c>
      <c r="L182" s="31">
        <v>2012</v>
      </c>
      <c r="M182" s="31">
        <v>2013</v>
      </c>
      <c r="N182" s="31">
        <v>2014</v>
      </c>
      <c r="O182" s="31">
        <v>2015</v>
      </c>
      <c r="P182" s="27">
        <v>2016</v>
      </c>
      <c r="Q182" s="37">
        <v>2017</v>
      </c>
      <c r="R182" s="31">
        <v>2018</v>
      </c>
      <c r="S182" s="31">
        <v>2019</v>
      </c>
      <c r="T182" s="31">
        <v>2020</v>
      </c>
      <c r="U182" s="31">
        <v>2021</v>
      </c>
      <c r="V182" s="89">
        <v>2022</v>
      </c>
    </row>
    <row r="183" spans="1:22" ht="12.75">
      <c r="A183" s="56" t="s">
        <v>2</v>
      </c>
      <c r="B183" s="55" t="s">
        <v>0</v>
      </c>
      <c r="C183" s="55">
        <v>50</v>
      </c>
      <c r="D183" s="55">
        <v>93</v>
      </c>
      <c r="E183" s="72">
        <v>87</v>
      </c>
      <c r="F183" s="55">
        <v>391</v>
      </c>
      <c r="G183" s="55">
        <v>992</v>
      </c>
      <c r="H183" s="55">
        <v>983</v>
      </c>
      <c r="I183" s="55">
        <v>1126</v>
      </c>
      <c r="J183" s="55">
        <v>1300</v>
      </c>
      <c r="K183" s="55">
        <v>1562</v>
      </c>
      <c r="L183" s="55">
        <v>1738</v>
      </c>
      <c r="M183" s="55">
        <v>1828</v>
      </c>
      <c r="N183" s="55">
        <v>1974</v>
      </c>
      <c r="O183" s="55">
        <v>2228</v>
      </c>
      <c r="P183" s="55">
        <v>2605</v>
      </c>
      <c r="Q183" s="55">
        <v>2399</v>
      </c>
      <c r="R183" s="74">
        <v>1850</v>
      </c>
      <c r="S183" s="74">
        <v>4075</v>
      </c>
      <c r="T183" s="74">
        <v>760</v>
      </c>
      <c r="U183" s="74">
        <v>1866</v>
      </c>
      <c r="V183" s="74">
        <v>4889</v>
      </c>
    </row>
    <row r="184" spans="1:22" ht="12.75">
      <c r="A184" s="75" t="s">
        <v>41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73" t="s">
        <v>37</v>
      </c>
      <c r="M184" s="73" t="s">
        <v>37</v>
      </c>
      <c r="N184" s="73" t="s">
        <v>37</v>
      </c>
      <c r="O184" s="73" t="s">
        <v>37</v>
      </c>
      <c r="P184" s="94">
        <v>921</v>
      </c>
      <c r="Q184" s="105">
        <v>1150</v>
      </c>
      <c r="R184" s="76">
        <v>678</v>
      </c>
      <c r="S184" s="78">
        <v>2887</v>
      </c>
      <c r="T184" s="78">
        <v>417</v>
      </c>
      <c r="U184" s="78">
        <v>1533</v>
      </c>
      <c r="V184" s="78">
        <v>4422</v>
      </c>
    </row>
    <row r="185" spans="1:22" ht="12.75">
      <c r="A185" s="75" t="s">
        <v>42</v>
      </c>
      <c r="B185" s="55"/>
      <c r="C185" s="55"/>
      <c r="D185" s="55"/>
      <c r="E185" s="72"/>
      <c r="F185" s="55"/>
      <c r="G185" s="55"/>
      <c r="H185" s="55"/>
      <c r="I185" s="55"/>
      <c r="J185" s="55"/>
      <c r="K185" s="55"/>
      <c r="L185" s="73" t="s">
        <v>37</v>
      </c>
      <c r="M185" s="73" t="s">
        <v>37</v>
      </c>
      <c r="N185" s="73" t="s">
        <v>37</v>
      </c>
      <c r="O185" s="73" t="s">
        <v>37</v>
      </c>
      <c r="P185" s="94">
        <v>131</v>
      </c>
      <c r="Q185" s="94">
        <v>13</v>
      </c>
      <c r="R185" s="76">
        <v>36</v>
      </c>
      <c r="S185" s="80" t="s">
        <v>37</v>
      </c>
      <c r="T185" s="80" t="s">
        <v>0</v>
      </c>
      <c r="U185" s="80" t="s">
        <v>0</v>
      </c>
      <c r="V185" s="80" t="s">
        <v>0</v>
      </c>
    </row>
    <row r="186" spans="1:22" ht="12.75">
      <c r="A186" s="75" t="s">
        <v>43</v>
      </c>
      <c r="B186" s="55"/>
      <c r="C186" s="55"/>
      <c r="D186" s="55"/>
      <c r="E186" s="72"/>
      <c r="F186" s="55"/>
      <c r="G186" s="55"/>
      <c r="H186" s="55"/>
      <c r="I186" s="55"/>
      <c r="J186" s="55"/>
      <c r="K186" s="55"/>
      <c r="L186" s="80" t="s">
        <v>0</v>
      </c>
      <c r="M186" s="80" t="s">
        <v>0</v>
      </c>
      <c r="N186" s="80" t="s">
        <v>0</v>
      </c>
      <c r="O186" s="80" t="s">
        <v>0</v>
      </c>
      <c r="P186" s="80" t="s">
        <v>0</v>
      </c>
      <c r="Q186" s="80" t="s">
        <v>0</v>
      </c>
      <c r="R186" s="80" t="s">
        <v>0</v>
      </c>
      <c r="S186" s="80" t="s">
        <v>0</v>
      </c>
      <c r="T186" s="80" t="s">
        <v>0</v>
      </c>
      <c r="U186" s="80" t="s">
        <v>0</v>
      </c>
      <c r="V186" s="80" t="s">
        <v>0</v>
      </c>
    </row>
    <row r="187" spans="1:22" ht="12.75">
      <c r="A187" s="75" t="s">
        <v>44</v>
      </c>
      <c r="B187" s="55"/>
      <c r="C187" s="55"/>
      <c r="D187" s="55"/>
      <c r="E187" s="72"/>
      <c r="F187" s="55"/>
      <c r="G187" s="55"/>
      <c r="H187" s="55"/>
      <c r="I187" s="55"/>
      <c r="J187" s="55"/>
      <c r="K187" s="55"/>
      <c r="L187" s="73" t="s">
        <v>37</v>
      </c>
      <c r="M187" s="73" t="s">
        <v>37</v>
      </c>
      <c r="N187" s="73" t="s">
        <v>37</v>
      </c>
      <c r="O187" s="73" t="s">
        <v>37</v>
      </c>
      <c r="P187" s="94">
        <v>45</v>
      </c>
      <c r="Q187" s="94">
        <v>14</v>
      </c>
      <c r="R187" s="76">
        <v>14</v>
      </c>
      <c r="S187" s="80" t="s">
        <v>37</v>
      </c>
      <c r="T187" s="80" t="s">
        <v>37</v>
      </c>
      <c r="U187" s="80">
        <v>14</v>
      </c>
      <c r="V187" s="80" t="s">
        <v>37</v>
      </c>
    </row>
    <row r="188" spans="1:22" ht="12.75">
      <c r="A188" s="75" t="s">
        <v>45</v>
      </c>
      <c r="B188" s="55"/>
      <c r="C188" s="55"/>
      <c r="D188" s="55"/>
      <c r="E188" s="72"/>
      <c r="F188" s="55"/>
      <c r="G188" s="55"/>
      <c r="H188" s="55"/>
      <c r="I188" s="55"/>
      <c r="J188" s="55"/>
      <c r="K188" s="55"/>
      <c r="L188" s="73" t="s">
        <v>37</v>
      </c>
      <c r="M188" s="73" t="s">
        <v>37</v>
      </c>
      <c r="N188" s="73" t="s">
        <v>37</v>
      </c>
      <c r="O188" s="73" t="s">
        <v>37</v>
      </c>
      <c r="P188" s="94">
        <v>18</v>
      </c>
      <c r="Q188" s="94">
        <v>13</v>
      </c>
      <c r="R188" s="76">
        <v>158</v>
      </c>
      <c r="S188" s="80" t="s">
        <v>37</v>
      </c>
      <c r="T188" s="80" t="s">
        <v>37</v>
      </c>
      <c r="U188" s="80">
        <v>29</v>
      </c>
      <c r="V188" s="80" t="s">
        <v>37</v>
      </c>
    </row>
    <row r="189" spans="1:22" ht="12.75">
      <c r="A189" s="75" t="s">
        <v>46</v>
      </c>
      <c r="B189" s="55"/>
      <c r="C189" s="55"/>
      <c r="D189" s="55"/>
      <c r="E189" s="72"/>
      <c r="F189" s="55"/>
      <c r="G189" s="55"/>
      <c r="H189" s="55"/>
      <c r="I189" s="55"/>
      <c r="J189" s="55"/>
      <c r="K189" s="55"/>
      <c r="L189" s="73" t="s">
        <v>37</v>
      </c>
      <c r="M189" s="73" t="s">
        <v>37</v>
      </c>
      <c r="N189" s="73" t="s">
        <v>37</v>
      </c>
      <c r="O189" s="73" t="s">
        <v>37</v>
      </c>
      <c r="P189" s="94">
        <v>776</v>
      </c>
      <c r="Q189" s="94">
        <v>586</v>
      </c>
      <c r="R189" s="76">
        <v>323</v>
      </c>
      <c r="S189" s="78">
        <v>321</v>
      </c>
      <c r="T189" s="78">
        <v>51</v>
      </c>
      <c r="U189" s="78">
        <v>135</v>
      </c>
      <c r="V189" s="78">
        <v>35</v>
      </c>
    </row>
    <row r="190" spans="1:22" ht="12.75">
      <c r="A190" s="75" t="s">
        <v>47</v>
      </c>
      <c r="B190" s="55"/>
      <c r="C190" s="55"/>
      <c r="D190" s="55"/>
      <c r="E190" s="72"/>
      <c r="F190" s="55"/>
      <c r="G190" s="55"/>
      <c r="H190" s="55"/>
      <c r="I190" s="55"/>
      <c r="J190" s="55"/>
      <c r="K190" s="55"/>
      <c r="L190" s="73" t="s">
        <v>37</v>
      </c>
      <c r="M190" s="73" t="s">
        <v>37</v>
      </c>
      <c r="N190" s="73" t="s">
        <v>37</v>
      </c>
      <c r="O190" s="73" t="s">
        <v>37</v>
      </c>
      <c r="P190" s="94">
        <v>38</v>
      </c>
      <c r="Q190" s="94">
        <v>40</v>
      </c>
      <c r="R190" s="76">
        <v>132</v>
      </c>
      <c r="S190" s="78">
        <v>132</v>
      </c>
      <c r="T190" s="78">
        <v>24</v>
      </c>
      <c r="U190" s="78">
        <v>25</v>
      </c>
      <c r="V190" s="78">
        <v>48</v>
      </c>
    </row>
    <row r="191" spans="1:22" ht="12.75">
      <c r="A191" s="75" t="s">
        <v>48</v>
      </c>
      <c r="B191" s="55"/>
      <c r="C191" s="55"/>
      <c r="D191" s="55"/>
      <c r="E191" s="72"/>
      <c r="F191" s="55"/>
      <c r="G191" s="55"/>
      <c r="H191" s="55"/>
      <c r="I191" s="55"/>
      <c r="J191" s="55"/>
      <c r="K191" s="55"/>
      <c r="L191" s="73" t="s">
        <v>37</v>
      </c>
      <c r="M191" s="73" t="s">
        <v>37</v>
      </c>
      <c r="N191" s="73" t="s">
        <v>37</v>
      </c>
      <c r="O191" s="73" t="s">
        <v>37</v>
      </c>
      <c r="P191" s="94">
        <v>168</v>
      </c>
      <c r="Q191" s="94">
        <v>140</v>
      </c>
      <c r="R191" s="76">
        <v>40</v>
      </c>
      <c r="S191" s="80" t="s">
        <v>37</v>
      </c>
      <c r="T191" s="80" t="s">
        <v>37</v>
      </c>
      <c r="U191" s="80" t="s">
        <v>37</v>
      </c>
      <c r="V191" s="78">
        <v>19</v>
      </c>
    </row>
    <row r="192" spans="1:22" ht="12.75">
      <c r="A192" s="75" t="s">
        <v>49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73" t="s">
        <v>37</v>
      </c>
      <c r="M192" s="73" t="s">
        <v>37</v>
      </c>
      <c r="N192" s="73" t="s">
        <v>37</v>
      </c>
      <c r="O192" s="73" t="s">
        <v>37</v>
      </c>
      <c r="P192" s="94">
        <v>155</v>
      </c>
      <c r="Q192" s="94">
        <v>187</v>
      </c>
      <c r="R192" s="76">
        <v>196</v>
      </c>
      <c r="S192" s="78">
        <v>180</v>
      </c>
      <c r="T192" s="78">
        <v>28</v>
      </c>
      <c r="U192" s="78">
        <v>51</v>
      </c>
      <c r="V192" s="78">
        <v>59</v>
      </c>
    </row>
    <row r="193" spans="1:22" ht="12.75">
      <c r="A193" s="75" t="s">
        <v>50</v>
      </c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73" t="s">
        <v>37</v>
      </c>
      <c r="M193" s="73" t="s">
        <v>37</v>
      </c>
      <c r="N193" s="73" t="s">
        <v>37</v>
      </c>
      <c r="O193" s="73" t="s">
        <v>37</v>
      </c>
      <c r="P193" s="94">
        <v>51</v>
      </c>
      <c r="Q193" s="94">
        <v>33</v>
      </c>
      <c r="R193" s="76">
        <v>48</v>
      </c>
      <c r="S193" s="78">
        <v>50</v>
      </c>
      <c r="T193" s="78">
        <v>20</v>
      </c>
      <c r="U193" s="78">
        <v>60</v>
      </c>
      <c r="V193" s="78">
        <v>65</v>
      </c>
    </row>
    <row r="194" spans="1:22" ht="12.75">
      <c r="A194" s="82" t="s">
        <v>51</v>
      </c>
      <c r="B194" s="67"/>
      <c r="C194" s="67"/>
      <c r="D194" s="67"/>
      <c r="E194" s="84"/>
      <c r="F194" s="67"/>
      <c r="G194" s="67"/>
      <c r="H194" s="67"/>
      <c r="I194" s="67"/>
      <c r="J194" s="67"/>
      <c r="K194" s="67"/>
      <c r="L194" s="47" t="s">
        <v>37</v>
      </c>
      <c r="M194" s="47" t="s">
        <v>37</v>
      </c>
      <c r="N194" s="47" t="s">
        <v>37</v>
      </c>
      <c r="O194" s="47" t="s">
        <v>37</v>
      </c>
      <c r="P194" s="104">
        <v>302</v>
      </c>
      <c r="Q194" s="104">
        <v>223</v>
      </c>
      <c r="R194" s="106">
        <v>225</v>
      </c>
      <c r="S194" s="91" t="s">
        <v>37</v>
      </c>
      <c r="T194" s="91" t="s">
        <v>37</v>
      </c>
      <c r="U194" s="91" t="s">
        <v>37</v>
      </c>
      <c r="V194" s="87">
        <v>123</v>
      </c>
    </row>
    <row r="195" spans="1:22" ht="12.75">
      <c r="A195" s="75"/>
      <c r="B195" s="55"/>
      <c r="C195" s="55"/>
      <c r="D195" s="55"/>
      <c r="E195" s="72"/>
      <c r="F195" s="55"/>
      <c r="G195" s="55"/>
      <c r="H195" s="55"/>
      <c r="I195" s="55"/>
      <c r="J195" s="55"/>
      <c r="K195" s="55"/>
      <c r="L195" s="73"/>
      <c r="M195" s="73"/>
      <c r="N195" s="73"/>
      <c r="O195" s="73"/>
      <c r="P195" s="94"/>
      <c r="Q195" s="94"/>
      <c r="R195" s="76"/>
      <c r="S195" s="80"/>
      <c r="T195" s="80"/>
      <c r="U195" s="80"/>
      <c r="V195" s="78"/>
    </row>
    <row r="196" spans="1:17" ht="15" customHeight="1">
      <c r="A196" s="8"/>
      <c r="B196" s="10"/>
      <c r="C196" s="10"/>
      <c r="D196" s="10"/>
      <c r="E196" s="1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22" ht="12.75" customHeight="1">
      <c r="A197" s="53" t="s">
        <v>18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</row>
    <row r="198" spans="1:22" ht="17.25" customHeight="1">
      <c r="A198" s="70" t="s">
        <v>25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</row>
    <row r="199" spans="1:22" ht="18.75" customHeight="1">
      <c r="A199" s="81"/>
      <c r="B199" s="89">
        <v>2002</v>
      </c>
      <c r="C199" s="89">
        <v>2003</v>
      </c>
      <c r="D199" s="89">
        <v>2004</v>
      </c>
      <c r="E199" s="89">
        <v>2005</v>
      </c>
      <c r="F199" s="89">
        <v>2006</v>
      </c>
      <c r="G199" s="89">
        <v>2007</v>
      </c>
      <c r="H199" s="89">
        <v>2008</v>
      </c>
      <c r="I199" s="89">
        <v>2009</v>
      </c>
      <c r="J199" s="89">
        <v>2010</v>
      </c>
      <c r="K199" s="89">
        <v>2011</v>
      </c>
      <c r="L199" s="31">
        <v>2012</v>
      </c>
      <c r="M199" s="31">
        <v>2013</v>
      </c>
      <c r="N199" s="31">
        <v>2014</v>
      </c>
      <c r="O199" s="31">
        <v>2015</v>
      </c>
      <c r="P199" s="27">
        <v>2016</v>
      </c>
      <c r="Q199" s="37">
        <v>2017</v>
      </c>
      <c r="R199" s="31">
        <v>2018</v>
      </c>
      <c r="S199" s="31">
        <v>2019</v>
      </c>
      <c r="T199" s="31">
        <v>2020</v>
      </c>
      <c r="U199" s="31">
        <v>2021</v>
      </c>
      <c r="V199" s="89">
        <v>2022</v>
      </c>
    </row>
    <row r="200" spans="1:22" ht="12.75">
      <c r="A200" s="56" t="s">
        <v>2</v>
      </c>
      <c r="B200" s="55" t="s">
        <v>0</v>
      </c>
      <c r="C200" s="55">
        <v>20741</v>
      </c>
      <c r="D200" s="55">
        <v>18239</v>
      </c>
      <c r="E200" s="72">
        <v>20710</v>
      </c>
      <c r="F200" s="55">
        <v>36443</v>
      </c>
      <c r="G200" s="55">
        <v>42515</v>
      </c>
      <c r="H200" s="55">
        <v>38700</v>
      </c>
      <c r="I200" s="55">
        <v>41471</v>
      </c>
      <c r="J200" s="55">
        <v>65611</v>
      </c>
      <c r="K200" s="55">
        <v>76866</v>
      </c>
      <c r="L200" s="55">
        <v>91347</v>
      </c>
      <c r="M200" s="55">
        <v>77235</v>
      </c>
      <c r="N200" s="55">
        <v>87629</v>
      </c>
      <c r="O200" s="55">
        <v>101284</v>
      </c>
      <c r="P200" s="55">
        <v>117450</v>
      </c>
      <c r="Q200" s="55">
        <v>141658</v>
      </c>
      <c r="R200" s="74">
        <v>220992</v>
      </c>
      <c r="S200" s="74">
        <v>409387</v>
      </c>
      <c r="T200" s="74">
        <v>170391</v>
      </c>
      <c r="U200" s="74">
        <v>121073</v>
      </c>
      <c r="V200" s="74">
        <v>234619</v>
      </c>
    </row>
    <row r="201" spans="1:27" ht="12.75">
      <c r="A201" s="75" t="s">
        <v>41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>
        <f>AA201*1000</f>
        <v>9800</v>
      </c>
      <c r="M201" s="55">
        <f>Z201*1000</f>
        <v>23000</v>
      </c>
      <c r="N201" s="55">
        <f>Y201*1000</f>
        <v>32700.000000000004</v>
      </c>
      <c r="O201" s="55">
        <f>X201*1000</f>
        <v>51700</v>
      </c>
      <c r="P201" s="105">
        <v>44928</v>
      </c>
      <c r="Q201" s="105">
        <v>105304</v>
      </c>
      <c r="R201" s="76">
        <v>175852</v>
      </c>
      <c r="S201" s="76">
        <v>364044</v>
      </c>
      <c r="T201" s="78">
        <v>151247</v>
      </c>
      <c r="U201" s="78">
        <v>107260</v>
      </c>
      <c r="V201" s="78">
        <v>215569</v>
      </c>
      <c r="X201" s="41">
        <v>51.7</v>
      </c>
      <c r="Y201" s="43">
        <v>32.7</v>
      </c>
      <c r="Z201" s="41">
        <v>23</v>
      </c>
      <c r="AA201" s="41">
        <v>9.8</v>
      </c>
    </row>
    <row r="202" spans="1:27" ht="12.75">
      <c r="A202" s="75" t="s">
        <v>42</v>
      </c>
      <c r="B202" s="55"/>
      <c r="C202" s="55"/>
      <c r="D202" s="55"/>
      <c r="E202" s="72"/>
      <c r="F202" s="55"/>
      <c r="G202" s="55"/>
      <c r="H202" s="55"/>
      <c r="I202" s="55"/>
      <c r="J202" s="55"/>
      <c r="K202" s="55"/>
      <c r="L202" s="55">
        <f aca="true" t="shared" si="15" ref="L202:L211">AA202*1000</f>
        <v>4300</v>
      </c>
      <c r="M202" s="55">
        <f aca="true" t="shared" si="16" ref="M202:M211">Z202*1000</f>
        <v>5500</v>
      </c>
      <c r="N202" s="55">
        <f aca="true" t="shared" si="17" ref="N202:N211">Y202*1000</f>
        <v>5300</v>
      </c>
      <c r="O202" s="55">
        <f aca="true" t="shared" si="18" ref="O202:O211">X202*1000</f>
        <v>3500</v>
      </c>
      <c r="P202" s="105">
        <v>33690</v>
      </c>
      <c r="Q202" s="105">
        <v>925</v>
      </c>
      <c r="R202" s="76">
        <v>1560</v>
      </c>
      <c r="S202" s="79" t="s">
        <v>37</v>
      </c>
      <c r="T202" s="80" t="s">
        <v>0</v>
      </c>
      <c r="U202" s="80" t="s">
        <v>0</v>
      </c>
      <c r="V202" s="80" t="s">
        <v>0</v>
      </c>
      <c r="X202" s="41">
        <v>3.5</v>
      </c>
      <c r="Y202" s="43">
        <v>5.3</v>
      </c>
      <c r="Z202" s="41">
        <v>5.5</v>
      </c>
      <c r="AA202" s="41">
        <v>4.3</v>
      </c>
    </row>
    <row r="203" spans="1:27" ht="12.75">
      <c r="A203" s="75" t="s">
        <v>43</v>
      </c>
      <c r="B203" s="55"/>
      <c r="C203" s="55"/>
      <c r="D203" s="55"/>
      <c r="E203" s="72"/>
      <c r="F203" s="55"/>
      <c r="G203" s="55"/>
      <c r="H203" s="55"/>
      <c r="I203" s="55"/>
      <c r="J203" s="55"/>
      <c r="K203" s="55"/>
      <c r="L203" s="55" t="s">
        <v>0</v>
      </c>
      <c r="M203" s="79" t="s">
        <v>0</v>
      </c>
      <c r="N203" s="55" t="s">
        <v>0</v>
      </c>
      <c r="O203" s="55" t="s">
        <v>0</v>
      </c>
      <c r="P203" s="79" t="s">
        <v>0</v>
      </c>
      <c r="Q203" s="79" t="s">
        <v>0</v>
      </c>
      <c r="R203" s="79" t="s">
        <v>0</v>
      </c>
      <c r="S203" s="79" t="s">
        <v>0</v>
      </c>
      <c r="T203" s="79" t="s">
        <v>0</v>
      </c>
      <c r="U203" s="79" t="s">
        <v>0</v>
      </c>
      <c r="V203" s="79" t="s">
        <v>0</v>
      </c>
      <c r="X203" s="41" t="s">
        <v>0</v>
      </c>
      <c r="Y203" s="43" t="s">
        <v>0</v>
      </c>
      <c r="Z203" s="41" t="s">
        <v>0</v>
      </c>
      <c r="AA203" s="45" t="s">
        <v>0</v>
      </c>
    </row>
    <row r="204" spans="1:27" ht="12.75">
      <c r="A204" s="75" t="s">
        <v>44</v>
      </c>
      <c r="B204" s="55"/>
      <c r="C204" s="55"/>
      <c r="D204" s="55"/>
      <c r="E204" s="72"/>
      <c r="F204" s="55"/>
      <c r="G204" s="55"/>
      <c r="H204" s="55"/>
      <c r="I204" s="55"/>
      <c r="J204" s="55"/>
      <c r="K204" s="55"/>
      <c r="L204" s="55">
        <f t="shared" si="15"/>
        <v>3300</v>
      </c>
      <c r="M204" s="55">
        <f t="shared" si="16"/>
        <v>3700</v>
      </c>
      <c r="N204" s="55">
        <f t="shared" si="17"/>
        <v>6200</v>
      </c>
      <c r="O204" s="55">
        <f t="shared" si="18"/>
        <v>2000</v>
      </c>
      <c r="P204" s="105">
        <v>1515</v>
      </c>
      <c r="Q204" s="105">
        <v>1240</v>
      </c>
      <c r="R204" s="76">
        <v>1360</v>
      </c>
      <c r="S204" s="79" t="s">
        <v>37</v>
      </c>
      <c r="T204" s="80" t="s">
        <v>37</v>
      </c>
      <c r="U204" s="80">
        <v>1600</v>
      </c>
      <c r="V204" s="80" t="s">
        <v>37</v>
      </c>
      <c r="X204" s="41">
        <v>2</v>
      </c>
      <c r="Y204" s="43">
        <v>6.2</v>
      </c>
      <c r="Z204" s="41">
        <v>3.7</v>
      </c>
      <c r="AA204" s="41">
        <v>3.3</v>
      </c>
    </row>
    <row r="205" spans="1:27" ht="12.75">
      <c r="A205" s="75" t="s">
        <v>45</v>
      </c>
      <c r="B205" s="55"/>
      <c r="C205" s="55"/>
      <c r="D205" s="55"/>
      <c r="E205" s="72"/>
      <c r="F205" s="55"/>
      <c r="G205" s="55"/>
      <c r="H205" s="55"/>
      <c r="I205" s="55"/>
      <c r="J205" s="55"/>
      <c r="K205" s="55"/>
      <c r="L205" s="55">
        <f t="shared" si="15"/>
        <v>10300</v>
      </c>
      <c r="M205" s="55">
        <f t="shared" si="16"/>
        <v>900</v>
      </c>
      <c r="N205" s="55">
        <f t="shared" si="17"/>
        <v>9600</v>
      </c>
      <c r="O205" s="55">
        <f t="shared" si="18"/>
        <v>7400</v>
      </c>
      <c r="P205" s="105">
        <v>1312</v>
      </c>
      <c r="Q205" s="105">
        <v>1214</v>
      </c>
      <c r="R205" s="76">
        <v>8600</v>
      </c>
      <c r="S205" s="79" t="s">
        <v>37</v>
      </c>
      <c r="T205" s="80" t="s">
        <v>37</v>
      </c>
      <c r="U205" s="80">
        <v>2288</v>
      </c>
      <c r="V205" s="80" t="s">
        <v>37</v>
      </c>
      <c r="X205" s="41">
        <v>7.4</v>
      </c>
      <c r="Y205" s="43">
        <v>9.6</v>
      </c>
      <c r="Z205" s="41">
        <v>0.9</v>
      </c>
      <c r="AA205" s="41">
        <v>10.3</v>
      </c>
    </row>
    <row r="206" spans="1:27" ht="12.75">
      <c r="A206" s="75" t="s">
        <v>46</v>
      </c>
      <c r="B206" s="55"/>
      <c r="C206" s="55"/>
      <c r="D206" s="55"/>
      <c r="E206" s="72"/>
      <c r="F206" s="55"/>
      <c r="G206" s="55"/>
      <c r="H206" s="55"/>
      <c r="I206" s="55"/>
      <c r="J206" s="55"/>
      <c r="K206" s="55"/>
      <c r="L206" s="55">
        <f t="shared" si="15"/>
        <v>8900</v>
      </c>
      <c r="M206" s="55">
        <f t="shared" si="16"/>
        <v>7000</v>
      </c>
      <c r="N206" s="55">
        <f t="shared" si="17"/>
        <v>5400</v>
      </c>
      <c r="O206" s="55">
        <f t="shared" si="18"/>
        <v>6000</v>
      </c>
      <c r="P206" s="105">
        <v>5800</v>
      </c>
      <c r="Q206" s="105">
        <v>6000</v>
      </c>
      <c r="R206" s="76">
        <v>4400</v>
      </c>
      <c r="S206" s="76">
        <v>4400</v>
      </c>
      <c r="T206" s="78">
        <v>546</v>
      </c>
      <c r="U206" s="78">
        <v>1330</v>
      </c>
      <c r="V206" s="78">
        <v>635</v>
      </c>
      <c r="X206" s="41">
        <v>6</v>
      </c>
      <c r="Y206" s="43">
        <v>5.4</v>
      </c>
      <c r="Z206" s="41">
        <v>7</v>
      </c>
      <c r="AA206" s="41">
        <v>8.9</v>
      </c>
    </row>
    <row r="207" spans="1:27" ht="12.75">
      <c r="A207" s="75" t="s">
        <v>47</v>
      </c>
      <c r="B207" s="55"/>
      <c r="C207" s="55"/>
      <c r="D207" s="55"/>
      <c r="E207" s="72"/>
      <c r="F207" s="55"/>
      <c r="G207" s="55"/>
      <c r="H207" s="55"/>
      <c r="I207" s="55"/>
      <c r="J207" s="55"/>
      <c r="K207" s="55"/>
      <c r="L207" s="55">
        <f t="shared" si="15"/>
        <v>4900</v>
      </c>
      <c r="M207" s="55">
        <f t="shared" si="16"/>
        <v>4000</v>
      </c>
      <c r="N207" s="55">
        <f t="shared" si="17"/>
        <v>6800</v>
      </c>
      <c r="O207" s="55">
        <f t="shared" si="18"/>
        <v>4800</v>
      </c>
      <c r="P207" s="105">
        <v>4298</v>
      </c>
      <c r="Q207" s="105">
        <v>4780</v>
      </c>
      <c r="R207" s="76">
        <v>7200</v>
      </c>
      <c r="S207" s="76">
        <v>7200</v>
      </c>
      <c r="T207" s="78">
        <v>905</v>
      </c>
      <c r="U207" s="78">
        <v>415</v>
      </c>
      <c r="V207" s="78">
        <v>1549</v>
      </c>
      <c r="X207" s="41">
        <v>4.8</v>
      </c>
      <c r="Y207" s="43">
        <v>6.8</v>
      </c>
      <c r="Z207" s="41">
        <v>4</v>
      </c>
      <c r="AA207" s="41">
        <v>4.9</v>
      </c>
    </row>
    <row r="208" spans="1:27" ht="12.75">
      <c r="A208" s="75" t="s">
        <v>48</v>
      </c>
      <c r="B208" s="55"/>
      <c r="C208" s="55"/>
      <c r="D208" s="55"/>
      <c r="E208" s="72"/>
      <c r="F208" s="55"/>
      <c r="G208" s="55"/>
      <c r="H208" s="55"/>
      <c r="I208" s="55"/>
      <c r="J208" s="55"/>
      <c r="K208" s="55"/>
      <c r="L208" s="55">
        <f t="shared" si="15"/>
        <v>2500</v>
      </c>
      <c r="M208" s="55">
        <f t="shared" si="16"/>
        <v>3800</v>
      </c>
      <c r="N208" s="55">
        <f t="shared" si="17"/>
        <v>4000</v>
      </c>
      <c r="O208" s="55">
        <f t="shared" si="18"/>
        <v>4100</v>
      </c>
      <c r="P208" s="105">
        <v>6959</v>
      </c>
      <c r="Q208" s="105">
        <v>7185</v>
      </c>
      <c r="R208" s="76">
        <v>4820</v>
      </c>
      <c r="S208" s="79" t="s">
        <v>37</v>
      </c>
      <c r="T208" s="80" t="s">
        <v>37</v>
      </c>
      <c r="U208" s="80" t="s">
        <v>37</v>
      </c>
      <c r="V208" s="78">
        <v>3070</v>
      </c>
      <c r="X208" s="41">
        <v>4.1</v>
      </c>
      <c r="Y208" s="43">
        <v>4</v>
      </c>
      <c r="Z208" s="41">
        <v>3.8</v>
      </c>
      <c r="AA208" s="41">
        <v>2.5</v>
      </c>
    </row>
    <row r="209" spans="1:27" ht="12.75">
      <c r="A209" s="75" t="s">
        <v>49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>
        <f t="shared" si="15"/>
        <v>8000</v>
      </c>
      <c r="M209" s="55">
        <f t="shared" si="16"/>
        <v>6700</v>
      </c>
      <c r="N209" s="55">
        <f t="shared" si="17"/>
        <v>2900</v>
      </c>
      <c r="O209" s="55">
        <f t="shared" si="18"/>
        <v>4000</v>
      </c>
      <c r="P209" s="105">
        <v>5130</v>
      </c>
      <c r="Q209" s="105">
        <v>5280</v>
      </c>
      <c r="R209" s="76">
        <v>6000</v>
      </c>
      <c r="S209" s="76">
        <v>4000</v>
      </c>
      <c r="T209" s="78">
        <v>840</v>
      </c>
      <c r="U209" s="78">
        <v>630</v>
      </c>
      <c r="V209" s="78">
        <v>1000</v>
      </c>
      <c r="X209" s="41">
        <v>4</v>
      </c>
      <c r="Y209" s="43">
        <v>2.9</v>
      </c>
      <c r="Z209" s="41">
        <v>6.7</v>
      </c>
      <c r="AA209" s="41">
        <v>8</v>
      </c>
    </row>
    <row r="210" spans="1:27" ht="12.75">
      <c r="A210" s="75" t="s">
        <v>50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>
        <f t="shared" si="15"/>
        <v>20100</v>
      </c>
      <c r="M210" s="55">
        <f t="shared" si="16"/>
        <v>16600</v>
      </c>
      <c r="N210" s="55">
        <f t="shared" si="17"/>
        <v>8200</v>
      </c>
      <c r="O210" s="55">
        <f t="shared" si="18"/>
        <v>11000</v>
      </c>
      <c r="P210" s="105">
        <v>6818</v>
      </c>
      <c r="Q210" s="105">
        <v>2730</v>
      </c>
      <c r="R210" s="76">
        <v>4000</v>
      </c>
      <c r="S210" s="76">
        <v>4000</v>
      </c>
      <c r="T210" s="78">
        <v>400</v>
      </c>
      <c r="U210" s="78">
        <v>2500</v>
      </c>
      <c r="V210" s="78">
        <v>2670</v>
      </c>
      <c r="X210" s="41">
        <v>11</v>
      </c>
      <c r="Y210" s="43">
        <v>8.2</v>
      </c>
      <c r="Z210" s="41">
        <v>16.6</v>
      </c>
      <c r="AA210" s="41">
        <v>20.1</v>
      </c>
    </row>
    <row r="211" spans="1:27" ht="13.5" thickBot="1">
      <c r="A211" s="82" t="s">
        <v>51</v>
      </c>
      <c r="B211" s="67"/>
      <c r="C211" s="67"/>
      <c r="D211" s="67"/>
      <c r="E211" s="84"/>
      <c r="F211" s="67"/>
      <c r="G211" s="67"/>
      <c r="H211" s="67"/>
      <c r="I211" s="67"/>
      <c r="J211" s="67"/>
      <c r="K211" s="67"/>
      <c r="L211" s="67">
        <f t="shared" si="15"/>
        <v>5700</v>
      </c>
      <c r="M211" s="67">
        <f t="shared" si="16"/>
        <v>6000</v>
      </c>
      <c r="N211" s="67">
        <f t="shared" si="17"/>
        <v>6500</v>
      </c>
      <c r="O211" s="67">
        <f t="shared" si="18"/>
        <v>6800</v>
      </c>
      <c r="P211" s="107">
        <v>7000</v>
      </c>
      <c r="Q211" s="107">
        <v>7000</v>
      </c>
      <c r="R211" s="106">
        <v>7200</v>
      </c>
      <c r="S211" s="85" t="s">
        <v>37</v>
      </c>
      <c r="T211" s="91" t="s">
        <v>37</v>
      </c>
      <c r="U211" s="91" t="s">
        <v>37</v>
      </c>
      <c r="V211" s="87">
        <v>2230</v>
      </c>
      <c r="X211" s="42">
        <v>6.8</v>
      </c>
      <c r="Y211" s="44">
        <v>6.5</v>
      </c>
      <c r="Z211" s="42">
        <v>6</v>
      </c>
      <c r="AA211" s="42">
        <v>5.7</v>
      </c>
    </row>
    <row r="212" spans="1:17" ht="15" customHeight="1">
      <c r="A212" s="8"/>
      <c r="B212" s="10"/>
      <c r="C212" s="10"/>
      <c r="D212" s="10"/>
      <c r="E212" s="1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22" ht="14.25" customHeight="1">
      <c r="A213" s="48" t="s">
        <v>19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1:22" ht="12" customHeight="1">
      <c r="A214" s="70" t="s">
        <v>25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</row>
    <row r="215" spans="1:22" ht="18.75" customHeight="1">
      <c r="A215" s="81"/>
      <c r="B215" s="109">
        <v>2002</v>
      </c>
      <c r="C215" s="109">
        <v>2003</v>
      </c>
      <c r="D215" s="109">
        <v>2004</v>
      </c>
      <c r="E215" s="109">
        <v>2005</v>
      </c>
      <c r="F215" s="109">
        <v>2006</v>
      </c>
      <c r="G215" s="109">
        <v>2007</v>
      </c>
      <c r="H215" s="109">
        <v>2008</v>
      </c>
      <c r="I215" s="109">
        <v>2009</v>
      </c>
      <c r="J215" s="109">
        <v>2010</v>
      </c>
      <c r="K215" s="109">
        <v>2011</v>
      </c>
      <c r="L215" s="28">
        <v>2012</v>
      </c>
      <c r="M215" s="28">
        <v>2013</v>
      </c>
      <c r="N215" s="28">
        <v>2014</v>
      </c>
      <c r="O215" s="28">
        <v>2015</v>
      </c>
      <c r="P215" s="18">
        <v>2016</v>
      </c>
      <c r="Q215" s="19">
        <v>2017</v>
      </c>
      <c r="R215" s="31">
        <v>2018</v>
      </c>
      <c r="S215" s="31">
        <v>2019</v>
      </c>
      <c r="T215" s="31">
        <v>2020</v>
      </c>
      <c r="U215" s="31">
        <v>2021</v>
      </c>
      <c r="V215" s="89">
        <v>2022</v>
      </c>
    </row>
    <row r="216" spans="1:22" ht="12.75">
      <c r="A216" s="56" t="s">
        <v>2</v>
      </c>
      <c r="B216" s="55" t="s">
        <v>0</v>
      </c>
      <c r="C216" s="55">
        <v>6998</v>
      </c>
      <c r="D216" s="55">
        <v>2462</v>
      </c>
      <c r="E216" s="72">
        <v>6762</v>
      </c>
      <c r="F216" s="55">
        <v>13646</v>
      </c>
      <c r="G216" s="55">
        <v>26662</v>
      </c>
      <c r="H216" s="55">
        <v>32475</v>
      </c>
      <c r="I216" s="55">
        <v>35068</v>
      </c>
      <c r="J216" s="55">
        <v>51758</v>
      </c>
      <c r="K216" s="55">
        <v>56798</v>
      </c>
      <c r="L216" s="55">
        <v>58127</v>
      </c>
      <c r="M216" s="55">
        <v>46470</v>
      </c>
      <c r="N216" s="55">
        <v>56788</v>
      </c>
      <c r="O216" s="55">
        <v>72576</v>
      </c>
      <c r="P216" s="55">
        <v>72559</v>
      </c>
      <c r="Q216" s="55">
        <v>67095</v>
      </c>
      <c r="R216" s="74">
        <v>63340</v>
      </c>
      <c r="S216" s="74">
        <v>109330</v>
      </c>
      <c r="T216" s="74">
        <v>45133</v>
      </c>
      <c r="U216" s="74">
        <v>53716</v>
      </c>
      <c r="V216" s="74">
        <v>115605</v>
      </c>
    </row>
    <row r="217" spans="1:22" ht="12.75">
      <c r="A217" s="75" t="s">
        <v>41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73" t="s">
        <v>37</v>
      </c>
      <c r="M217" s="73" t="s">
        <v>37</v>
      </c>
      <c r="N217" s="73" t="s">
        <v>37</v>
      </c>
      <c r="O217" s="73" t="s">
        <v>37</v>
      </c>
      <c r="P217" s="105">
        <v>42957</v>
      </c>
      <c r="Q217" s="105">
        <v>37833</v>
      </c>
      <c r="R217" s="76">
        <v>27447</v>
      </c>
      <c r="S217" s="76">
        <v>75523</v>
      </c>
      <c r="T217" s="78">
        <v>32779</v>
      </c>
      <c r="U217" s="78">
        <v>43613</v>
      </c>
      <c r="V217" s="78">
        <v>99747</v>
      </c>
    </row>
    <row r="218" spans="1:22" ht="12.75">
      <c r="A218" s="75" t="s">
        <v>42</v>
      </c>
      <c r="B218" s="55"/>
      <c r="C218" s="55"/>
      <c r="D218" s="55"/>
      <c r="E218" s="72"/>
      <c r="F218" s="55"/>
      <c r="G218" s="55"/>
      <c r="H218" s="55"/>
      <c r="I218" s="55"/>
      <c r="J218" s="55"/>
      <c r="K218" s="55"/>
      <c r="L218" s="73" t="s">
        <v>37</v>
      </c>
      <c r="M218" s="73" t="s">
        <v>37</v>
      </c>
      <c r="N218" s="73" t="s">
        <v>37</v>
      </c>
      <c r="O218" s="73" t="s">
        <v>37</v>
      </c>
      <c r="P218" s="105">
        <v>4540</v>
      </c>
      <c r="Q218" s="105">
        <v>750</v>
      </c>
      <c r="R218" s="76">
        <v>1510</v>
      </c>
      <c r="S218" s="79" t="s">
        <v>37</v>
      </c>
      <c r="T218" s="80" t="s">
        <v>0</v>
      </c>
      <c r="U218" s="80" t="s">
        <v>0</v>
      </c>
      <c r="V218" s="80" t="s">
        <v>0</v>
      </c>
    </row>
    <row r="219" spans="1:22" ht="12.75">
      <c r="A219" s="75" t="s">
        <v>43</v>
      </c>
      <c r="B219" s="55"/>
      <c r="C219" s="55"/>
      <c r="D219" s="55"/>
      <c r="E219" s="72"/>
      <c r="F219" s="55"/>
      <c r="G219" s="55"/>
      <c r="H219" s="55"/>
      <c r="I219" s="55"/>
      <c r="J219" s="55"/>
      <c r="K219" s="55"/>
      <c r="L219" s="80" t="s">
        <v>0</v>
      </c>
      <c r="M219" s="80" t="s">
        <v>0</v>
      </c>
      <c r="N219" s="80" t="s">
        <v>0</v>
      </c>
      <c r="O219" s="80" t="s">
        <v>0</v>
      </c>
      <c r="P219" s="79" t="s">
        <v>0</v>
      </c>
      <c r="Q219" s="79" t="s">
        <v>0</v>
      </c>
      <c r="R219" s="79" t="s">
        <v>0</v>
      </c>
      <c r="S219" s="79" t="s">
        <v>0</v>
      </c>
      <c r="T219" s="79" t="s">
        <v>0</v>
      </c>
      <c r="U219" s="79" t="s">
        <v>0</v>
      </c>
      <c r="V219" s="79" t="s">
        <v>0</v>
      </c>
    </row>
    <row r="220" spans="1:22" ht="12.75">
      <c r="A220" s="75" t="s">
        <v>44</v>
      </c>
      <c r="B220" s="55"/>
      <c r="C220" s="55"/>
      <c r="D220" s="55"/>
      <c r="E220" s="72"/>
      <c r="F220" s="55"/>
      <c r="G220" s="55"/>
      <c r="H220" s="55"/>
      <c r="I220" s="55"/>
      <c r="J220" s="55"/>
      <c r="K220" s="55"/>
      <c r="L220" s="73" t="s">
        <v>37</v>
      </c>
      <c r="M220" s="73" t="s">
        <v>37</v>
      </c>
      <c r="N220" s="73" t="s">
        <v>37</v>
      </c>
      <c r="O220" s="73" t="s">
        <v>37</v>
      </c>
      <c r="P220" s="105">
        <v>1515</v>
      </c>
      <c r="Q220" s="105">
        <v>1240</v>
      </c>
      <c r="R220" s="76">
        <v>1360</v>
      </c>
      <c r="S220" s="79" t="s">
        <v>37</v>
      </c>
      <c r="T220" s="80" t="s">
        <v>37</v>
      </c>
      <c r="U220" s="108">
        <v>1600</v>
      </c>
      <c r="V220" s="80" t="s">
        <v>37</v>
      </c>
    </row>
    <row r="221" spans="1:22" ht="12.75">
      <c r="A221" s="75" t="s">
        <v>45</v>
      </c>
      <c r="B221" s="55"/>
      <c r="C221" s="55"/>
      <c r="D221" s="55"/>
      <c r="E221" s="72"/>
      <c r="F221" s="55"/>
      <c r="G221" s="55"/>
      <c r="H221" s="55"/>
      <c r="I221" s="55"/>
      <c r="J221" s="55"/>
      <c r="K221" s="55"/>
      <c r="L221" s="73" t="s">
        <v>37</v>
      </c>
      <c r="M221" s="73" t="s">
        <v>37</v>
      </c>
      <c r="N221" s="73" t="s">
        <v>37</v>
      </c>
      <c r="O221" s="73" t="s">
        <v>37</v>
      </c>
      <c r="P221" s="94">
        <v>850</v>
      </c>
      <c r="Q221" s="94">
        <v>920</v>
      </c>
      <c r="R221" s="76">
        <v>6930</v>
      </c>
      <c r="S221" s="79" t="s">
        <v>37</v>
      </c>
      <c r="T221" s="80" t="s">
        <v>37</v>
      </c>
      <c r="U221" s="108">
        <v>1433</v>
      </c>
      <c r="V221" s="80" t="s">
        <v>37</v>
      </c>
    </row>
    <row r="222" spans="1:22" ht="12.75">
      <c r="A222" s="75" t="s">
        <v>46</v>
      </c>
      <c r="B222" s="55"/>
      <c r="C222" s="55"/>
      <c r="D222" s="55"/>
      <c r="E222" s="72"/>
      <c r="F222" s="55"/>
      <c r="G222" s="55"/>
      <c r="H222" s="55"/>
      <c r="I222" s="55"/>
      <c r="J222" s="55"/>
      <c r="K222" s="55"/>
      <c r="L222" s="73" t="s">
        <v>37</v>
      </c>
      <c r="M222" s="73" t="s">
        <v>37</v>
      </c>
      <c r="N222" s="73" t="s">
        <v>37</v>
      </c>
      <c r="O222" s="73" t="s">
        <v>37</v>
      </c>
      <c r="P222" s="105">
        <v>5800</v>
      </c>
      <c r="Q222" s="105">
        <v>6000</v>
      </c>
      <c r="R222" s="76">
        <v>4400</v>
      </c>
      <c r="S222" s="76">
        <v>4400</v>
      </c>
      <c r="T222" s="78">
        <v>400</v>
      </c>
      <c r="U222" s="78">
        <v>1330</v>
      </c>
      <c r="V222" s="78">
        <v>330</v>
      </c>
    </row>
    <row r="223" spans="1:22" ht="12.75">
      <c r="A223" s="75" t="s">
        <v>47</v>
      </c>
      <c r="B223" s="55"/>
      <c r="C223" s="55"/>
      <c r="D223" s="55"/>
      <c r="E223" s="72"/>
      <c r="F223" s="55"/>
      <c r="G223" s="55"/>
      <c r="H223" s="55"/>
      <c r="I223" s="55"/>
      <c r="J223" s="55"/>
      <c r="K223" s="55"/>
      <c r="L223" s="73" t="s">
        <v>37</v>
      </c>
      <c r="M223" s="73" t="s">
        <v>37</v>
      </c>
      <c r="N223" s="73" t="s">
        <v>37</v>
      </c>
      <c r="O223" s="73" t="s">
        <v>37</v>
      </c>
      <c r="P223" s="94">
        <v>842</v>
      </c>
      <c r="Q223" s="105">
        <v>3820</v>
      </c>
      <c r="R223" s="76">
        <v>5450</v>
      </c>
      <c r="S223" s="76">
        <v>5450</v>
      </c>
      <c r="T223" s="78">
        <v>747</v>
      </c>
      <c r="U223" s="78">
        <v>254</v>
      </c>
      <c r="V223" s="78">
        <v>240</v>
      </c>
    </row>
    <row r="224" spans="1:22" ht="12.75">
      <c r="A224" s="75" t="s">
        <v>48</v>
      </c>
      <c r="B224" s="55"/>
      <c r="C224" s="55"/>
      <c r="D224" s="55"/>
      <c r="E224" s="72"/>
      <c r="F224" s="55"/>
      <c r="G224" s="55"/>
      <c r="H224" s="55"/>
      <c r="I224" s="55"/>
      <c r="J224" s="55"/>
      <c r="K224" s="55"/>
      <c r="L224" s="73" t="s">
        <v>37</v>
      </c>
      <c r="M224" s="73" t="s">
        <v>37</v>
      </c>
      <c r="N224" s="73" t="s">
        <v>37</v>
      </c>
      <c r="O224" s="73" t="s">
        <v>37</v>
      </c>
      <c r="P224" s="105">
        <v>3887</v>
      </c>
      <c r="Q224" s="105">
        <v>5445</v>
      </c>
      <c r="R224" s="76">
        <v>3825</v>
      </c>
      <c r="S224" s="79" t="s">
        <v>37</v>
      </c>
      <c r="T224" s="80" t="s">
        <v>37</v>
      </c>
      <c r="U224" s="80" t="s">
        <v>37</v>
      </c>
      <c r="V224" s="78">
        <v>2566</v>
      </c>
    </row>
    <row r="225" spans="1:22" ht="12.75">
      <c r="A225" s="75" t="s">
        <v>49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73" t="s">
        <v>37</v>
      </c>
      <c r="M225" s="73" t="s">
        <v>37</v>
      </c>
      <c r="N225" s="73" t="s">
        <v>37</v>
      </c>
      <c r="O225" s="73" t="s">
        <v>37</v>
      </c>
      <c r="P225" s="105">
        <v>2685</v>
      </c>
      <c r="Q225" s="105">
        <v>2717</v>
      </c>
      <c r="R225" s="76">
        <v>3218</v>
      </c>
      <c r="S225" s="76">
        <v>2245</v>
      </c>
      <c r="T225" s="78">
        <v>535</v>
      </c>
      <c r="U225" s="78">
        <v>420</v>
      </c>
      <c r="V225" s="78">
        <v>730</v>
      </c>
    </row>
    <row r="226" spans="1:22" ht="12.75">
      <c r="A226" s="75" t="s">
        <v>50</v>
      </c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73" t="s">
        <v>37</v>
      </c>
      <c r="M226" s="73" t="s">
        <v>37</v>
      </c>
      <c r="N226" s="73" t="s">
        <v>37</v>
      </c>
      <c r="O226" s="73" t="s">
        <v>37</v>
      </c>
      <c r="P226" s="105">
        <v>2483</v>
      </c>
      <c r="Q226" s="105">
        <v>1370</v>
      </c>
      <c r="R226" s="76">
        <v>2000</v>
      </c>
      <c r="S226" s="76">
        <v>2100</v>
      </c>
      <c r="T226" s="78">
        <v>400</v>
      </c>
      <c r="U226" s="78">
        <v>2500</v>
      </c>
      <c r="V226" s="78">
        <v>2550</v>
      </c>
    </row>
    <row r="227" spans="1:22" ht="12.75">
      <c r="A227" s="82" t="s">
        <v>51</v>
      </c>
      <c r="B227" s="67"/>
      <c r="C227" s="67"/>
      <c r="D227" s="67"/>
      <c r="E227" s="84"/>
      <c r="F227" s="67"/>
      <c r="G227" s="67"/>
      <c r="H227" s="67"/>
      <c r="I227" s="67"/>
      <c r="J227" s="67"/>
      <c r="K227" s="67"/>
      <c r="L227" s="47" t="s">
        <v>37</v>
      </c>
      <c r="M227" s="47" t="s">
        <v>37</v>
      </c>
      <c r="N227" s="47" t="s">
        <v>37</v>
      </c>
      <c r="O227" s="47" t="s">
        <v>37</v>
      </c>
      <c r="P227" s="107">
        <v>7000</v>
      </c>
      <c r="Q227" s="107">
        <v>7000</v>
      </c>
      <c r="R227" s="106">
        <v>7200</v>
      </c>
      <c r="S227" s="85" t="s">
        <v>37</v>
      </c>
      <c r="T227" s="91" t="s">
        <v>37</v>
      </c>
      <c r="U227" s="87" t="s">
        <v>35</v>
      </c>
      <c r="V227" s="87">
        <v>2230</v>
      </c>
    </row>
    <row r="228" spans="1:17" ht="15" customHeight="1">
      <c r="A228" s="8"/>
      <c r="B228" s="10"/>
      <c r="C228" s="10"/>
      <c r="D228" s="10"/>
      <c r="E228" s="10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22" ht="18.75" customHeight="1" hidden="1">
      <c r="A229" s="48" t="s">
        <v>40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1:17" ht="14.25" customHeight="1" hidden="1">
      <c r="A230" s="32" t="s">
        <v>1</v>
      </c>
      <c r="B230" s="6"/>
      <c r="C230" s="7"/>
      <c r="D230" s="11"/>
      <c r="E230" s="3"/>
      <c r="F230" s="6"/>
      <c r="G230" s="6"/>
      <c r="H230" s="6"/>
      <c r="J230" s="3"/>
      <c r="K230" s="3"/>
      <c r="L230" s="3"/>
      <c r="M230" s="3"/>
      <c r="N230" s="3"/>
      <c r="O230" s="3"/>
      <c r="P230" s="3"/>
      <c r="Q230" s="3"/>
    </row>
    <row r="231" spans="1:22" ht="18.75" customHeight="1" hidden="1">
      <c r="A231" s="24"/>
      <c r="B231" s="27">
        <v>2002</v>
      </c>
      <c r="C231" s="27">
        <v>2003</v>
      </c>
      <c r="D231" s="27">
        <v>2004</v>
      </c>
      <c r="E231" s="27">
        <v>2005</v>
      </c>
      <c r="F231" s="27">
        <v>2006</v>
      </c>
      <c r="G231" s="27">
        <v>2007</v>
      </c>
      <c r="H231" s="27">
        <v>2008</v>
      </c>
      <c r="I231" s="27">
        <v>2009</v>
      </c>
      <c r="J231" s="27">
        <v>2010</v>
      </c>
      <c r="K231" s="27">
        <v>2011</v>
      </c>
      <c r="L231" s="27">
        <v>2012</v>
      </c>
      <c r="M231" s="27">
        <v>2013</v>
      </c>
      <c r="N231" s="27">
        <v>2014</v>
      </c>
      <c r="O231" s="27">
        <v>2015</v>
      </c>
      <c r="P231" s="27">
        <v>2016</v>
      </c>
      <c r="Q231" s="37">
        <v>2017</v>
      </c>
      <c r="R231" s="37">
        <v>2018</v>
      </c>
      <c r="S231" s="37">
        <v>2019</v>
      </c>
      <c r="T231" s="37">
        <v>2020</v>
      </c>
      <c r="U231" s="37">
        <v>2021</v>
      </c>
      <c r="V231" s="37">
        <v>2022</v>
      </c>
    </row>
    <row r="232" spans="1:22" ht="12.75" hidden="1">
      <c r="A232" s="17" t="s">
        <v>2</v>
      </c>
      <c r="B232" s="30" t="s">
        <v>0</v>
      </c>
      <c r="C232" s="30" t="s">
        <v>0</v>
      </c>
      <c r="D232" s="30" t="s">
        <v>0</v>
      </c>
      <c r="E232" s="30" t="s">
        <v>0</v>
      </c>
      <c r="F232" s="30" t="s">
        <v>0</v>
      </c>
      <c r="G232" s="30" t="s">
        <v>0</v>
      </c>
      <c r="H232" s="30" t="s">
        <v>0</v>
      </c>
      <c r="I232" s="30" t="s">
        <v>0</v>
      </c>
      <c r="J232" s="30" t="s">
        <v>0</v>
      </c>
      <c r="K232" s="30" t="s">
        <v>0</v>
      </c>
      <c r="L232" s="30" t="s">
        <v>0</v>
      </c>
      <c r="M232" s="30" t="s">
        <v>0</v>
      </c>
      <c r="N232" s="30" t="s">
        <v>0</v>
      </c>
      <c r="O232" s="30" t="s">
        <v>0</v>
      </c>
      <c r="P232" s="30" t="s">
        <v>0</v>
      </c>
      <c r="Q232" s="30" t="s">
        <v>0</v>
      </c>
      <c r="R232" s="30" t="s">
        <v>0</v>
      </c>
      <c r="S232" s="30" t="s">
        <v>0</v>
      </c>
      <c r="T232" s="30" t="s">
        <v>0</v>
      </c>
      <c r="U232" s="30">
        <v>2</v>
      </c>
      <c r="V232" s="30">
        <v>1</v>
      </c>
    </row>
    <row r="233" spans="1:22" ht="12.75" hidden="1">
      <c r="A233" s="39" t="s">
        <v>41</v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ht="12.75" hidden="1">
      <c r="A234" s="39" t="s">
        <v>42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ht="12.75" hidden="1">
      <c r="A235" s="39" t="s">
        <v>43</v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ht="12.75" hidden="1">
      <c r="A236" s="39" t="s">
        <v>44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ht="12.75" hidden="1">
      <c r="A237" s="39" t="s">
        <v>45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ht="12.75" hidden="1">
      <c r="A238" s="39" t="s">
        <v>46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ht="12.75" hidden="1">
      <c r="A239" s="39" t="s">
        <v>47</v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ht="12.75" hidden="1">
      <c r="A240" s="39" t="s">
        <v>48</v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ht="12.75" hidden="1">
      <c r="A241" s="39" t="s">
        <v>49</v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t="12.75" hidden="1">
      <c r="A242" s="39" t="s">
        <v>50</v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ht="12.75" hidden="1">
      <c r="A243" s="39" t="s">
        <v>51</v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9" s="1" customFormat="1" ht="15.75" customHeight="1" hidden="1">
      <c r="A244" s="8"/>
      <c r="B244" s="10"/>
      <c r="C244" s="10"/>
      <c r="D244" s="10"/>
      <c r="E244" s="10"/>
      <c r="F244" s="15"/>
      <c r="G244" s="16"/>
      <c r="H244" s="15"/>
      <c r="I244" s="16"/>
    </row>
    <row r="245" spans="1:22" ht="18.75" customHeight="1" hidden="1">
      <c r="A245" s="48" t="s">
        <v>32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1:17" ht="12" customHeight="1" hidden="1">
      <c r="A246" s="32" t="s">
        <v>1</v>
      </c>
      <c r="B246" s="6"/>
      <c r="C246" s="7"/>
      <c r="D246" s="11"/>
      <c r="E246" s="3"/>
      <c r="F246" s="3"/>
      <c r="G246" s="6"/>
      <c r="H246" s="6"/>
      <c r="J246" s="3"/>
      <c r="K246" s="3"/>
      <c r="L246" s="3"/>
      <c r="M246" s="3"/>
      <c r="N246" s="3"/>
      <c r="O246" s="3"/>
      <c r="P246" s="3"/>
      <c r="Q246" s="3"/>
    </row>
    <row r="247" spans="1:22" ht="18.75" customHeight="1" hidden="1">
      <c r="A247" s="24"/>
      <c r="B247" s="27">
        <v>2002</v>
      </c>
      <c r="C247" s="27">
        <v>2003</v>
      </c>
      <c r="D247" s="27">
        <v>2004</v>
      </c>
      <c r="E247" s="27">
        <v>2005</v>
      </c>
      <c r="F247" s="27">
        <v>2006</v>
      </c>
      <c r="G247" s="27">
        <v>2007</v>
      </c>
      <c r="H247" s="27">
        <v>2008</v>
      </c>
      <c r="I247" s="27">
        <v>2009</v>
      </c>
      <c r="J247" s="27">
        <v>2010</v>
      </c>
      <c r="K247" s="27">
        <v>2011</v>
      </c>
      <c r="L247" s="27">
        <v>2012</v>
      </c>
      <c r="M247" s="27">
        <v>2013</v>
      </c>
      <c r="N247" s="27">
        <v>2014</v>
      </c>
      <c r="O247" s="27">
        <v>2015</v>
      </c>
      <c r="P247" s="27">
        <v>2016</v>
      </c>
      <c r="Q247" s="37">
        <v>2017</v>
      </c>
      <c r="R247" s="37">
        <v>2018</v>
      </c>
      <c r="S247" s="37">
        <v>2019</v>
      </c>
      <c r="T247" s="37">
        <v>2020</v>
      </c>
      <c r="U247" s="37">
        <v>2021</v>
      </c>
      <c r="V247" s="37">
        <v>2022</v>
      </c>
    </row>
    <row r="248" spans="1:22" ht="12.75" hidden="1">
      <c r="A248" s="17" t="s">
        <v>2</v>
      </c>
      <c r="B248" s="20" t="s">
        <v>0</v>
      </c>
      <c r="C248" s="20" t="s">
        <v>0</v>
      </c>
      <c r="D248" s="20" t="s">
        <v>0</v>
      </c>
      <c r="E248" s="20" t="s">
        <v>0</v>
      </c>
      <c r="F248" s="20" t="s">
        <v>0</v>
      </c>
      <c r="G248" s="20" t="s">
        <v>0</v>
      </c>
      <c r="H248" s="20" t="s">
        <v>0</v>
      </c>
      <c r="I248" s="20" t="s">
        <v>0</v>
      </c>
      <c r="J248" s="20" t="s">
        <v>0</v>
      </c>
      <c r="K248" s="20" t="s">
        <v>0</v>
      </c>
      <c r="L248" s="20" t="s">
        <v>0</v>
      </c>
      <c r="M248" s="20" t="s">
        <v>0</v>
      </c>
      <c r="N248" s="20" t="s">
        <v>0</v>
      </c>
      <c r="O248" s="20" t="s">
        <v>0</v>
      </c>
      <c r="P248" s="20" t="s">
        <v>0</v>
      </c>
      <c r="Q248" s="20" t="s">
        <v>0</v>
      </c>
      <c r="R248" s="20" t="s">
        <v>0</v>
      </c>
      <c r="S248" s="20" t="s">
        <v>0</v>
      </c>
      <c r="T248" s="20" t="s">
        <v>0</v>
      </c>
      <c r="U248" s="20">
        <v>2</v>
      </c>
      <c r="V248" s="20">
        <v>8</v>
      </c>
    </row>
    <row r="249" spans="1:22" ht="12.75" hidden="1">
      <c r="A249" s="39" t="s">
        <v>41</v>
      </c>
      <c r="B249" s="20"/>
      <c r="C249" s="20"/>
      <c r="D249" s="20"/>
      <c r="E249" s="20"/>
      <c r="F249" s="20"/>
      <c r="G249" s="25"/>
      <c r="H249" s="25"/>
      <c r="I249" s="26"/>
      <c r="J249" s="20"/>
      <c r="K249" s="20"/>
      <c r="L249" s="20"/>
      <c r="M249" s="20"/>
      <c r="N249" s="20"/>
      <c r="O249" s="25"/>
      <c r="P249" s="25"/>
      <c r="Q249" s="26"/>
      <c r="R249" s="20"/>
      <c r="S249" s="20"/>
      <c r="T249" s="20"/>
      <c r="U249" s="20"/>
      <c r="V249" s="20"/>
    </row>
    <row r="250" spans="1:22" ht="12.75" hidden="1">
      <c r="A250" s="39" t="s">
        <v>42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ht="12.75" hidden="1">
      <c r="A251" s="39" t="s">
        <v>43</v>
      </c>
      <c r="B251" s="20"/>
      <c r="C251" s="20"/>
      <c r="D251" s="20"/>
      <c r="E251" s="20"/>
      <c r="F251" s="20"/>
      <c r="G251" s="20"/>
      <c r="H251" s="25"/>
      <c r="I251" s="26"/>
      <c r="J251" s="20"/>
      <c r="K251" s="20"/>
      <c r="L251" s="20"/>
      <c r="M251" s="20"/>
      <c r="N251" s="20"/>
      <c r="O251" s="20"/>
      <c r="P251" s="25"/>
      <c r="Q251" s="26"/>
      <c r="R251" s="30"/>
      <c r="S251" s="30"/>
      <c r="T251" s="30"/>
      <c r="U251" s="30"/>
      <c r="V251" s="20"/>
    </row>
    <row r="252" spans="1:22" ht="12.75" hidden="1">
      <c r="A252" s="39" t="s">
        <v>44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ht="12.75" hidden="1">
      <c r="A253" s="39" t="s">
        <v>45</v>
      </c>
      <c r="B253" s="20"/>
      <c r="C253" s="20"/>
      <c r="D253" s="20"/>
      <c r="E253" s="20"/>
      <c r="F253" s="20"/>
      <c r="G253" s="20"/>
      <c r="H253" s="25"/>
      <c r="I253" s="26"/>
      <c r="J253" s="20"/>
      <c r="K253" s="20"/>
      <c r="L253" s="20"/>
      <c r="M253" s="20"/>
      <c r="N253" s="20"/>
      <c r="O253" s="20"/>
      <c r="P253" s="25"/>
      <c r="Q253" s="26"/>
      <c r="R253" s="20"/>
      <c r="S253" s="20"/>
      <c r="T253" s="20"/>
      <c r="U253" s="20"/>
      <c r="V253" s="20"/>
    </row>
    <row r="254" spans="1:22" ht="12.75" hidden="1">
      <c r="A254" s="39" t="s">
        <v>46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ht="12.75" hidden="1">
      <c r="A255" s="39" t="s">
        <v>47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ht="12.75" hidden="1">
      <c r="A256" s="39" t="s">
        <v>48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ht="12.75" hidden="1">
      <c r="A257" s="39" t="s">
        <v>49</v>
      </c>
      <c r="B257" s="20"/>
      <c r="C257" s="20"/>
      <c r="D257" s="20"/>
      <c r="E257" s="20"/>
      <c r="F257" s="20"/>
      <c r="G257" s="20"/>
      <c r="H257" s="25"/>
      <c r="I257" s="26"/>
      <c r="J257" s="20"/>
      <c r="K257" s="20"/>
      <c r="L257" s="20"/>
      <c r="M257" s="20"/>
      <c r="N257" s="20"/>
      <c r="O257" s="20"/>
      <c r="P257" s="25"/>
      <c r="Q257" s="26"/>
      <c r="R257" s="20"/>
      <c r="S257" s="20"/>
      <c r="T257" s="20"/>
      <c r="U257" s="20"/>
      <c r="V257" s="20"/>
    </row>
    <row r="258" spans="1:22" ht="12.75" hidden="1">
      <c r="A258" s="39" t="s">
        <v>50</v>
      </c>
      <c r="B258" s="20"/>
      <c r="C258" s="20"/>
      <c r="D258" s="20"/>
      <c r="E258" s="20"/>
      <c r="F258" s="20"/>
      <c r="G258" s="20"/>
      <c r="H258" s="25"/>
      <c r="I258" s="26"/>
      <c r="J258" s="20"/>
      <c r="K258" s="20"/>
      <c r="L258" s="20"/>
      <c r="M258" s="20"/>
      <c r="N258" s="20"/>
      <c r="O258" s="20"/>
      <c r="P258" s="25"/>
      <c r="Q258" s="26"/>
      <c r="R258" s="20"/>
      <c r="S258" s="20"/>
      <c r="T258" s="20"/>
      <c r="U258" s="20"/>
      <c r="V258" s="20"/>
    </row>
    <row r="259" spans="1:22" ht="12.75" hidden="1">
      <c r="A259" s="39" t="s">
        <v>51</v>
      </c>
      <c r="B259" s="20"/>
      <c r="C259" s="20"/>
      <c r="D259" s="20"/>
      <c r="E259" s="20"/>
      <c r="F259" s="20"/>
      <c r="G259" s="20"/>
      <c r="H259" s="38"/>
      <c r="I259" s="26"/>
      <c r="J259" s="20"/>
      <c r="K259" s="20"/>
      <c r="L259" s="20"/>
      <c r="M259" s="20"/>
      <c r="N259" s="20"/>
      <c r="O259" s="20"/>
      <c r="P259" s="38"/>
      <c r="Q259" s="26"/>
      <c r="R259" s="20"/>
      <c r="S259" s="20"/>
      <c r="T259" s="20"/>
      <c r="U259" s="20"/>
      <c r="V259" s="20"/>
    </row>
    <row r="260" spans="1:17" ht="12.75">
      <c r="A260" s="1" t="s">
        <v>36</v>
      </c>
      <c r="B260" s="1"/>
      <c r="C260" s="1"/>
      <c r="D260" s="1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</sheetData>
  <sheetProtection/>
  <mergeCells count="27">
    <mergeCell ref="A197:V197"/>
    <mergeCell ref="A198:V198"/>
    <mergeCell ref="A112:V112"/>
    <mergeCell ref="A229:V229"/>
    <mergeCell ref="A245:V245"/>
    <mergeCell ref="A4:V4"/>
    <mergeCell ref="A25:U25"/>
    <mergeCell ref="A42:V42"/>
    <mergeCell ref="A60:V60"/>
    <mergeCell ref="A78:V78"/>
    <mergeCell ref="A95:V95"/>
    <mergeCell ref="A146:V146"/>
    <mergeCell ref="A162:V162"/>
    <mergeCell ref="A180:V180"/>
    <mergeCell ref="A129:V129"/>
    <mergeCell ref="A163:V163"/>
    <mergeCell ref="A181:V181"/>
    <mergeCell ref="A214:V214"/>
    <mergeCell ref="A26:V26"/>
    <mergeCell ref="A43:V43"/>
    <mergeCell ref="A61:V61"/>
    <mergeCell ref="A79:V79"/>
    <mergeCell ref="A96:V96"/>
    <mergeCell ref="A113:V113"/>
    <mergeCell ref="A213:V213"/>
    <mergeCell ref="A128:V128"/>
    <mergeCell ref="A143:C143"/>
  </mergeCells>
  <printOptions/>
  <pageMargins left="0.75" right="0.8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Администратор</cp:lastModifiedBy>
  <cp:lastPrinted>2023-05-26T03:34:30Z</cp:lastPrinted>
  <dcterms:created xsi:type="dcterms:W3CDTF">2012-04-16T05:34:17Z</dcterms:created>
  <dcterms:modified xsi:type="dcterms:W3CDTF">2023-05-26T03:34:33Z</dcterms:modified>
  <cp:category/>
  <cp:version/>
  <cp:contentType/>
  <cp:contentStatus/>
</cp:coreProperties>
</file>