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140" activeTab="0"/>
  </bookViews>
  <sheets>
    <sheet name="Жамбылская" sheetId="1" r:id="rId1"/>
  </sheets>
  <definedNames/>
  <calcPr fullCalcOnLoad="1"/>
</workbook>
</file>

<file path=xl/sharedStrings.xml><?xml version="1.0" encoding="utf-8"?>
<sst xmlns="http://schemas.openxmlformats.org/spreadsheetml/2006/main" count="790" uniqueCount="43">
  <si>
    <t>Число мест в читальных залах, единиц</t>
  </si>
  <si>
    <t>Число посещений библиотек, человек</t>
  </si>
  <si>
    <t>Деятельность библиотек</t>
  </si>
  <si>
    <t>Число пользователей, человек</t>
  </si>
  <si>
    <t xml:space="preserve">Состоит на конец отчетного года печатных изданий и кино-фото-фонодокументов, единиц </t>
  </si>
  <si>
    <t>-</t>
  </si>
  <si>
    <t>единиц</t>
  </si>
  <si>
    <t>Число мест в читальных залах</t>
  </si>
  <si>
    <t>Число посещений библиотек</t>
  </si>
  <si>
    <t>человек</t>
  </si>
  <si>
    <t>Доходы от оказанных услуг</t>
  </si>
  <si>
    <t>Число библиотек с доступом в сеть Интернет</t>
  </si>
  <si>
    <t>Состоит на конец отчетного года печатных изданий и кино-фото-фонодокументов</t>
  </si>
  <si>
    <t>из общего числа пользователей - дети , человек</t>
  </si>
  <si>
    <t>Число пользователей детей</t>
  </si>
  <si>
    <t>Число пользователей библиотек</t>
  </si>
  <si>
    <t>тыс. тенге</t>
  </si>
  <si>
    <t>Выдано в течение года печатных изданий и кино-фото-фонодокументов</t>
  </si>
  <si>
    <t>Число библиотек</t>
  </si>
  <si>
    <t>Число пунктов выдачи литературы</t>
  </si>
  <si>
    <t>Число передвижных пунктов</t>
  </si>
  <si>
    <t>Число компьютеров</t>
  </si>
  <si>
    <t>Число копировально-множительной техники</t>
  </si>
  <si>
    <t>Число библиотек, единиц</t>
  </si>
  <si>
    <t>…</t>
  </si>
  <si>
    <t>x</t>
  </si>
  <si>
    <r>
      <t>118 101 977</t>
    </r>
    <r>
      <rPr>
        <vertAlign val="superscript"/>
        <sz val="8"/>
        <rFont val="Calibri"/>
        <family val="2"/>
      </rPr>
      <t>1)</t>
    </r>
  </si>
  <si>
    <r>
      <t>2015</t>
    </r>
    <r>
      <rPr>
        <vertAlign val="superscript"/>
        <sz val="8"/>
        <rFont val="Calibri"/>
        <family val="2"/>
      </rPr>
      <t>1)</t>
    </r>
  </si>
  <si>
    <t>Жамбылская область</t>
  </si>
  <si>
    <t>город Тараз</t>
  </si>
  <si>
    <t>Байзакский район</t>
  </si>
  <si>
    <t>Жамбылский район</t>
  </si>
  <si>
    <t>Жуалынский район</t>
  </si>
  <si>
    <t>Кордайский район</t>
  </si>
  <si>
    <t>Т.Рыскуловский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</si>
  <si>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</si>
  <si>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</si>
  <si>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</si>
  <si>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</si>
  <si>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</si>
  <si>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r>
      <rPr>
        <i/>
        <vertAlign val="superscript"/>
        <sz val="8"/>
        <color indexed="8"/>
        <rFont val="Calibri"/>
        <family val="2"/>
      </rPr>
      <t>1)C</t>
    </r>
    <r>
      <rPr>
        <i/>
        <sz val="8"/>
        <color indexed="8"/>
        <rFont val="Calibri"/>
        <family val="2"/>
      </rPr>
      <t xml:space="preserve"> 2015 и далее - понятие "кино-фото-фонодокументы" заменено на "аудио/видео издания"  </t>
    </r>
  </si>
  <si>
    <r>
      <rPr>
        <i/>
        <vertAlign val="superscript"/>
        <sz val="8"/>
        <color indexed="8"/>
        <rFont val="Calibri"/>
        <family val="2"/>
      </rPr>
      <t>2) C</t>
    </r>
    <r>
      <rPr>
        <i/>
        <sz val="8"/>
        <color indexed="8"/>
        <rFont val="Calibri"/>
        <family val="2"/>
      </rPr>
      <t xml:space="preserve"> 2016 г. и далее из общего библиотечного фонда в цифровом формате</t>
    </r>
  </si>
  <si>
    <t>Значение “X”  - означает конфиденциальные данные.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</si>
</sst>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##\ ###\ ###\ ##0"/>
    <numFmt numFmtId="191" formatCode="###\ ###\ ###\ 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i/>
      <sz val="10"/>
      <name val="Arial Cyr"/>
      <family val="0"/>
    </font>
    <font>
      <vertAlign val="superscript"/>
      <sz val="8"/>
      <name val="Calibri"/>
      <family val="2"/>
    </font>
    <font>
      <i/>
      <sz val="8"/>
      <color indexed="8"/>
      <name val="Calibri"/>
      <family val="2"/>
    </font>
    <font>
      <i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3" fontId="3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 horizontal="left"/>
    </xf>
    <xf numFmtId="0" fontId="31" fillId="0" borderId="10" xfId="54" applyFont="1" applyFill="1" applyBorder="1" applyAlignment="1">
      <alignment horizontal="center" vertical="center"/>
      <protection/>
    </xf>
    <xf numFmtId="3" fontId="28" fillId="24" borderId="10" xfId="54" applyNumberFormat="1" applyFont="1" applyFill="1" applyBorder="1" applyAlignment="1">
      <alignment horizontal="right"/>
      <protection/>
    </xf>
    <xf numFmtId="3" fontId="28" fillId="24" borderId="10" xfId="54" applyNumberFormat="1" applyFont="1" applyFill="1" applyBorder="1">
      <alignment/>
      <protection/>
    </xf>
    <xf numFmtId="3" fontId="28" fillId="0" borderId="10" xfId="0" applyNumberFormat="1" applyFont="1" applyFill="1" applyBorder="1" applyAlignment="1">
      <alignment/>
    </xf>
    <xf numFmtId="3" fontId="28" fillId="0" borderId="10" xfId="0" applyNumberFormat="1" applyFont="1" applyBorder="1" applyAlignment="1">
      <alignment/>
    </xf>
    <xf numFmtId="3" fontId="28" fillId="0" borderId="10" xfId="54" applyNumberFormat="1" applyFont="1" applyBorder="1" applyAlignment="1">
      <alignment horizontal="right"/>
      <protection/>
    </xf>
    <xf numFmtId="3" fontId="28" fillId="0" borderId="10" xfId="54" applyNumberFormat="1" applyFont="1" applyFill="1" applyBorder="1">
      <alignment/>
      <protection/>
    </xf>
    <xf numFmtId="184" fontId="28" fillId="0" borderId="10" xfId="0" applyNumberFormat="1" applyFont="1" applyBorder="1" applyAlignment="1">
      <alignment/>
    </xf>
    <xf numFmtId="184" fontId="28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3" fontId="28" fillId="0" borderId="10" xfId="0" applyNumberFormat="1" applyFont="1" applyBorder="1" applyAlignment="1">
      <alignment horizontal="right"/>
    </xf>
    <xf numFmtId="3" fontId="28" fillId="0" borderId="10" xfId="0" applyNumberFormat="1" applyFont="1" applyBorder="1" applyAlignment="1">
      <alignment/>
    </xf>
    <xf numFmtId="3" fontId="28" fillId="0" borderId="10" xfId="0" applyNumberFormat="1" applyFont="1" applyFill="1" applyBorder="1" applyAlignment="1">
      <alignment horizontal="right"/>
    </xf>
    <xf numFmtId="0" fontId="28" fillId="0" borderId="10" xfId="54" applyFont="1" applyFill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32" fillId="0" borderId="10" xfId="0" applyFont="1" applyBorder="1" applyAlignment="1">
      <alignment horizontal="left"/>
    </xf>
    <xf numFmtId="3" fontId="28" fillId="0" borderId="10" xfId="0" applyNumberFormat="1" applyFont="1" applyFill="1" applyBorder="1" applyAlignment="1">
      <alignment horizontal="right" wrapText="1"/>
    </xf>
    <xf numFmtId="0" fontId="33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34" fillId="0" borderId="0" xfId="0" applyFont="1" applyAlignment="1">
      <alignment/>
    </xf>
    <xf numFmtId="3" fontId="30" fillId="0" borderId="10" xfId="0" applyNumberFormat="1" applyFont="1" applyBorder="1" applyAlignment="1">
      <alignment horizontal="right" wrapText="1"/>
    </xf>
    <xf numFmtId="0" fontId="28" fillId="0" borderId="0" xfId="0" applyFont="1" applyAlignment="1">
      <alignment horizontal="left"/>
    </xf>
    <xf numFmtId="0" fontId="31" fillId="0" borderId="0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31" fillId="0" borderId="10" xfId="0" applyFont="1" applyBorder="1" applyAlignment="1">
      <alignment horizontal="left"/>
    </xf>
    <xf numFmtId="3" fontId="28" fillId="0" borderId="10" xfId="0" applyNumberFormat="1" applyFont="1" applyBorder="1" applyAlignment="1">
      <alignment horizontal="right" wrapText="1"/>
    </xf>
    <xf numFmtId="190" fontId="28" fillId="0" borderId="10" xfId="0" applyNumberFormat="1" applyFont="1" applyFill="1" applyBorder="1" applyAlignment="1">
      <alignment horizontal="right" wrapText="1"/>
    </xf>
    <xf numFmtId="190" fontId="28" fillId="0" borderId="10" xfId="0" applyNumberFormat="1" applyFont="1" applyFill="1" applyBorder="1" applyAlignment="1">
      <alignment horizontal="right"/>
    </xf>
    <xf numFmtId="0" fontId="28" fillId="0" borderId="11" xfId="0" applyFont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/>
    </xf>
    <xf numFmtId="184" fontId="28" fillId="0" borderId="10" xfId="0" applyNumberFormat="1" applyFont="1" applyBorder="1" applyAlignment="1">
      <alignment horizontal="right" vertical="center" wrapText="1"/>
    </xf>
    <xf numFmtId="184" fontId="28" fillId="0" borderId="10" xfId="0" applyNumberFormat="1" applyFont="1" applyBorder="1" applyAlignment="1">
      <alignment vertical="center"/>
    </xf>
    <xf numFmtId="184" fontId="28" fillId="0" borderId="10" xfId="0" applyNumberFormat="1" applyFont="1" applyFill="1" applyBorder="1" applyAlignment="1">
      <alignment horizontal="right" vertical="center" wrapText="1"/>
    </xf>
    <xf numFmtId="184" fontId="28" fillId="0" borderId="10" xfId="0" applyNumberFormat="1" applyFont="1" applyFill="1" applyBorder="1" applyAlignment="1">
      <alignment vertical="center"/>
    </xf>
    <xf numFmtId="184" fontId="28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vertical="center" wrapText="1"/>
    </xf>
    <xf numFmtId="3" fontId="28" fillId="0" borderId="10" xfId="0" applyNumberFormat="1" applyFont="1" applyFill="1" applyBorder="1" applyAlignment="1">
      <alignment horizontal="right" vertical="center" wrapText="1"/>
    </xf>
    <xf numFmtId="3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3" fontId="28" fillId="0" borderId="0" xfId="0" applyNumberFormat="1" applyFont="1" applyBorder="1" applyAlignment="1">
      <alignment horizontal="right" wrapText="1"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190" fontId="28" fillId="0" borderId="0" xfId="0" applyNumberFormat="1" applyFont="1" applyFill="1" applyBorder="1" applyAlignment="1">
      <alignment horizontal="right"/>
    </xf>
    <xf numFmtId="0" fontId="35" fillId="0" borderId="0" xfId="0" applyFont="1" applyBorder="1" applyAlignment="1">
      <alignment vertical="center"/>
    </xf>
    <xf numFmtId="184" fontId="28" fillId="0" borderId="0" xfId="0" applyNumberFormat="1" applyFont="1" applyBorder="1" applyAlignment="1">
      <alignment horizontal="right" vertical="center" wrapText="1"/>
    </xf>
    <xf numFmtId="184" fontId="28" fillId="0" borderId="0" xfId="0" applyNumberFormat="1" applyFont="1" applyFill="1" applyBorder="1" applyAlignment="1">
      <alignment horizontal="right" vertical="center" wrapText="1"/>
    </xf>
    <xf numFmtId="184" fontId="28" fillId="0" borderId="0" xfId="0" applyNumberFormat="1" applyFont="1" applyBorder="1" applyAlignment="1">
      <alignment horizontal="right"/>
    </xf>
    <xf numFmtId="184" fontId="28" fillId="0" borderId="0" xfId="0" applyNumberFormat="1" applyFont="1" applyBorder="1" applyAlignment="1">
      <alignment/>
    </xf>
    <xf numFmtId="190" fontId="27" fillId="0" borderId="0" xfId="0" applyNumberFormat="1" applyFont="1" applyBorder="1" applyAlignment="1">
      <alignment horizontal="right" wrapText="1"/>
    </xf>
    <xf numFmtId="184" fontId="28" fillId="0" borderId="10" xfId="0" applyNumberFormat="1" applyFont="1" applyFill="1" applyBorder="1" applyAlignment="1">
      <alignment horizontal="center"/>
    </xf>
    <xf numFmtId="3" fontId="28" fillId="0" borderId="10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3" fontId="28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184" fontId="28" fillId="0" borderId="10" xfId="0" applyNumberFormat="1" applyFont="1" applyFill="1" applyBorder="1" applyAlignment="1">
      <alignment horizontal="center" vertical="center" wrapText="1"/>
    </xf>
    <xf numFmtId="184" fontId="28" fillId="0" borderId="0" xfId="0" applyNumberFormat="1" applyFont="1" applyFill="1" applyBorder="1" applyAlignment="1">
      <alignment horizontal="center"/>
    </xf>
    <xf numFmtId="3" fontId="2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wrapText="1"/>
    </xf>
    <xf numFmtId="0" fontId="29" fillId="0" borderId="12" xfId="0" applyFont="1" applyBorder="1" applyAlignment="1">
      <alignment horizontal="right" wrapText="1"/>
    </xf>
    <xf numFmtId="0" fontId="28" fillId="0" borderId="10" xfId="0" applyFont="1" applyFill="1" applyBorder="1" applyAlignment="1">
      <alignment horizontal="center" vertical="center"/>
    </xf>
    <xf numFmtId="4" fontId="29" fillId="0" borderId="0" xfId="0" applyNumberFormat="1" applyFont="1" applyAlignment="1">
      <alignment horizontal="right" wrapText="1"/>
    </xf>
    <xf numFmtId="0" fontId="28" fillId="0" borderId="0" xfId="0" applyFont="1" applyBorder="1" applyAlignment="1">
      <alignment horizontal="right"/>
    </xf>
    <xf numFmtId="190" fontId="28" fillId="0" borderId="0" xfId="0" applyNumberFormat="1" applyFont="1" applyFill="1" applyBorder="1" applyAlignment="1">
      <alignment horizontal="right" wrapText="1"/>
    </xf>
    <xf numFmtId="0" fontId="28" fillId="0" borderId="13" xfId="54" applyFont="1" applyFill="1" applyBorder="1" applyAlignment="1">
      <alignment horizontal="center" vertical="center"/>
      <protection/>
    </xf>
    <xf numFmtId="3" fontId="28" fillId="24" borderId="13" xfId="54" applyNumberFormat="1" applyFont="1" applyFill="1" applyBorder="1">
      <alignment/>
      <protection/>
    </xf>
    <xf numFmtId="3" fontId="28" fillId="0" borderId="13" xfId="54" applyNumberFormat="1" applyFont="1" applyFill="1" applyBorder="1">
      <alignment/>
      <protection/>
    </xf>
    <xf numFmtId="3" fontId="28" fillId="0" borderId="13" xfId="54" applyNumberFormat="1" applyFont="1" applyBorder="1">
      <alignment/>
      <protection/>
    </xf>
    <xf numFmtId="3" fontId="28" fillId="0" borderId="13" xfId="54" applyNumberFormat="1" applyFont="1" applyBorder="1" applyAlignment="1">
      <alignment horizontal="right"/>
      <protection/>
    </xf>
    <xf numFmtId="3" fontId="28" fillId="0" borderId="13" xfId="0" applyNumberFormat="1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54" applyFont="1" applyFill="1" applyBorder="1" applyAlignment="1">
      <alignment horizontal="left" wrapText="1"/>
      <protection/>
    </xf>
    <xf numFmtId="0" fontId="28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horizontal="left"/>
    </xf>
    <xf numFmtId="0" fontId="28" fillId="0" borderId="14" xfId="54" applyFont="1" applyFill="1" applyBorder="1" applyAlignment="1">
      <alignment horizontal="center" vertical="center"/>
      <protection/>
    </xf>
    <xf numFmtId="0" fontId="28" fillId="0" borderId="14" xfId="0" applyFont="1" applyBorder="1" applyAlignment="1">
      <alignment horizontal="center" vertical="center"/>
    </xf>
    <xf numFmtId="0" fontId="28" fillId="0" borderId="11" xfId="54" applyFont="1" applyFill="1" applyBorder="1" applyAlignment="1">
      <alignment horizontal="left" wrapText="1"/>
      <protection/>
    </xf>
    <xf numFmtId="3" fontId="28" fillId="0" borderId="0" xfId="54" applyNumberFormat="1" applyFont="1" applyFill="1" applyBorder="1" applyAlignment="1">
      <alignment horizontal="right"/>
      <protection/>
    </xf>
    <xf numFmtId="3" fontId="28" fillId="0" borderId="0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8" fillId="0" borderId="13" xfId="0" applyFont="1" applyBorder="1" applyAlignment="1">
      <alignment horizontal="center" vertical="center" wrapText="1"/>
    </xf>
    <xf numFmtId="3" fontId="28" fillId="24" borderId="13" xfId="54" applyNumberFormat="1" applyFont="1" applyFill="1" applyBorder="1" applyAlignment="1">
      <alignment horizontal="right"/>
      <protection/>
    </xf>
    <xf numFmtId="3" fontId="28" fillId="0" borderId="13" xfId="0" applyNumberFormat="1" applyFont="1" applyFill="1" applyBorder="1" applyAlignment="1">
      <alignment horizontal="right"/>
    </xf>
    <xf numFmtId="0" fontId="32" fillId="0" borderId="0" xfId="0" applyFont="1" applyBorder="1" applyAlignment="1">
      <alignment horizontal="left"/>
    </xf>
    <xf numFmtId="3" fontId="28" fillId="0" borderId="0" xfId="54" applyNumberFormat="1" applyFont="1" applyFill="1" applyBorder="1" applyAlignment="1">
      <alignment horizontal="center"/>
      <protection/>
    </xf>
    <xf numFmtId="190" fontId="28" fillId="0" borderId="0" xfId="0" applyNumberFormat="1" applyFont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/>
    </xf>
    <xf numFmtId="190" fontId="28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wrapText="1"/>
    </xf>
    <xf numFmtId="190" fontId="28" fillId="0" borderId="11" xfId="0" applyNumberFormat="1" applyFont="1" applyFill="1" applyBorder="1" applyAlignment="1">
      <alignment horizontal="center" wrapText="1"/>
    </xf>
    <xf numFmtId="3" fontId="28" fillId="0" borderId="13" xfId="0" applyNumberFormat="1" applyFont="1" applyBorder="1" applyAlignment="1">
      <alignment horizontal="right" wrapText="1"/>
    </xf>
    <xf numFmtId="3" fontId="28" fillId="0" borderId="13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1" fillId="0" borderId="14" xfId="0" applyFont="1" applyBorder="1" applyAlignment="1">
      <alignment horizontal="left"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190" fontId="28" fillId="0" borderId="11" xfId="0" applyNumberFormat="1" applyFont="1" applyBorder="1" applyAlignment="1">
      <alignment horizontal="center" wrapText="1"/>
    </xf>
    <xf numFmtId="190" fontId="28" fillId="0" borderId="0" xfId="0" applyNumberFormat="1" applyFont="1" applyBorder="1" applyAlignment="1">
      <alignment horizontal="right" wrapText="1"/>
    </xf>
    <xf numFmtId="3" fontId="28" fillId="0" borderId="0" xfId="0" applyNumberFormat="1" applyFont="1" applyFill="1" applyBorder="1" applyAlignment="1">
      <alignment horizontal="center"/>
    </xf>
    <xf numFmtId="3" fontId="28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right" wrapText="1"/>
    </xf>
    <xf numFmtId="0" fontId="28" fillId="0" borderId="0" xfId="0" applyFont="1" applyBorder="1" applyAlignment="1">
      <alignment horizontal="right" wrapText="1"/>
    </xf>
    <xf numFmtId="3" fontId="28" fillId="0" borderId="11" xfId="0" applyNumberFormat="1" applyFont="1" applyBorder="1" applyAlignment="1">
      <alignment horizontal="right" wrapText="1"/>
    </xf>
    <xf numFmtId="3" fontId="28" fillId="0" borderId="11" xfId="0" applyNumberFormat="1" applyFont="1" applyFill="1" applyBorder="1" applyAlignment="1">
      <alignment horizontal="center"/>
    </xf>
    <xf numFmtId="3" fontId="28" fillId="0" borderId="11" xfId="0" applyNumberFormat="1" applyFont="1" applyBorder="1" applyAlignment="1">
      <alignment/>
    </xf>
    <xf numFmtId="190" fontId="27" fillId="0" borderId="11" xfId="0" applyNumberFormat="1" applyFont="1" applyBorder="1" applyAlignment="1">
      <alignment horizontal="right" wrapText="1"/>
    </xf>
    <xf numFmtId="190" fontId="28" fillId="0" borderId="11" xfId="0" applyNumberFormat="1" applyFont="1" applyBorder="1" applyAlignment="1">
      <alignment horizontal="right" wrapText="1"/>
    </xf>
    <xf numFmtId="3" fontId="30" fillId="0" borderId="13" xfId="0" applyNumberFormat="1" applyFont="1" applyBorder="1" applyAlignment="1">
      <alignment horizontal="right" wrapText="1"/>
    </xf>
    <xf numFmtId="3" fontId="30" fillId="0" borderId="13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 wrapText="1"/>
    </xf>
    <xf numFmtId="3" fontId="30" fillId="0" borderId="0" xfId="0" applyNumberFormat="1" applyFont="1" applyFill="1" applyBorder="1" applyAlignment="1">
      <alignment horizontal="center" wrapText="1"/>
    </xf>
    <xf numFmtId="0" fontId="38" fillId="0" borderId="14" xfId="0" applyFont="1" applyBorder="1" applyAlignment="1">
      <alignment horizontal="left"/>
    </xf>
    <xf numFmtId="3" fontId="30" fillId="0" borderId="11" xfId="0" applyNumberFormat="1" applyFont="1" applyBorder="1" applyAlignment="1">
      <alignment horizontal="right" wrapText="1"/>
    </xf>
    <xf numFmtId="3" fontId="28" fillId="0" borderId="11" xfId="0" applyNumberFormat="1" applyFont="1" applyFill="1" applyBorder="1" applyAlignment="1">
      <alignment horizontal="center" vertical="center"/>
    </xf>
    <xf numFmtId="3" fontId="28" fillId="0" borderId="11" xfId="0" applyNumberFormat="1" applyFont="1" applyBorder="1" applyAlignment="1">
      <alignment vertical="center"/>
    </xf>
    <xf numFmtId="0" fontId="31" fillId="0" borderId="13" xfId="0" applyFont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 vertical="top" wrapText="1"/>
    </xf>
    <xf numFmtId="3" fontId="28" fillId="0" borderId="0" xfId="0" applyNumberFormat="1" applyFont="1" applyBorder="1" applyAlignment="1">
      <alignment vertical="top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28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229"/>
  <sheetViews>
    <sheetView tabSelected="1" zoomScalePageLayoutView="0" workbookViewId="0" topLeftCell="A19">
      <selection activeCell="A229" sqref="A229:Q229"/>
    </sheetView>
  </sheetViews>
  <sheetFormatPr defaultColWidth="9.00390625" defaultRowHeight="12.75"/>
  <cols>
    <col min="1" max="1" width="28.125" style="3" customWidth="1"/>
    <col min="2" max="5" width="9.25390625" style="0" bestFit="1" customWidth="1"/>
    <col min="6" max="6" width="9.25390625" style="70" bestFit="1" customWidth="1"/>
    <col min="7" max="7" width="9.125" style="0" customWidth="1"/>
    <col min="8" max="9" width="9.25390625" style="0" bestFit="1" customWidth="1"/>
    <col min="10" max="10" width="9.125" style="0" customWidth="1"/>
    <col min="11" max="12" width="9.25390625" style="0" bestFit="1" customWidth="1"/>
    <col min="13" max="14" width="9.25390625" style="0" hidden="1" customWidth="1"/>
    <col min="15" max="15" width="9.00390625" style="0" hidden="1" customWidth="1"/>
    <col min="16" max="16" width="9.125" style="0" hidden="1" customWidth="1"/>
    <col min="17" max="17" width="9.25390625" style="0" hidden="1" customWidth="1"/>
    <col min="18" max="18" width="9.00390625" style="0" hidden="1" customWidth="1"/>
    <col min="19" max="21" width="9.25390625" style="0" hidden="1" customWidth="1"/>
    <col min="22" max="23" width="9.125" style="0" hidden="1" customWidth="1"/>
    <col min="24" max="25" width="9.25390625" style="0" hidden="1" customWidth="1"/>
    <col min="26" max="26" width="0" style="0" hidden="1" customWidth="1"/>
    <col min="28" max="32" width="0" style="0" hidden="1" customWidth="1"/>
  </cols>
  <sheetData>
    <row r="3" spans="1:25" ht="12.75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5" spans="1:25" ht="18.75" customHeight="1">
      <c r="A5" s="92"/>
      <c r="B5" s="20">
        <v>2012</v>
      </c>
      <c r="C5" s="20">
        <v>2013</v>
      </c>
      <c r="D5" s="20">
        <v>2014</v>
      </c>
      <c r="E5" s="20">
        <v>2015</v>
      </c>
      <c r="F5" s="20">
        <v>2016</v>
      </c>
      <c r="G5" s="21">
        <v>2017</v>
      </c>
      <c r="H5" s="21">
        <v>2018</v>
      </c>
      <c r="I5" s="21">
        <v>2019</v>
      </c>
      <c r="J5" s="21">
        <v>2020</v>
      </c>
      <c r="K5" s="21">
        <v>2021</v>
      </c>
      <c r="L5" s="94">
        <v>2022</v>
      </c>
      <c r="M5" s="83">
        <v>2010</v>
      </c>
      <c r="N5" s="20">
        <v>2011</v>
      </c>
      <c r="O5" s="20">
        <v>2012</v>
      </c>
      <c r="P5" s="20">
        <v>2013</v>
      </c>
      <c r="Q5" s="20">
        <v>2014</v>
      </c>
      <c r="R5" s="20">
        <v>2015</v>
      </c>
      <c r="S5" s="20">
        <v>2016</v>
      </c>
      <c r="T5" s="21">
        <v>2017</v>
      </c>
      <c r="U5" s="21">
        <v>2018</v>
      </c>
      <c r="V5" s="21">
        <v>2019</v>
      </c>
      <c r="W5" s="21">
        <v>2020</v>
      </c>
      <c r="X5" s="21">
        <v>2021</v>
      </c>
      <c r="Y5" s="21">
        <v>2022</v>
      </c>
    </row>
    <row r="6" spans="1:25" ht="12.75">
      <c r="A6" s="90" t="s">
        <v>23</v>
      </c>
      <c r="B6" s="96">
        <f>B20</f>
        <v>284</v>
      </c>
      <c r="C6" s="96">
        <f aca="true" t="shared" si="0" ref="C6:L6">C20</f>
        <v>286</v>
      </c>
      <c r="D6" s="96">
        <f t="shared" si="0"/>
        <v>287</v>
      </c>
      <c r="E6" s="96">
        <f t="shared" si="0"/>
        <v>288</v>
      </c>
      <c r="F6" s="96">
        <f t="shared" si="0"/>
        <v>289</v>
      </c>
      <c r="G6" s="96">
        <f t="shared" si="0"/>
        <v>289</v>
      </c>
      <c r="H6" s="96">
        <f t="shared" si="0"/>
        <v>289</v>
      </c>
      <c r="I6" s="96">
        <f t="shared" si="0"/>
        <v>275</v>
      </c>
      <c r="J6" s="96">
        <f t="shared" si="0"/>
        <v>275</v>
      </c>
      <c r="K6" s="96">
        <f t="shared" si="0"/>
        <v>276</v>
      </c>
      <c r="L6" s="96">
        <f t="shared" si="0"/>
        <v>275</v>
      </c>
      <c r="M6" s="84">
        <v>4137</v>
      </c>
      <c r="N6" s="9">
        <v>4171</v>
      </c>
      <c r="O6" s="10">
        <v>4192</v>
      </c>
      <c r="P6" s="10">
        <v>4185</v>
      </c>
      <c r="Q6" s="10">
        <v>4186</v>
      </c>
      <c r="R6" s="10">
        <v>4168</v>
      </c>
      <c r="S6" s="10">
        <v>4118</v>
      </c>
      <c r="T6" s="11">
        <v>4100</v>
      </c>
      <c r="U6" s="11">
        <v>4054</v>
      </c>
      <c r="V6" s="11">
        <v>3962</v>
      </c>
      <c r="W6" s="11">
        <v>3925</v>
      </c>
      <c r="X6" s="11">
        <v>3920</v>
      </c>
      <c r="Y6" s="11">
        <v>3917</v>
      </c>
    </row>
    <row r="7" spans="1:25" ht="12.75">
      <c r="A7" s="90" t="s">
        <v>0</v>
      </c>
      <c r="B7" s="96">
        <f>B69</f>
        <v>3074</v>
      </c>
      <c r="C7" s="96">
        <f aca="true" t="shared" si="1" ref="C7:L7">C69</f>
        <v>3105</v>
      </c>
      <c r="D7" s="96">
        <f t="shared" si="1"/>
        <v>3105</v>
      </c>
      <c r="E7" s="96">
        <f t="shared" si="1"/>
        <v>3229</v>
      </c>
      <c r="F7" s="96">
        <f t="shared" si="1"/>
        <v>3229</v>
      </c>
      <c r="G7" s="96">
        <f t="shared" si="1"/>
        <v>3260</v>
      </c>
      <c r="H7" s="96">
        <f t="shared" si="1"/>
        <v>3317</v>
      </c>
      <c r="I7" s="96">
        <f t="shared" si="1"/>
        <v>3534</v>
      </c>
      <c r="J7" s="96">
        <f t="shared" si="1"/>
        <v>3556</v>
      </c>
      <c r="K7" s="96">
        <f t="shared" si="1"/>
        <v>3576</v>
      </c>
      <c r="L7" s="96">
        <f t="shared" si="1"/>
        <v>3593</v>
      </c>
      <c r="M7" s="85">
        <v>36554</v>
      </c>
      <c r="N7" s="13">
        <v>36915</v>
      </c>
      <c r="O7" s="11">
        <v>37729</v>
      </c>
      <c r="P7" s="11">
        <v>38128</v>
      </c>
      <c r="Q7" s="11">
        <v>38737</v>
      </c>
      <c r="R7" s="11">
        <v>39078</v>
      </c>
      <c r="S7" s="11">
        <v>39864</v>
      </c>
      <c r="T7" s="11">
        <v>40160</v>
      </c>
      <c r="U7" s="11">
        <v>41231</v>
      </c>
      <c r="V7" s="11">
        <v>41730</v>
      </c>
      <c r="W7" s="11">
        <v>41947</v>
      </c>
      <c r="X7" s="11">
        <v>41295</v>
      </c>
      <c r="Y7" s="11">
        <v>41429</v>
      </c>
    </row>
    <row r="8" spans="1:25" ht="12.75">
      <c r="A8" s="90" t="s">
        <v>3</v>
      </c>
      <c r="B8" s="96">
        <f>B86</f>
        <v>253500</v>
      </c>
      <c r="C8" s="96">
        <f aca="true" t="shared" si="2" ref="C8:L8">C86</f>
        <v>258000</v>
      </c>
      <c r="D8" s="96">
        <f t="shared" si="2"/>
        <v>259000</v>
      </c>
      <c r="E8" s="96">
        <f t="shared" si="2"/>
        <v>409300</v>
      </c>
      <c r="F8" s="96">
        <f t="shared" si="2"/>
        <v>268091</v>
      </c>
      <c r="G8" s="96">
        <f t="shared" si="2"/>
        <v>270244</v>
      </c>
      <c r="H8" s="96">
        <f t="shared" si="2"/>
        <v>273676</v>
      </c>
      <c r="I8" s="96">
        <f t="shared" si="2"/>
        <v>275600</v>
      </c>
      <c r="J8" s="96">
        <f t="shared" si="2"/>
        <v>146689</v>
      </c>
      <c r="K8" s="96">
        <f t="shared" si="2"/>
        <v>299450</v>
      </c>
      <c r="L8" s="96">
        <f t="shared" si="2"/>
        <v>345750</v>
      </c>
      <c r="M8" s="86">
        <v>4448210</v>
      </c>
      <c r="N8" s="11">
        <v>4493103</v>
      </c>
      <c r="O8" s="11">
        <v>4633255</v>
      </c>
      <c r="P8" s="11">
        <v>4849572</v>
      </c>
      <c r="Q8" s="11">
        <v>4938466</v>
      </c>
      <c r="R8" s="11">
        <v>5036273</v>
      </c>
      <c r="S8" s="11">
        <v>5000759</v>
      </c>
      <c r="T8" s="11">
        <v>5149346</v>
      </c>
      <c r="U8" s="11">
        <v>5263805</v>
      </c>
      <c r="V8" s="11">
        <v>5401287</v>
      </c>
      <c r="W8" s="11">
        <v>4231967</v>
      </c>
      <c r="X8" s="11">
        <v>6007522</v>
      </c>
      <c r="Y8" s="11">
        <v>6178381</v>
      </c>
    </row>
    <row r="9" spans="1:25" ht="22.5">
      <c r="A9" s="90" t="s">
        <v>13</v>
      </c>
      <c r="B9" s="96" t="str">
        <f>B104</f>
        <v>-</v>
      </c>
      <c r="C9" s="96" t="str">
        <f aca="true" t="shared" si="3" ref="C9:L9">C104</f>
        <v>-</v>
      </c>
      <c r="D9" s="96" t="str">
        <f t="shared" si="3"/>
        <v>-</v>
      </c>
      <c r="E9" s="96" t="str">
        <f t="shared" si="3"/>
        <v>-</v>
      </c>
      <c r="F9" s="96">
        <f t="shared" si="3"/>
        <v>84896</v>
      </c>
      <c r="G9" s="96">
        <f t="shared" si="3"/>
        <v>80916</v>
      </c>
      <c r="H9" s="96">
        <f t="shared" si="3"/>
        <v>88176</v>
      </c>
      <c r="I9" s="96">
        <f t="shared" si="3"/>
        <v>92447</v>
      </c>
      <c r="J9" s="96">
        <f t="shared" si="3"/>
        <v>41394</v>
      </c>
      <c r="K9" s="96">
        <f t="shared" si="3"/>
        <v>89011</v>
      </c>
      <c r="L9" s="96">
        <f t="shared" si="3"/>
        <v>110334</v>
      </c>
      <c r="M9" s="86">
        <v>1442237</v>
      </c>
      <c r="N9" s="11">
        <v>1456257</v>
      </c>
      <c r="O9" s="11">
        <v>1518999</v>
      </c>
      <c r="P9" s="11">
        <v>1559052</v>
      </c>
      <c r="Q9" s="11">
        <v>1505845</v>
      </c>
      <c r="R9" s="11">
        <v>1543356</v>
      </c>
      <c r="S9" s="11">
        <v>1487712</v>
      </c>
      <c r="T9" s="11">
        <v>1500756</v>
      </c>
      <c r="U9" s="11">
        <v>1542003</v>
      </c>
      <c r="V9" s="11">
        <v>1603512</v>
      </c>
      <c r="W9" s="11">
        <v>960387</v>
      </c>
      <c r="X9" s="11">
        <v>1440693</v>
      </c>
      <c r="Y9" s="11">
        <v>1648835</v>
      </c>
    </row>
    <row r="10" spans="1:26" ht="12.75">
      <c r="A10" s="90" t="s">
        <v>1</v>
      </c>
      <c r="B10" s="96">
        <f>B121</f>
        <v>2393200</v>
      </c>
      <c r="C10" s="96">
        <f aca="true" t="shared" si="4" ref="C10:Z10">C121</f>
        <v>2396400</v>
      </c>
      <c r="D10" s="96">
        <f t="shared" si="4"/>
        <v>2405600</v>
      </c>
      <c r="E10" s="96">
        <f t="shared" si="4"/>
        <v>2300600</v>
      </c>
      <c r="F10" s="96">
        <f t="shared" si="4"/>
        <v>2563514</v>
      </c>
      <c r="G10" s="96">
        <f t="shared" si="4"/>
        <v>2577976</v>
      </c>
      <c r="H10" s="96">
        <f t="shared" si="4"/>
        <v>2596220</v>
      </c>
      <c r="I10" s="96">
        <f t="shared" si="4"/>
        <v>2602444</v>
      </c>
      <c r="J10" s="96">
        <f t="shared" si="4"/>
        <v>1369405</v>
      </c>
      <c r="K10" s="96">
        <f t="shared" si="4"/>
        <v>2480455</v>
      </c>
      <c r="L10" s="96">
        <f t="shared" si="4"/>
        <v>2673226</v>
      </c>
      <c r="M10" s="87" t="e">
        <f t="shared" si="4"/>
        <v>#VALUE!</v>
      </c>
      <c r="N10" s="12" t="e">
        <f t="shared" si="4"/>
        <v>#VALUE!</v>
      </c>
      <c r="O10" s="12" t="e">
        <f t="shared" si="4"/>
        <v>#VALUE!</v>
      </c>
      <c r="P10" s="12" t="e">
        <f t="shared" si="4"/>
        <v>#VALUE!</v>
      </c>
      <c r="Q10" s="12" t="e">
        <f t="shared" si="4"/>
        <v>#VALUE!</v>
      </c>
      <c r="R10" s="12" t="e">
        <f t="shared" si="4"/>
        <v>#VALUE!</v>
      </c>
      <c r="S10" s="12" t="e">
        <f t="shared" si="4"/>
        <v>#VALUE!</v>
      </c>
      <c r="T10" s="12" t="e">
        <f t="shared" si="4"/>
        <v>#VALUE!</v>
      </c>
      <c r="U10" s="12" t="e">
        <f t="shared" si="4"/>
        <v>#VALUE!</v>
      </c>
      <c r="V10" s="12" t="e">
        <f t="shared" si="4"/>
        <v>#VALUE!</v>
      </c>
      <c r="W10" s="12" t="e">
        <f t="shared" si="4"/>
        <v>#VALUE!</v>
      </c>
      <c r="X10" s="12" t="e">
        <f t="shared" si="4"/>
        <v>#VALUE!</v>
      </c>
      <c r="Y10" s="12">
        <f t="shared" si="4"/>
        <v>28024731</v>
      </c>
      <c r="Z10" s="12">
        <f t="shared" si="4"/>
        <v>0</v>
      </c>
    </row>
    <row r="11" spans="1:25" ht="33.75">
      <c r="A11" s="95" t="s">
        <v>4</v>
      </c>
      <c r="B11" s="98">
        <f>B201</f>
        <v>4424300</v>
      </c>
      <c r="C11" s="98">
        <f aca="true" t="shared" si="5" ref="C11:L11">C201</f>
        <v>4464500</v>
      </c>
      <c r="D11" s="98">
        <f t="shared" si="5"/>
        <v>4502500</v>
      </c>
      <c r="E11" s="98">
        <f t="shared" si="5"/>
        <v>4569000</v>
      </c>
      <c r="F11" s="98">
        <f t="shared" si="5"/>
        <v>4607166</v>
      </c>
      <c r="G11" s="98">
        <f t="shared" si="5"/>
        <v>4711378</v>
      </c>
      <c r="H11" s="98">
        <f t="shared" si="5"/>
        <v>4771037</v>
      </c>
      <c r="I11" s="98">
        <f t="shared" si="5"/>
        <v>4800121</v>
      </c>
      <c r="J11" s="98">
        <f t="shared" si="5"/>
        <v>4853108</v>
      </c>
      <c r="K11" s="98">
        <f t="shared" si="5"/>
        <v>4899000</v>
      </c>
      <c r="L11" s="98">
        <f t="shared" si="5"/>
        <v>4943674</v>
      </c>
      <c r="M11" s="88">
        <v>117748766</v>
      </c>
      <c r="N11" s="11">
        <v>118238018</v>
      </c>
      <c r="O11" s="11">
        <v>117056713</v>
      </c>
      <c r="P11" s="11">
        <v>117108172</v>
      </c>
      <c r="Q11" s="11">
        <v>117817653</v>
      </c>
      <c r="R11" s="17" t="s">
        <v>26</v>
      </c>
      <c r="S11" s="11">
        <v>118961842</v>
      </c>
      <c r="T11" s="11">
        <v>114072041</v>
      </c>
      <c r="U11" s="11">
        <v>112499411</v>
      </c>
      <c r="V11" s="11">
        <v>112103029</v>
      </c>
      <c r="W11" s="11">
        <v>112043168</v>
      </c>
      <c r="X11" s="11">
        <v>111775871</v>
      </c>
      <c r="Y11" s="11">
        <v>111607001</v>
      </c>
    </row>
    <row r="12" spans="1:25" ht="12.75">
      <c r="A12" s="90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57"/>
      <c r="N12" s="57"/>
      <c r="O12" s="57"/>
      <c r="P12" s="57"/>
      <c r="Q12" s="57"/>
      <c r="R12" s="53"/>
      <c r="S12" s="57"/>
      <c r="T12" s="57"/>
      <c r="U12" s="57"/>
      <c r="V12" s="57"/>
      <c r="W12" s="57"/>
      <c r="X12" s="57"/>
      <c r="Y12" s="57"/>
    </row>
    <row r="13" spans="1:7" ht="12.75">
      <c r="A13" s="99" t="s">
        <v>40</v>
      </c>
      <c r="B13" s="22"/>
      <c r="C13" s="22"/>
      <c r="D13" s="22"/>
      <c r="E13" s="22"/>
      <c r="F13" s="67"/>
      <c r="G13" s="2"/>
    </row>
    <row r="14" spans="1:7" ht="12.75">
      <c r="A14" s="99" t="s">
        <v>41</v>
      </c>
      <c r="B14" s="22"/>
      <c r="C14" s="22"/>
      <c r="D14" s="22"/>
      <c r="E14" s="22"/>
      <c r="F14" s="67"/>
      <c r="G14" s="2"/>
    </row>
    <row r="15" spans="1:7" ht="12.75">
      <c r="A15" s="99"/>
      <c r="B15" s="22"/>
      <c r="C15" s="22"/>
      <c r="D15" s="22"/>
      <c r="E15" s="22"/>
      <c r="F15" s="67"/>
      <c r="G15" s="2"/>
    </row>
    <row r="16" spans="1:7" ht="12.75">
      <c r="A16" s="99"/>
      <c r="B16" s="22"/>
      <c r="C16" s="22"/>
      <c r="D16" s="22"/>
      <c r="E16" s="22"/>
      <c r="F16" s="67"/>
      <c r="G16" s="2"/>
    </row>
    <row r="17" spans="1:25" ht="15" customHeight="1">
      <c r="A17" s="152" t="s">
        <v>18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</row>
    <row r="18" spans="1:14" ht="12" customHeight="1">
      <c r="A18" s="154" t="s">
        <v>6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N18" s="1"/>
    </row>
    <row r="19" spans="1:25" ht="18.75" customHeight="1">
      <c r="A19" s="114"/>
      <c r="B19" s="20">
        <v>2012</v>
      </c>
      <c r="C19" s="20">
        <v>2013</v>
      </c>
      <c r="D19" s="20">
        <v>2014</v>
      </c>
      <c r="E19" s="20">
        <v>2015</v>
      </c>
      <c r="F19" s="20">
        <v>2016</v>
      </c>
      <c r="G19" s="79">
        <v>2017</v>
      </c>
      <c r="H19" s="79">
        <v>2018</v>
      </c>
      <c r="I19" s="79">
        <v>2019</v>
      </c>
      <c r="J19" s="79">
        <v>2020</v>
      </c>
      <c r="K19" s="79">
        <v>2021</v>
      </c>
      <c r="L19" s="115">
        <v>2022</v>
      </c>
      <c r="M19" s="100">
        <v>2010</v>
      </c>
      <c r="N19" s="24">
        <v>2011</v>
      </c>
      <c r="O19" s="24">
        <v>2012</v>
      </c>
      <c r="P19" s="24">
        <v>2013</v>
      </c>
      <c r="Q19" s="24">
        <v>2014</v>
      </c>
      <c r="R19" s="24">
        <v>2015</v>
      </c>
      <c r="S19" s="20">
        <v>2016</v>
      </c>
      <c r="T19" s="21">
        <v>2017</v>
      </c>
      <c r="U19" s="20">
        <v>2018</v>
      </c>
      <c r="V19" s="20">
        <v>2019</v>
      </c>
      <c r="W19" s="20">
        <v>2020</v>
      </c>
      <c r="X19" s="20">
        <v>2021</v>
      </c>
      <c r="Y19" s="20">
        <v>2022</v>
      </c>
    </row>
    <row r="20" spans="1:25" ht="15" customHeight="1">
      <c r="A20" s="109" t="s">
        <v>28</v>
      </c>
      <c r="B20" s="104">
        <f>B21+B22+B23+B24+B25+B26+B27+B28+B29+B30+B31</f>
        <v>284</v>
      </c>
      <c r="C20" s="104">
        <f aca="true" t="shared" si="6" ref="C20:Y20">C21+C22+C23+C24+C25+C26+C27+C28+C29+C30+C31</f>
        <v>286</v>
      </c>
      <c r="D20" s="104">
        <f t="shared" si="6"/>
        <v>287</v>
      </c>
      <c r="E20" s="104">
        <f t="shared" si="6"/>
        <v>288</v>
      </c>
      <c r="F20" s="104">
        <f t="shared" si="6"/>
        <v>289</v>
      </c>
      <c r="G20" s="104">
        <f t="shared" si="6"/>
        <v>289</v>
      </c>
      <c r="H20" s="104">
        <f t="shared" si="6"/>
        <v>289</v>
      </c>
      <c r="I20" s="104">
        <v>275</v>
      </c>
      <c r="J20" s="110">
        <v>275</v>
      </c>
      <c r="K20" s="104">
        <f t="shared" si="6"/>
        <v>276</v>
      </c>
      <c r="L20" s="110">
        <v>275</v>
      </c>
      <c r="M20" s="101" t="e">
        <f t="shared" si="6"/>
        <v>#VALUE!</v>
      </c>
      <c r="N20" s="8" t="e">
        <f t="shared" si="6"/>
        <v>#VALUE!</v>
      </c>
      <c r="O20" s="8" t="e">
        <f t="shared" si="6"/>
        <v>#VALUE!</v>
      </c>
      <c r="P20" s="8" t="e">
        <f t="shared" si="6"/>
        <v>#VALUE!</v>
      </c>
      <c r="Q20" s="8" t="e">
        <f t="shared" si="6"/>
        <v>#VALUE!</v>
      </c>
      <c r="R20" s="8" t="e">
        <f t="shared" si="6"/>
        <v>#VALUE!</v>
      </c>
      <c r="S20" s="8" t="e">
        <f t="shared" si="6"/>
        <v>#VALUE!</v>
      </c>
      <c r="T20" s="8" t="e">
        <f t="shared" si="6"/>
        <v>#VALUE!</v>
      </c>
      <c r="U20" s="8" t="e">
        <f t="shared" si="6"/>
        <v>#VALUE!</v>
      </c>
      <c r="V20" s="8" t="e">
        <f t="shared" si="6"/>
        <v>#VALUE!</v>
      </c>
      <c r="W20" s="8" t="e">
        <f t="shared" si="6"/>
        <v>#VALUE!</v>
      </c>
      <c r="X20" s="8" t="e">
        <f t="shared" si="6"/>
        <v>#VALUE!</v>
      </c>
      <c r="Y20" s="8">
        <f t="shared" si="6"/>
        <v>2581</v>
      </c>
    </row>
    <row r="21" spans="1:25" ht="12.75">
      <c r="A21" s="111" t="s">
        <v>29</v>
      </c>
      <c r="B21" s="112">
        <v>11</v>
      </c>
      <c r="C21" s="112">
        <v>12</v>
      </c>
      <c r="D21" s="112">
        <v>12</v>
      </c>
      <c r="E21" s="112">
        <v>12</v>
      </c>
      <c r="F21" s="106">
        <v>12</v>
      </c>
      <c r="G21" s="106">
        <v>12</v>
      </c>
      <c r="H21" s="106">
        <v>12</v>
      </c>
      <c r="I21" s="110">
        <v>12</v>
      </c>
      <c r="J21" s="110">
        <v>12</v>
      </c>
      <c r="K21" s="110">
        <v>13</v>
      </c>
      <c r="L21" s="110">
        <v>12</v>
      </c>
      <c r="M21" s="101" t="s">
        <v>5</v>
      </c>
      <c r="N21" s="8" t="s">
        <v>5</v>
      </c>
      <c r="O21" s="8" t="s">
        <v>5</v>
      </c>
      <c r="P21" s="8" t="s">
        <v>5</v>
      </c>
      <c r="Q21" s="8" t="s">
        <v>5</v>
      </c>
      <c r="R21" s="8" t="s">
        <v>5</v>
      </c>
      <c r="S21" s="8" t="s">
        <v>5</v>
      </c>
      <c r="T21" s="8" t="s">
        <v>5</v>
      </c>
      <c r="U21" s="8" t="s">
        <v>5</v>
      </c>
      <c r="V21" s="8" t="s">
        <v>5</v>
      </c>
      <c r="W21" s="8" t="s">
        <v>5</v>
      </c>
      <c r="X21" s="8" t="s">
        <v>5</v>
      </c>
      <c r="Y21" s="11">
        <v>137</v>
      </c>
    </row>
    <row r="22" spans="1:25" ht="12.75">
      <c r="A22" s="111" t="s">
        <v>30</v>
      </c>
      <c r="B22" s="112">
        <v>23</v>
      </c>
      <c r="C22" s="112">
        <v>24</v>
      </c>
      <c r="D22" s="112">
        <v>25</v>
      </c>
      <c r="E22" s="112">
        <v>25</v>
      </c>
      <c r="F22" s="106">
        <v>25</v>
      </c>
      <c r="G22" s="106">
        <v>25</v>
      </c>
      <c r="H22" s="106">
        <v>25</v>
      </c>
      <c r="I22" s="110">
        <v>25</v>
      </c>
      <c r="J22" s="110">
        <v>25</v>
      </c>
      <c r="K22" s="110">
        <v>25</v>
      </c>
      <c r="L22" s="110">
        <v>25</v>
      </c>
      <c r="M22" s="102">
        <v>416</v>
      </c>
      <c r="N22" s="19">
        <v>414</v>
      </c>
      <c r="O22" s="19">
        <v>410</v>
      </c>
      <c r="P22" s="19">
        <v>407</v>
      </c>
      <c r="Q22" s="19">
        <v>400</v>
      </c>
      <c r="R22" s="19">
        <v>395</v>
      </c>
      <c r="S22" s="19">
        <v>387</v>
      </c>
      <c r="T22" s="11">
        <v>387</v>
      </c>
      <c r="U22" s="11">
        <v>387</v>
      </c>
      <c r="V22" s="11">
        <v>365</v>
      </c>
      <c r="W22" s="11">
        <v>345</v>
      </c>
      <c r="X22" s="11">
        <v>340</v>
      </c>
      <c r="Y22" s="11">
        <v>339</v>
      </c>
    </row>
    <row r="23" spans="1:25" ht="12.75">
      <c r="A23" s="111" t="s">
        <v>31</v>
      </c>
      <c r="B23" s="112">
        <v>28</v>
      </c>
      <c r="C23" s="112">
        <v>29</v>
      </c>
      <c r="D23" s="112">
        <v>29</v>
      </c>
      <c r="E23" s="112">
        <v>29</v>
      </c>
      <c r="F23" s="106">
        <v>29</v>
      </c>
      <c r="G23" s="106">
        <v>29</v>
      </c>
      <c r="H23" s="106">
        <v>29</v>
      </c>
      <c r="I23" s="110">
        <v>29</v>
      </c>
      <c r="J23" s="110">
        <v>29</v>
      </c>
      <c r="K23" s="110">
        <v>29</v>
      </c>
      <c r="L23" s="110">
        <v>29</v>
      </c>
      <c r="M23" s="102">
        <v>239</v>
      </c>
      <c r="N23" s="19">
        <v>243</v>
      </c>
      <c r="O23" s="19">
        <v>241</v>
      </c>
      <c r="P23" s="19">
        <v>242</v>
      </c>
      <c r="Q23" s="19">
        <v>244</v>
      </c>
      <c r="R23" s="19">
        <v>244</v>
      </c>
      <c r="S23" s="19">
        <v>244</v>
      </c>
      <c r="T23" s="11">
        <v>243</v>
      </c>
      <c r="U23" s="11">
        <v>243</v>
      </c>
      <c r="V23" s="11">
        <v>237</v>
      </c>
      <c r="W23" s="11">
        <v>237</v>
      </c>
      <c r="X23" s="11">
        <v>237</v>
      </c>
      <c r="Y23" s="11">
        <v>237</v>
      </c>
    </row>
    <row r="24" spans="1:25" ht="12.75">
      <c r="A24" s="111" t="s">
        <v>32</v>
      </c>
      <c r="B24" s="112">
        <v>26</v>
      </c>
      <c r="C24" s="112">
        <v>25</v>
      </c>
      <c r="D24" s="112">
        <v>25</v>
      </c>
      <c r="E24" s="112">
        <v>25</v>
      </c>
      <c r="F24" s="106">
        <v>25</v>
      </c>
      <c r="G24" s="106">
        <v>25</v>
      </c>
      <c r="H24" s="106">
        <v>25</v>
      </c>
      <c r="I24" s="112" t="s">
        <v>25</v>
      </c>
      <c r="J24" s="110">
        <v>25</v>
      </c>
      <c r="K24" s="110">
        <v>25</v>
      </c>
      <c r="L24" s="110">
        <v>25</v>
      </c>
      <c r="M24" s="102">
        <v>228</v>
      </c>
      <c r="N24" s="19">
        <v>249</v>
      </c>
      <c r="O24" s="19">
        <v>261</v>
      </c>
      <c r="P24" s="19">
        <v>261</v>
      </c>
      <c r="Q24" s="19">
        <v>268</v>
      </c>
      <c r="R24" s="19">
        <v>269</v>
      </c>
      <c r="S24" s="19">
        <v>269</v>
      </c>
      <c r="T24" s="11">
        <v>268</v>
      </c>
      <c r="U24" s="17" t="s">
        <v>25</v>
      </c>
      <c r="V24" s="11">
        <v>278</v>
      </c>
      <c r="W24" s="11">
        <v>278</v>
      </c>
      <c r="X24" s="11">
        <v>281</v>
      </c>
      <c r="Y24" s="11">
        <v>133</v>
      </c>
    </row>
    <row r="25" spans="1:25" ht="12.75">
      <c r="A25" s="111" t="s">
        <v>33</v>
      </c>
      <c r="B25" s="112">
        <v>40</v>
      </c>
      <c r="C25" s="112">
        <v>40</v>
      </c>
      <c r="D25" s="112">
        <v>40</v>
      </c>
      <c r="E25" s="112">
        <v>41</v>
      </c>
      <c r="F25" s="106">
        <v>41</v>
      </c>
      <c r="G25" s="106">
        <v>41</v>
      </c>
      <c r="H25" s="106">
        <v>41</v>
      </c>
      <c r="I25" s="112" t="s">
        <v>25</v>
      </c>
      <c r="J25" s="112" t="s">
        <v>25</v>
      </c>
      <c r="K25" s="110">
        <v>37</v>
      </c>
      <c r="L25" s="110">
        <v>37</v>
      </c>
      <c r="M25" s="102">
        <v>144</v>
      </c>
      <c r="N25" s="19">
        <v>145</v>
      </c>
      <c r="O25" s="19">
        <v>146</v>
      </c>
      <c r="P25" s="19">
        <v>156</v>
      </c>
      <c r="Q25" s="19">
        <v>156</v>
      </c>
      <c r="R25" s="19">
        <v>157</v>
      </c>
      <c r="S25" s="19">
        <v>155</v>
      </c>
      <c r="T25" s="11">
        <v>155</v>
      </c>
      <c r="U25" s="11">
        <v>155</v>
      </c>
      <c r="V25" s="11">
        <v>149</v>
      </c>
      <c r="W25" s="11">
        <v>144</v>
      </c>
      <c r="X25" s="11">
        <v>144</v>
      </c>
      <c r="Y25" s="11">
        <v>143</v>
      </c>
    </row>
    <row r="26" spans="1:25" ht="12.75">
      <c r="A26" s="111" t="s">
        <v>34</v>
      </c>
      <c r="B26" s="112">
        <v>36</v>
      </c>
      <c r="C26" s="112">
        <v>36</v>
      </c>
      <c r="D26" s="112">
        <v>36</v>
      </c>
      <c r="E26" s="112">
        <v>36</v>
      </c>
      <c r="F26" s="106">
        <v>36</v>
      </c>
      <c r="G26" s="106">
        <v>36</v>
      </c>
      <c r="H26" s="106">
        <v>36</v>
      </c>
      <c r="I26" s="110">
        <v>31</v>
      </c>
      <c r="J26" s="110">
        <v>31</v>
      </c>
      <c r="K26" s="110">
        <v>31</v>
      </c>
      <c r="L26" s="110">
        <v>31</v>
      </c>
      <c r="M26" s="102">
        <v>409</v>
      </c>
      <c r="N26" s="19">
        <v>407</v>
      </c>
      <c r="O26" s="19">
        <v>406</v>
      </c>
      <c r="P26" s="19">
        <v>405</v>
      </c>
      <c r="Q26" s="19">
        <v>405</v>
      </c>
      <c r="R26" s="19">
        <v>398</v>
      </c>
      <c r="S26" s="19">
        <v>393</v>
      </c>
      <c r="T26" s="11">
        <v>390</v>
      </c>
      <c r="U26" s="11">
        <v>381</v>
      </c>
      <c r="V26" s="11">
        <v>370</v>
      </c>
      <c r="W26" s="11">
        <v>366</v>
      </c>
      <c r="X26" s="11">
        <v>362</v>
      </c>
      <c r="Y26" s="11">
        <v>362</v>
      </c>
    </row>
    <row r="27" spans="1:25" ht="12.75">
      <c r="A27" s="111" t="s">
        <v>35</v>
      </c>
      <c r="B27" s="112">
        <v>28</v>
      </c>
      <c r="C27" s="112">
        <v>28</v>
      </c>
      <c r="D27" s="112">
        <v>28</v>
      </c>
      <c r="E27" s="112">
        <v>28</v>
      </c>
      <c r="F27" s="106">
        <v>20</v>
      </c>
      <c r="G27" s="106">
        <v>20</v>
      </c>
      <c r="H27" s="106">
        <v>28</v>
      </c>
      <c r="I27" s="110">
        <v>25</v>
      </c>
      <c r="J27" s="110">
        <v>25</v>
      </c>
      <c r="K27" s="110">
        <v>25</v>
      </c>
      <c r="L27" s="110">
        <v>25</v>
      </c>
      <c r="M27" s="102">
        <v>283</v>
      </c>
      <c r="N27" s="19">
        <v>284</v>
      </c>
      <c r="O27" s="19">
        <v>284</v>
      </c>
      <c r="P27" s="19">
        <v>286</v>
      </c>
      <c r="Q27" s="19">
        <v>287</v>
      </c>
      <c r="R27" s="19">
        <v>288</v>
      </c>
      <c r="S27" s="19">
        <v>289</v>
      </c>
      <c r="T27" s="11">
        <v>289</v>
      </c>
      <c r="U27" s="11">
        <v>289</v>
      </c>
      <c r="V27" s="11">
        <v>275</v>
      </c>
      <c r="W27" s="11">
        <v>275</v>
      </c>
      <c r="X27" s="11">
        <v>276</v>
      </c>
      <c r="Y27" s="11">
        <v>275</v>
      </c>
    </row>
    <row r="28" spans="1:25" ht="12.75">
      <c r="A28" s="111" t="s">
        <v>36</v>
      </c>
      <c r="B28" s="112">
        <v>19</v>
      </c>
      <c r="C28" s="112">
        <v>19</v>
      </c>
      <c r="D28" s="112">
        <v>19</v>
      </c>
      <c r="E28" s="112">
        <v>19</v>
      </c>
      <c r="F28" s="106">
        <v>28</v>
      </c>
      <c r="G28" s="106">
        <v>28</v>
      </c>
      <c r="H28" s="106">
        <v>20</v>
      </c>
      <c r="I28" s="112" t="s">
        <v>25</v>
      </c>
      <c r="J28" s="112" t="s">
        <v>25</v>
      </c>
      <c r="K28" s="110">
        <v>20</v>
      </c>
      <c r="L28" s="110">
        <v>20</v>
      </c>
      <c r="M28" s="102" t="s">
        <v>5</v>
      </c>
      <c r="N28" s="19" t="s">
        <v>5</v>
      </c>
      <c r="O28" s="19" t="s">
        <v>5</v>
      </c>
      <c r="P28" s="19" t="s">
        <v>5</v>
      </c>
      <c r="Q28" s="19" t="s">
        <v>5</v>
      </c>
      <c r="R28" s="19" t="s">
        <v>5</v>
      </c>
      <c r="S28" s="19" t="s">
        <v>5</v>
      </c>
      <c r="T28" s="19" t="s">
        <v>5</v>
      </c>
      <c r="U28" s="19" t="s">
        <v>5</v>
      </c>
      <c r="V28" s="19" t="s">
        <v>5</v>
      </c>
      <c r="W28" s="19" t="s">
        <v>5</v>
      </c>
      <c r="X28" s="19" t="s">
        <v>5</v>
      </c>
      <c r="Y28" s="11">
        <v>149</v>
      </c>
    </row>
    <row r="29" spans="1:25" ht="12.75">
      <c r="A29" s="111" t="s">
        <v>37</v>
      </c>
      <c r="B29" s="112">
        <v>26</v>
      </c>
      <c r="C29" s="112">
        <v>26</v>
      </c>
      <c r="D29" s="112">
        <v>26</v>
      </c>
      <c r="E29" s="112">
        <v>26</v>
      </c>
      <c r="F29" s="106">
        <v>26</v>
      </c>
      <c r="G29" s="106">
        <v>26</v>
      </c>
      <c r="H29" s="106">
        <v>26</v>
      </c>
      <c r="I29" s="110">
        <v>26</v>
      </c>
      <c r="J29" s="110">
        <v>26</v>
      </c>
      <c r="K29" s="110">
        <v>26</v>
      </c>
      <c r="L29" s="110">
        <v>26</v>
      </c>
      <c r="M29" s="102">
        <v>345</v>
      </c>
      <c r="N29" s="19">
        <v>343</v>
      </c>
      <c r="O29" s="19">
        <v>341</v>
      </c>
      <c r="P29" s="19">
        <v>337</v>
      </c>
      <c r="Q29" s="19">
        <v>333</v>
      </c>
      <c r="R29" s="19">
        <v>329</v>
      </c>
      <c r="S29" s="19">
        <v>328</v>
      </c>
      <c r="T29" s="11">
        <v>326</v>
      </c>
      <c r="U29" s="11">
        <v>322</v>
      </c>
      <c r="V29" s="11">
        <v>317</v>
      </c>
      <c r="W29" s="11">
        <v>315</v>
      </c>
      <c r="X29" s="11">
        <v>314</v>
      </c>
      <c r="Y29" s="11">
        <v>257</v>
      </c>
    </row>
    <row r="30" spans="1:25" ht="12.75">
      <c r="A30" s="111" t="s">
        <v>38</v>
      </c>
      <c r="B30" s="112">
        <v>20</v>
      </c>
      <c r="C30" s="112">
        <v>20</v>
      </c>
      <c r="D30" s="112">
        <v>20</v>
      </c>
      <c r="E30" s="112">
        <v>20</v>
      </c>
      <c r="F30" s="106">
        <v>20</v>
      </c>
      <c r="G30" s="106">
        <v>20</v>
      </c>
      <c r="H30" s="106">
        <v>20</v>
      </c>
      <c r="I30" s="110">
        <v>20</v>
      </c>
      <c r="J30" s="110">
        <v>20</v>
      </c>
      <c r="K30" s="110">
        <v>20</v>
      </c>
      <c r="L30" s="110">
        <v>20</v>
      </c>
      <c r="M30" s="102">
        <v>400</v>
      </c>
      <c r="N30" s="19">
        <v>406</v>
      </c>
      <c r="O30" s="19">
        <v>410</v>
      </c>
      <c r="P30" s="19">
        <v>410</v>
      </c>
      <c r="Q30" s="19">
        <v>410</v>
      </c>
      <c r="R30" s="19">
        <v>408</v>
      </c>
      <c r="S30" s="19">
        <v>386</v>
      </c>
      <c r="T30" s="11">
        <v>371</v>
      </c>
      <c r="U30" s="11">
        <v>367</v>
      </c>
      <c r="V30" s="11">
        <v>350</v>
      </c>
      <c r="W30" s="11">
        <v>344</v>
      </c>
      <c r="X30" s="11">
        <v>342</v>
      </c>
      <c r="Y30" s="11">
        <v>340</v>
      </c>
    </row>
    <row r="31" spans="1:25" ht="12.75">
      <c r="A31" s="116" t="s">
        <v>39</v>
      </c>
      <c r="B31" s="117">
        <v>27</v>
      </c>
      <c r="C31" s="117">
        <v>27</v>
      </c>
      <c r="D31" s="117">
        <v>27</v>
      </c>
      <c r="E31" s="117">
        <v>27</v>
      </c>
      <c r="F31" s="113">
        <v>27</v>
      </c>
      <c r="G31" s="113">
        <v>27</v>
      </c>
      <c r="H31" s="113">
        <v>27</v>
      </c>
      <c r="I31" s="118">
        <v>25</v>
      </c>
      <c r="J31" s="118">
        <v>25</v>
      </c>
      <c r="K31" s="118">
        <v>25</v>
      </c>
      <c r="L31" s="118">
        <v>25</v>
      </c>
      <c r="M31" s="102">
        <v>209</v>
      </c>
      <c r="N31" s="19">
        <v>209</v>
      </c>
      <c r="O31" s="19">
        <v>209</v>
      </c>
      <c r="P31" s="19">
        <v>209</v>
      </c>
      <c r="Q31" s="19">
        <v>209</v>
      </c>
      <c r="R31" s="19">
        <v>209</v>
      </c>
      <c r="S31" s="19">
        <v>209</v>
      </c>
      <c r="T31" s="11">
        <v>209</v>
      </c>
      <c r="U31" s="11">
        <v>209</v>
      </c>
      <c r="V31" s="11">
        <v>209</v>
      </c>
      <c r="W31" s="11">
        <v>209</v>
      </c>
      <c r="X31" s="11">
        <v>209</v>
      </c>
      <c r="Y31" s="11">
        <v>209</v>
      </c>
    </row>
    <row r="32" spans="1:16" ht="14.25" customHeight="1" hidden="1">
      <c r="A32" s="152" t="s">
        <v>19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</row>
    <row r="33" spans="1:14" ht="12.75" hidden="1">
      <c r="A33" s="32" t="s">
        <v>6</v>
      </c>
      <c r="B33" s="33"/>
      <c r="C33" s="29"/>
      <c r="D33" s="34"/>
      <c r="E33" s="25"/>
      <c r="F33" s="68"/>
      <c r="G33" s="34"/>
      <c r="H33" s="34"/>
      <c r="I33" s="33"/>
      <c r="J33" s="34"/>
      <c r="K33" s="34"/>
      <c r="L33" s="34"/>
      <c r="M33" s="25"/>
      <c r="N33" s="25"/>
    </row>
    <row r="34" spans="1:16" ht="18.75" customHeight="1" hidden="1">
      <c r="A34" s="35"/>
      <c r="B34" s="20">
        <v>2012</v>
      </c>
      <c r="C34" s="20">
        <v>2013</v>
      </c>
      <c r="D34" s="20">
        <v>2014</v>
      </c>
      <c r="E34" s="20">
        <v>2015</v>
      </c>
      <c r="F34" s="20">
        <v>2016</v>
      </c>
      <c r="G34" s="21">
        <v>2017</v>
      </c>
      <c r="H34" s="21">
        <v>2018</v>
      </c>
      <c r="I34" s="21">
        <v>2019</v>
      </c>
      <c r="J34" s="21">
        <v>2020</v>
      </c>
      <c r="K34" s="21">
        <v>2021</v>
      </c>
      <c r="L34" s="21">
        <v>2022</v>
      </c>
      <c r="M34" s="23">
        <v>2019</v>
      </c>
      <c r="N34" s="23">
        <v>2020</v>
      </c>
      <c r="O34" s="23">
        <v>2021</v>
      </c>
      <c r="P34" s="23">
        <v>2022</v>
      </c>
    </row>
    <row r="35" spans="1:16" ht="12.75" hidden="1">
      <c r="A35" s="26" t="s">
        <v>28</v>
      </c>
      <c r="B35" s="36">
        <v>770</v>
      </c>
      <c r="C35" s="36">
        <v>834</v>
      </c>
      <c r="D35" s="27">
        <v>770</v>
      </c>
      <c r="E35" s="27">
        <v>834</v>
      </c>
      <c r="F35" s="69">
        <v>873</v>
      </c>
      <c r="G35" s="36">
        <v>944</v>
      </c>
      <c r="H35" s="36">
        <v>947</v>
      </c>
      <c r="I35" s="36">
        <v>1030</v>
      </c>
      <c r="J35" s="17">
        <v>1057</v>
      </c>
      <c r="K35" s="17">
        <v>1151</v>
      </c>
      <c r="L35" s="37">
        <v>1233</v>
      </c>
      <c r="M35" s="37">
        <v>1227</v>
      </c>
      <c r="N35" s="37">
        <v>1147</v>
      </c>
      <c r="O35" s="38">
        <v>1077</v>
      </c>
      <c r="P35" s="38">
        <v>1067</v>
      </c>
    </row>
    <row r="36" spans="1:16" ht="12.75" hidden="1">
      <c r="A36" s="51" t="s">
        <v>29</v>
      </c>
      <c r="B36" s="36" t="s">
        <v>5</v>
      </c>
      <c r="C36" s="36" t="s">
        <v>5</v>
      </c>
      <c r="D36" s="36" t="s">
        <v>5</v>
      </c>
      <c r="E36" s="36" t="s">
        <v>5</v>
      </c>
      <c r="F36" s="69" t="s">
        <v>5</v>
      </c>
      <c r="G36" s="36" t="s">
        <v>5</v>
      </c>
      <c r="H36" s="36" t="s">
        <v>5</v>
      </c>
      <c r="I36" s="36" t="s">
        <v>5</v>
      </c>
      <c r="J36" s="36" t="s">
        <v>5</v>
      </c>
      <c r="K36" s="36" t="s">
        <v>5</v>
      </c>
      <c r="L36" s="36" t="s">
        <v>5</v>
      </c>
      <c r="M36" s="36" t="s">
        <v>5</v>
      </c>
      <c r="N36" s="36" t="s">
        <v>5</v>
      </c>
      <c r="O36" s="36" t="s">
        <v>5</v>
      </c>
      <c r="P36" s="38">
        <v>29</v>
      </c>
    </row>
    <row r="37" spans="1:16" ht="12.75" hidden="1">
      <c r="A37" s="51" t="s">
        <v>30</v>
      </c>
      <c r="B37" s="17">
        <v>109</v>
      </c>
      <c r="C37" s="17">
        <v>112</v>
      </c>
      <c r="D37" s="19">
        <v>109</v>
      </c>
      <c r="E37" s="19">
        <v>112</v>
      </c>
      <c r="F37" s="66">
        <v>117</v>
      </c>
      <c r="G37" s="17">
        <v>123</v>
      </c>
      <c r="H37" s="17">
        <v>129</v>
      </c>
      <c r="I37" s="17">
        <v>133</v>
      </c>
      <c r="J37" s="17">
        <v>142</v>
      </c>
      <c r="K37" s="17">
        <v>181</v>
      </c>
      <c r="L37" s="38">
        <v>210</v>
      </c>
      <c r="M37" s="38">
        <v>206</v>
      </c>
      <c r="N37" s="38">
        <v>206</v>
      </c>
      <c r="O37" s="38">
        <v>178</v>
      </c>
      <c r="P37" s="38">
        <v>179</v>
      </c>
    </row>
    <row r="38" spans="1:16" ht="12.75" hidden="1">
      <c r="A38" s="51" t="s">
        <v>31</v>
      </c>
      <c r="B38" s="17" t="s">
        <v>5</v>
      </c>
      <c r="C38" s="17">
        <v>5</v>
      </c>
      <c r="D38" s="19" t="s">
        <v>5</v>
      </c>
      <c r="E38" s="19">
        <v>5</v>
      </c>
      <c r="F38" s="66">
        <v>6</v>
      </c>
      <c r="G38" s="17">
        <v>6</v>
      </c>
      <c r="H38" s="17">
        <v>6</v>
      </c>
      <c r="I38" s="17">
        <v>7</v>
      </c>
      <c r="J38" s="17">
        <v>7</v>
      </c>
      <c r="K38" s="17">
        <v>49</v>
      </c>
      <c r="L38" s="38">
        <v>64</v>
      </c>
      <c r="M38" s="38">
        <v>64</v>
      </c>
      <c r="N38" s="38">
        <v>62</v>
      </c>
      <c r="O38" s="38">
        <v>62</v>
      </c>
      <c r="P38" s="38">
        <v>62</v>
      </c>
    </row>
    <row r="39" spans="1:16" ht="12.75" hidden="1">
      <c r="A39" s="51" t="s">
        <v>32</v>
      </c>
      <c r="B39" s="17">
        <v>9</v>
      </c>
      <c r="C39" s="17">
        <v>25</v>
      </c>
      <c r="D39" s="19">
        <v>9</v>
      </c>
      <c r="E39" s="19">
        <v>25</v>
      </c>
      <c r="F39" s="66">
        <v>20</v>
      </c>
      <c r="G39" s="17">
        <v>49</v>
      </c>
      <c r="H39" s="17">
        <v>47</v>
      </c>
      <c r="I39" s="17">
        <v>46</v>
      </c>
      <c r="J39" s="17">
        <v>46</v>
      </c>
      <c r="K39" s="17">
        <v>46</v>
      </c>
      <c r="L39" s="38">
        <v>45</v>
      </c>
      <c r="M39" s="38">
        <v>44</v>
      </c>
      <c r="N39" s="38">
        <v>39</v>
      </c>
      <c r="O39" s="38">
        <v>39</v>
      </c>
      <c r="P39" s="38">
        <v>11</v>
      </c>
    </row>
    <row r="40" spans="1:16" ht="12.75" hidden="1">
      <c r="A40" s="51" t="s">
        <v>33</v>
      </c>
      <c r="B40" s="17" t="s">
        <v>5</v>
      </c>
      <c r="C40" s="17" t="s">
        <v>5</v>
      </c>
      <c r="D40" s="19" t="s">
        <v>5</v>
      </c>
      <c r="E40" s="19" t="s">
        <v>5</v>
      </c>
      <c r="F40" s="66" t="s">
        <v>5</v>
      </c>
      <c r="G40" s="17" t="s">
        <v>5</v>
      </c>
      <c r="H40" s="17">
        <v>3</v>
      </c>
      <c r="I40" s="17">
        <v>15</v>
      </c>
      <c r="J40" s="17">
        <v>15</v>
      </c>
      <c r="K40" s="17" t="s">
        <v>25</v>
      </c>
      <c r="L40" s="38">
        <v>15</v>
      </c>
      <c r="M40" s="38">
        <v>14</v>
      </c>
      <c r="N40" s="38" t="s">
        <v>5</v>
      </c>
      <c r="O40" s="38" t="s">
        <v>5</v>
      </c>
      <c r="P40" s="38" t="s">
        <v>5</v>
      </c>
    </row>
    <row r="41" spans="1:16" ht="12.75" hidden="1">
      <c r="A41" s="51" t="s">
        <v>34</v>
      </c>
      <c r="B41" s="17" t="s">
        <v>5</v>
      </c>
      <c r="C41" s="17" t="s">
        <v>5</v>
      </c>
      <c r="D41" s="19" t="s">
        <v>5</v>
      </c>
      <c r="E41" s="19" t="s">
        <v>5</v>
      </c>
      <c r="F41" s="66" t="s">
        <v>5</v>
      </c>
      <c r="G41" s="17">
        <v>6</v>
      </c>
      <c r="H41" s="17">
        <v>24</v>
      </c>
      <c r="I41" s="17">
        <v>53</v>
      </c>
      <c r="J41" s="17">
        <v>51</v>
      </c>
      <c r="K41" s="17">
        <v>66</v>
      </c>
      <c r="L41" s="38">
        <v>106</v>
      </c>
      <c r="M41" s="38">
        <v>107</v>
      </c>
      <c r="N41" s="38">
        <v>103</v>
      </c>
      <c r="O41" s="38">
        <v>92</v>
      </c>
      <c r="P41" s="38">
        <v>92</v>
      </c>
    </row>
    <row r="42" spans="1:16" ht="12.75" hidden="1">
      <c r="A42" s="51" t="s">
        <v>35</v>
      </c>
      <c r="B42" s="17" t="s">
        <v>5</v>
      </c>
      <c r="C42" s="17" t="s">
        <v>5</v>
      </c>
      <c r="D42" s="19" t="s">
        <v>5</v>
      </c>
      <c r="E42" s="19" t="s">
        <v>5</v>
      </c>
      <c r="F42" s="66">
        <v>14</v>
      </c>
      <c r="G42" s="17" t="s">
        <v>5</v>
      </c>
      <c r="H42" s="17" t="s">
        <v>5</v>
      </c>
      <c r="I42" s="17">
        <v>29</v>
      </c>
      <c r="J42" s="17">
        <v>37</v>
      </c>
      <c r="K42" s="17">
        <v>12</v>
      </c>
      <c r="L42" s="38">
        <v>12</v>
      </c>
      <c r="M42" s="38">
        <v>12</v>
      </c>
      <c r="N42" s="38">
        <v>13</v>
      </c>
      <c r="O42" s="38">
        <v>13</v>
      </c>
      <c r="P42" s="38">
        <v>38</v>
      </c>
    </row>
    <row r="43" spans="1:16" ht="12.75" hidden="1">
      <c r="A43" s="51" t="s">
        <v>36</v>
      </c>
      <c r="B43" s="17" t="s">
        <v>5</v>
      </c>
      <c r="C43" s="17" t="s">
        <v>5</v>
      </c>
      <c r="D43" s="17" t="s">
        <v>5</v>
      </c>
      <c r="E43" s="17" t="s">
        <v>5</v>
      </c>
      <c r="F43" s="66" t="s">
        <v>5</v>
      </c>
      <c r="G43" s="17" t="s">
        <v>5</v>
      </c>
      <c r="H43" s="17" t="s">
        <v>5</v>
      </c>
      <c r="I43" s="17" t="s">
        <v>5</v>
      </c>
      <c r="J43" s="17" t="s">
        <v>5</v>
      </c>
      <c r="K43" s="17" t="s">
        <v>5</v>
      </c>
      <c r="L43" s="17" t="s">
        <v>5</v>
      </c>
      <c r="M43" s="17" t="s">
        <v>5</v>
      </c>
      <c r="N43" s="17" t="s">
        <v>5</v>
      </c>
      <c r="O43" s="17" t="s">
        <v>5</v>
      </c>
      <c r="P43" s="38">
        <v>25</v>
      </c>
    </row>
    <row r="44" spans="1:16" ht="12.75" hidden="1">
      <c r="A44" s="51" t="s">
        <v>37</v>
      </c>
      <c r="B44" s="17">
        <v>363</v>
      </c>
      <c r="C44" s="17">
        <v>352</v>
      </c>
      <c r="D44" s="19">
        <v>363</v>
      </c>
      <c r="E44" s="19">
        <v>352</v>
      </c>
      <c r="F44" s="66">
        <v>350</v>
      </c>
      <c r="G44" s="17">
        <v>346</v>
      </c>
      <c r="H44" s="17">
        <v>292</v>
      </c>
      <c r="I44" s="17">
        <v>268</v>
      </c>
      <c r="J44" s="17">
        <v>259</v>
      </c>
      <c r="K44" s="17">
        <v>254</v>
      </c>
      <c r="L44" s="38">
        <v>260</v>
      </c>
      <c r="M44" s="38">
        <v>263</v>
      </c>
      <c r="N44" s="38">
        <v>239</v>
      </c>
      <c r="O44" s="38">
        <v>242</v>
      </c>
      <c r="P44" s="38">
        <v>178</v>
      </c>
    </row>
    <row r="45" spans="1:16" ht="12.75" hidden="1">
      <c r="A45" s="51" t="s">
        <v>38</v>
      </c>
      <c r="B45" s="17">
        <v>51</v>
      </c>
      <c r="C45" s="17">
        <v>66</v>
      </c>
      <c r="D45" s="19">
        <v>51</v>
      </c>
      <c r="E45" s="19">
        <v>66</v>
      </c>
      <c r="F45" s="66">
        <v>76</v>
      </c>
      <c r="G45" s="17">
        <v>95</v>
      </c>
      <c r="H45" s="17">
        <v>103</v>
      </c>
      <c r="I45" s="17">
        <v>127</v>
      </c>
      <c r="J45" s="17">
        <v>124</v>
      </c>
      <c r="K45" s="17">
        <v>133</v>
      </c>
      <c r="L45" s="38">
        <v>140</v>
      </c>
      <c r="M45" s="38">
        <v>140</v>
      </c>
      <c r="N45" s="38">
        <v>126</v>
      </c>
      <c r="O45" s="38">
        <v>117</v>
      </c>
      <c r="P45" s="38">
        <v>108</v>
      </c>
    </row>
    <row r="46" spans="1:16" ht="12.75" hidden="1">
      <c r="A46" s="51" t="s">
        <v>39</v>
      </c>
      <c r="B46" s="17">
        <v>20</v>
      </c>
      <c r="C46" s="17">
        <v>20</v>
      </c>
      <c r="D46" s="19">
        <v>20</v>
      </c>
      <c r="E46" s="19">
        <v>20</v>
      </c>
      <c r="F46" s="66">
        <v>20</v>
      </c>
      <c r="G46" s="17">
        <v>21</v>
      </c>
      <c r="H46" s="17">
        <v>21</v>
      </c>
      <c r="I46" s="17">
        <v>21</v>
      </c>
      <c r="J46" s="17">
        <v>27</v>
      </c>
      <c r="K46" s="17">
        <v>26</v>
      </c>
      <c r="L46" s="38">
        <v>27</v>
      </c>
      <c r="M46" s="38">
        <v>27</v>
      </c>
      <c r="N46" s="38">
        <v>27</v>
      </c>
      <c r="O46" s="38">
        <v>26</v>
      </c>
      <c r="P46" s="38">
        <v>26</v>
      </c>
    </row>
    <row r="47" ht="12.75" hidden="1"/>
    <row r="48" spans="1:16" ht="14.25" customHeight="1" hidden="1">
      <c r="A48" s="153" t="s">
        <v>20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</row>
    <row r="49" spans="1:14" ht="12" customHeight="1" hidden="1">
      <c r="A49" s="42" t="s">
        <v>6</v>
      </c>
      <c r="B49" s="33"/>
      <c r="C49" s="29"/>
      <c r="D49" s="34"/>
      <c r="E49" s="25"/>
      <c r="F49" s="68"/>
      <c r="G49" s="34"/>
      <c r="H49" s="34"/>
      <c r="I49" s="33"/>
      <c r="J49" s="34"/>
      <c r="K49" s="34"/>
      <c r="L49" s="34"/>
      <c r="M49" s="39"/>
      <c r="N49" s="39"/>
    </row>
    <row r="50" spans="1:16" ht="18.75" customHeight="1" hidden="1">
      <c r="A50" s="35"/>
      <c r="B50" s="20">
        <v>2012</v>
      </c>
      <c r="C50" s="20">
        <v>2013</v>
      </c>
      <c r="D50" s="20">
        <v>2014</v>
      </c>
      <c r="E50" s="20">
        <v>2015</v>
      </c>
      <c r="F50" s="20">
        <v>2016</v>
      </c>
      <c r="G50" s="21">
        <v>2017</v>
      </c>
      <c r="H50" s="21">
        <v>2018</v>
      </c>
      <c r="I50" s="21">
        <v>2019</v>
      </c>
      <c r="J50" s="21">
        <v>2020</v>
      </c>
      <c r="K50" s="21">
        <v>2021</v>
      </c>
      <c r="L50" s="21">
        <v>2022</v>
      </c>
      <c r="M50" s="24">
        <v>2019</v>
      </c>
      <c r="N50" s="24">
        <v>2020</v>
      </c>
      <c r="O50" s="24">
        <v>2021</v>
      </c>
      <c r="P50" s="24">
        <v>2022</v>
      </c>
    </row>
    <row r="51" spans="1:16" ht="15" customHeight="1" hidden="1">
      <c r="A51" s="26" t="s">
        <v>28</v>
      </c>
      <c r="B51" s="36">
        <v>339</v>
      </c>
      <c r="C51" s="36">
        <v>370</v>
      </c>
      <c r="D51" s="27">
        <v>339</v>
      </c>
      <c r="E51" s="27">
        <v>370</v>
      </c>
      <c r="F51" s="69">
        <v>343</v>
      </c>
      <c r="G51" s="36">
        <v>353</v>
      </c>
      <c r="H51" s="36">
        <v>386</v>
      </c>
      <c r="I51" s="36">
        <v>385</v>
      </c>
      <c r="J51" s="17">
        <v>416</v>
      </c>
      <c r="K51" s="16">
        <v>368</v>
      </c>
      <c r="L51" s="37">
        <v>357</v>
      </c>
      <c r="M51" s="37">
        <v>366</v>
      </c>
      <c r="N51" s="37">
        <v>375</v>
      </c>
      <c r="O51" s="37">
        <v>294</v>
      </c>
      <c r="P51" s="37">
        <v>311</v>
      </c>
    </row>
    <row r="52" spans="1:16" ht="12.75" hidden="1">
      <c r="A52" s="51" t="s">
        <v>29</v>
      </c>
      <c r="B52" s="36" t="s">
        <v>5</v>
      </c>
      <c r="C52" s="36" t="s">
        <v>5</v>
      </c>
      <c r="D52" s="36" t="s">
        <v>5</v>
      </c>
      <c r="E52" s="36" t="s">
        <v>5</v>
      </c>
      <c r="F52" s="69" t="s">
        <v>5</v>
      </c>
      <c r="G52" s="36" t="s">
        <v>5</v>
      </c>
      <c r="H52" s="36" t="s">
        <v>5</v>
      </c>
      <c r="I52" s="36" t="s">
        <v>5</v>
      </c>
      <c r="J52" s="36" t="s">
        <v>5</v>
      </c>
      <c r="K52" s="36" t="s">
        <v>5</v>
      </c>
      <c r="L52" s="36" t="s">
        <v>5</v>
      </c>
      <c r="M52" s="36" t="s">
        <v>5</v>
      </c>
      <c r="N52" s="36" t="s">
        <v>5</v>
      </c>
      <c r="O52" s="36" t="s">
        <v>5</v>
      </c>
      <c r="P52" s="37">
        <v>1</v>
      </c>
    </row>
    <row r="53" spans="1:16" ht="12.75" hidden="1">
      <c r="A53" s="51" t="s">
        <v>30</v>
      </c>
      <c r="B53" s="17">
        <v>81</v>
      </c>
      <c r="C53" s="17">
        <v>102</v>
      </c>
      <c r="D53" s="19">
        <v>81</v>
      </c>
      <c r="E53" s="19">
        <v>102</v>
      </c>
      <c r="F53" s="66">
        <v>98</v>
      </c>
      <c r="G53" s="17">
        <v>99</v>
      </c>
      <c r="H53" s="17">
        <v>106</v>
      </c>
      <c r="I53" s="17">
        <v>77</v>
      </c>
      <c r="J53" s="17">
        <v>71</v>
      </c>
      <c r="K53" s="16">
        <v>32</v>
      </c>
      <c r="L53" s="40" t="s">
        <v>5</v>
      </c>
      <c r="M53" s="40" t="s">
        <v>5</v>
      </c>
      <c r="N53" s="40" t="s">
        <v>5</v>
      </c>
      <c r="O53" s="37" t="s">
        <v>5</v>
      </c>
      <c r="P53" s="37" t="s">
        <v>5</v>
      </c>
    </row>
    <row r="54" spans="1:16" ht="12.75" hidden="1">
      <c r="A54" s="51" t="s">
        <v>31</v>
      </c>
      <c r="B54" s="17" t="s">
        <v>5</v>
      </c>
      <c r="C54" s="17" t="s">
        <v>5</v>
      </c>
      <c r="D54" s="19" t="s">
        <v>5</v>
      </c>
      <c r="E54" s="19" t="s">
        <v>5</v>
      </c>
      <c r="F54" s="66" t="s">
        <v>5</v>
      </c>
      <c r="G54" s="17" t="s">
        <v>5</v>
      </c>
      <c r="H54" s="17" t="s">
        <v>5</v>
      </c>
      <c r="I54" s="17">
        <v>2</v>
      </c>
      <c r="J54" s="17">
        <v>5</v>
      </c>
      <c r="K54" s="16">
        <v>6</v>
      </c>
      <c r="L54" s="38">
        <v>8</v>
      </c>
      <c r="M54" s="38">
        <v>9</v>
      </c>
      <c r="N54" s="38">
        <v>18</v>
      </c>
      <c r="O54" s="37">
        <v>18</v>
      </c>
      <c r="P54" s="37">
        <v>19</v>
      </c>
    </row>
    <row r="55" spans="1:16" ht="12.75" hidden="1">
      <c r="A55" s="51" t="s">
        <v>32</v>
      </c>
      <c r="B55" s="17">
        <v>17</v>
      </c>
      <c r="C55" s="17">
        <v>14</v>
      </c>
      <c r="D55" s="19">
        <v>17</v>
      </c>
      <c r="E55" s="19">
        <v>14</v>
      </c>
      <c r="F55" s="66">
        <v>30</v>
      </c>
      <c r="G55" s="17">
        <v>30</v>
      </c>
      <c r="H55" s="17">
        <v>30</v>
      </c>
      <c r="I55" s="17">
        <v>30</v>
      </c>
      <c r="J55" s="17">
        <v>34</v>
      </c>
      <c r="K55" s="16">
        <v>34</v>
      </c>
      <c r="L55" s="38">
        <v>33</v>
      </c>
      <c r="M55" s="38">
        <v>33</v>
      </c>
      <c r="N55" s="38">
        <v>31</v>
      </c>
      <c r="O55" s="37">
        <v>31</v>
      </c>
      <c r="P55" s="37">
        <v>10</v>
      </c>
    </row>
    <row r="56" spans="1:16" ht="12.75" hidden="1">
      <c r="A56" s="51" t="s">
        <v>33</v>
      </c>
      <c r="B56" s="17">
        <v>52</v>
      </c>
      <c r="C56" s="17">
        <v>53</v>
      </c>
      <c r="D56" s="19">
        <v>52</v>
      </c>
      <c r="E56" s="19">
        <v>53</v>
      </c>
      <c r="F56" s="66">
        <v>47</v>
      </c>
      <c r="G56" s="17">
        <v>47</v>
      </c>
      <c r="H56" s="17">
        <v>72</v>
      </c>
      <c r="I56" s="17">
        <v>68</v>
      </c>
      <c r="J56" s="17">
        <v>80</v>
      </c>
      <c r="K56" s="16">
        <v>85</v>
      </c>
      <c r="L56" s="38">
        <v>90</v>
      </c>
      <c r="M56" s="38">
        <v>101</v>
      </c>
      <c r="N56" s="38">
        <v>99</v>
      </c>
      <c r="O56" s="37">
        <v>73</v>
      </c>
      <c r="P56" s="37">
        <v>73</v>
      </c>
    </row>
    <row r="57" spans="1:16" ht="12.75" hidden="1">
      <c r="A57" s="51" t="s">
        <v>34</v>
      </c>
      <c r="B57" s="17" t="s">
        <v>5</v>
      </c>
      <c r="C57" s="17" t="s">
        <v>5</v>
      </c>
      <c r="D57" s="19" t="s">
        <v>5</v>
      </c>
      <c r="E57" s="19" t="s">
        <v>5</v>
      </c>
      <c r="F57" s="66" t="s">
        <v>5</v>
      </c>
      <c r="G57" s="17" t="s">
        <v>5</v>
      </c>
      <c r="H57" s="17" t="s">
        <v>5</v>
      </c>
      <c r="I57" s="17" t="s">
        <v>5</v>
      </c>
      <c r="J57" s="17">
        <v>1</v>
      </c>
      <c r="K57" s="16" t="s">
        <v>5</v>
      </c>
      <c r="L57" s="40" t="s">
        <v>5</v>
      </c>
      <c r="M57" s="40" t="s">
        <v>5</v>
      </c>
      <c r="N57" s="40" t="s">
        <v>5</v>
      </c>
      <c r="O57" s="37" t="s">
        <v>5</v>
      </c>
      <c r="P57" s="37" t="s">
        <v>5</v>
      </c>
    </row>
    <row r="58" spans="1:16" ht="12.75" hidden="1">
      <c r="A58" s="51" t="s">
        <v>35</v>
      </c>
      <c r="B58" s="17">
        <v>1</v>
      </c>
      <c r="C58" s="17">
        <v>1</v>
      </c>
      <c r="D58" s="19">
        <v>1</v>
      </c>
      <c r="E58" s="19">
        <v>1</v>
      </c>
      <c r="F58" s="66" t="s">
        <v>5</v>
      </c>
      <c r="G58" s="17">
        <v>5</v>
      </c>
      <c r="H58" s="17">
        <v>3</v>
      </c>
      <c r="I58" s="17">
        <v>10</v>
      </c>
      <c r="J58" s="17">
        <v>10</v>
      </c>
      <c r="K58" s="16">
        <v>23</v>
      </c>
      <c r="L58" s="38">
        <v>23</v>
      </c>
      <c r="M58" s="38">
        <v>23</v>
      </c>
      <c r="N58" s="38">
        <v>23</v>
      </c>
      <c r="O58" s="37">
        <v>40</v>
      </c>
      <c r="P58" s="37">
        <v>40</v>
      </c>
    </row>
    <row r="59" spans="1:16" ht="12.75" hidden="1">
      <c r="A59" s="51" t="s">
        <v>36</v>
      </c>
      <c r="B59" s="17" t="s">
        <v>5</v>
      </c>
      <c r="C59" s="17" t="s">
        <v>5</v>
      </c>
      <c r="D59" s="17" t="s">
        <v>5</v>
      </c>
      <c r="E59" s="17" t="s">
        <v>5</v>
      </c>
      <c r="F59" s="66" t="s">
        <v>5</v>
      </c>
      <c r="G59" s="17" t="s">
        <v>5</v>
      </c>
      <c r="H59" s="17" t="s">
        <v>5</v>
      </c>
      <c r="I59" s="17" t="s">
        <v>5</v>
      </c>
      <c r="J59" s="17" t="s">
        <v>5</v>
      </c>
      <c r="K59" s="17" t="s">
        <v>5</v>
      </c>
      <c r="L59" s="17" t="s">
        <v>5</v>
      </c>
      <c r="M59" s="17" t="s">
        <v>5</v>
      </c>
      <c r="N59" s="17" t="s">
        <v>5</v>
      </c>
      <c r="O59" s="17" t="s">
        <v>5</v>
      </c>
      <c r="P59" s="37">
        <v>21</v>
      </c>
    </row>
    <row r="60" spans="1:16" ht="12.75" hidden="1">
      <c r="A60" s="51" t="s">
        <v>37</v>
      </c>
      <c r="B60" s="17">
        <v>31</v>
      </c>
      <c r="C60" s="17">
        <v>20</v>
      </c>
      <c r="D60" s="19">
        <v>31</v>
      </c>
      <c r="E60" s="19">
        <v>20</v>
      </c>
      <c r="F60" s="66">
        <v>19</v>
      </c>
      <c r="G60" s="17">
        <v>16</v>
      </c>
      <c r="H60" s="17">
        <v>11</v>
      </c>
      <c r="I60" s="17">
        <v>11</v>
      </c>
      <c r="J60" s="17">
        <v>11</v>
      </c>
      <c r="K60" s="16">
        <v>15</v>
      </c>
      <c r="L60" s="38">
        <v>15</v>
      </c>
      <c r="M60" s="38">
        <v>13</v>
      </c>
      <c r="N60" s="38">
        <v>12</v>
      </c>
      <c r="O60" s="37">
        <v>10</v>
      </c>
      <c r="P60" s="37" t="s">
        <v>25</v>
      </c>
    </row>
    <row r="61" spans="1:16" ht="12.75" hidden="1">
      <c r="A61" s="51" t="s">
        <v>38</v>
      </c>
      <c r="B61" s="17">
        <v>8</v>
      </c>
      <c r="C61" s="17">
        <v>13</v>
      </c>
      <c r="D61" s="19">
        <v>8</v>
      </c>
      <c r="E61" s="19">
        <v>13</v>
      </c>
      <c r="F61" s="66">
        <v>16</v>
      </c>
      <c r="G61" s="17">
        <v>21</v>
      </c>
      <c r="H61" s="17">
        <v>21</v>
      </c>
      <c r="I61" s="17">
        <v>48</v>
      </c>
      <c r="J61" s="17">
        <v>71</v>
      </c>
      <c r="K61" s="16">
        <v>55</v>
      </c>
      <c r="L61" s="38">
        <v>48</v>
      </c>
      <c r="M61" s="38">
        <v>53</v>
      </c>
      <c r="N61" s="38">
        <v>50</v>
      </c>
      <c r="O61" s="37">
        <v>1</v>
      </c>
      <c r="P61" s="37">
        <v>1</v>
      </c>
    </row>
    <row r="62" spans="1:16" ht="12.75" hidden="1">
      <c r="A62" s="51" t="s">
        <v>39</v>
      </c>
      <c r="B62" s="17" t="s">
        <v>5</v>
      </c>
      <c r="C62" s="17" t="s">
        <v>5</v>
      </c>
      <c r="D62" s="19" t="s">
        <v>5</v>
      </c>
      <c r="E62" s="19" t="s">
        <v>5</v>
      </c>
      <c r="F62" s="66" t="s">
        <v>5</v>
      </c>
      <c r="G62" s="17" t="s">
        <v>5</v>
      </c>
      <c r="H62" s="17" t="s">
        <v>5</v>
      </c>
      <c r="I62" s="17" t="s">
        <v>5</v>
      </c>
      <c r="J62" s="17" t="s">
        <v>5</v>
      </c>
      <c r="K62" s="16">
        <v>1</v>
      </c>
      <c r="L62" s="38">
        <v>3</v>
      </c>
      <c r="M62" s="38">
        <v>3</v>
      </c>
      <c r="N62" s="38">
        <v>3</v>
      </c>
      <c r="O62" s="37">
        <v>4</v>
      </c>
      <c r="P62" s="37">
        <v>4</v>
      </c>
    </row>
    <row r="63" spans="1:16" ht="12.75">
      <c r="A63" s="52"/>
      <c r="B63" s="53"/>
      <c r="C63" s="53"/>
      <c r="D63" s="54"/>
      <c r="E63" s="54"/>
      <c r="F63" s="72"/>
      <c r="G63" s="53"/>
      <c r="H63" s="53"/>
      <c r="I63" s="53"/>
      <c r="J63" s="53"/>
      <c r="K63" s="81"/>
      <c r="L63" s="58"/>
      <c r="M63" s="58"/>
      <c r="N63" s="58"/>
      <c r="O63" s="82"/>
      <c r="P63" s="82"/>
    </row>
    <row r="64" spans="1:16" ht="12.75">
      <c r="A64" s="52"/>
      <c r="B64" s="53"/>
      <c r="C64" s="53"/>
      <c r="D64" s="54"/>
      <c r="E64" s="54"/>
      <c r="F64" s="72"/>
      <c r="G64" s="53"/>
      <c r="H64" s="53"/>
      <c r="I64" s="53"/>
      <c r="J64" s="53"/>
      <c r="K64" s="81"/>
      <c r="L64" s="58"/>
      <c r="M64" s="58"/>
      <c r="N64" s="58"/>
      <c r="O64" s="82"/>
      <c r="P64" s="82"/>
    </row>
    <row r="65" spans="1:16" ht="12.75">
      <c r="A65" s="52"/>
      <c r="B65" s="53"/>
      <c r="C65" s="53"/>
      <c r="D65" s="54"/>
      <c r="E65" s="54"/>
      <c r="F65" s="72"/>
      <c r="G65" s="53"/>
      <c r="H65" s="53"/>
      <c r="I65" s="53"/>
      <c r="J65" s="53"/>
      <c r="K65" s="81"/>
      <c r="L65" s="58"/>
      <c r="M65" s="58"/>
      <c r="N65" s="58"/>
      <c r="O65" s="82"/>
      <c r="P65" s="82"/>
    </row>
    <row r="66" spans="1:24" ht="16.5" customHeight="1">
      <c r="A66" s="152" t="s">
        <v>7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</row>
    <row r="67" spans="1:14" s="34" customFormat="1" ht="12" customHeight="1">
      <c r="A67" s="154" t="s">
        <v>6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N67" s="25"/>
    </row>
    <row r="68" spans="1:25" s="34" customFormat="1" ht="18.75" customHeight="1">
      <c r="A68" s="124"/>
      <c r="B68" s="93">
        <v>2012</v>
      </c>
      <c r="C68" s="93">
        <v>2013</v>
      </c>
      <c r="D68" s="93">
        <v>2014</v>
      </c>
      <c r="E68" s="93">
        <v>2015</v>
      </c>
      <c r="F68" s="93">
        <v>2016</v>
      </c>
      <c r="G68" s="94">
        <v>2017</v>
      </c>
      <c r="H68" s="94">
        <v>2018</v>
      </c>
      <c r="I68" s="94">
        <v>2019</v>
      </c>
      <c r="J68" s="94">
        <v>2020</v>
      </c>
      <c r="K68" s="94">
        <v>2021</v>
      </c>
      <c r="L68" s="94">
        <v>2022</v>
      </c>
      <c r="M68" s="100">
        <v>2010</v>
      </c>
      <c r="N68" s="24">
        <v>2011</v>
      </c>
      <c r="O68" s="24">
        <v>2012</v>
      </c>
      <c r="P68" s="24">
        <v>2013</v>
      </c>
      <c r="Q68" s="24">
        <v>2014</v>
      </c>
      <c r="R68" s="24">
        <v>2015</v>
      </c>
      <c r="S68" s="20">
        <v>2016</v>
      </c>
      <c r="T68" s="21">
        <v>2017</v>
      </c>
      <c r="U68" s="24">
        <v>2018</v>
      </c>
      <c r="V68" s="24">
        <v>2019</v>
      </c>
      <c r="W68" s="24">
        <v>2020</v>
      </c>
      <c r="X68" s="24">
        <v>2021</v>
      </c>
      <c r="Y68" s="24">
        <v>2022</v>
      </c>
    </row>
    <row r="69" spans="1:26" s="34" customFormat="1" ht="18.75" customHeight="1">
      <c r="A69" s="103" t="s">
        <v>28</v>
      </c>
      <c r="B69" s="121">
        <f>B70+B71+B72+B73+B74+B75+B76+B77+B78+B79+B80</f>
        <v>3074</v>
      </c>
      <c r="C69" s="121">
        <f>C70+C71+C72+C73+C74+C75+C76+C77+C78+C79+C80</f>
        <v>3105</v>
      </c>
      <c r="D69" s="121">
        <f>D70+D71+D72+D73+D74+D75+D76+D77+D78+D79+D80</f>
        <v>3105</v>
      </c>
      <c r="E69" s="121">
        <f>E70+E71+E72+E73+E74+E75+E76+E77+E78+E79+E80</f>
        <v>3229</v>
      </c>
      <c r="F69" s="122">
        <f>F70+F71+F72+F73+F74+F75+F76+F77+F78+F79+F80</f>
        <v>3229</v>
      </c>
      <c r="G69" s="121">
        <f aca="true" t="shared" si="7" ref="G69:Z69">G70+G71+G72+G73+G74+G75+G76+G77+G78+G79+G80</f>
        <v>3260</v>
      </c>
      <c r="H69" s="121">
        <f t="shared" si="7"/>
        <v>3317</v>
      </c>
      <c r="I69" s="105">
        <v>3534</v>
      </c>
      <c r="J69" s="105">
        <v>3556</v>
      </c>
      <c r="K69" s="121">
        <f t="shared" si="7"/>
        <v>3576</v>
      </c>
      <c r="L69" s="121">
        <f t="shared" si="7"/>
        <v>3593</v>
      </c>
      <c r="M69" s="119" t="e">
        <f t="shared" si="7"/>
        <v>#VALUE!</v>
      </c>
      <c r="N69" s="36" t="e">
        <f t="shared" si="7"/>
        <v>#VALUE!</v>
      </c>
      <c r="O69" s="36" t="e">
        <f t="shared" si="7"/>
        <v>#VALUE!</v>
      </c>
      <c r="P69" s="36" t="e">
        <f t="shared" si="7"/>
        <v>#VALUE!</v>
      </c>
      <c r="Q69" s="36" t="e">
        <f t="shared" si="7"/>
        <v>#VALUE!</v>
      </c>
      <c r="R69" s="36" t="e">
        <f t="shared" si="7"/>
        <v>#VALUE!</v>
      </c>
      <c r="S69" s="36" t="e">
        <f t="shared" si="7"/>
        <v>#VALUE!</v>
      </c>
      <c r="T69" s="36" t="e">
        <f t="shared" si="7"/>
        <v>#VALUE!</v>
      </c>
      <c r="U69" s="36" t="e">
        <f t="shared" si="7"/>
        <v>#VALUE!</v>
      </c>
      <c r="V69" s="36" t="e">
        <f t="shared" si="7"/>
        <v>#VALUE!</v>
      </c>
      <c r="W69" s="36" t="e">
        <f t="shared" si="7"/>
        <v>#VALUE!</v>
      </c>
      <c r="X69" s="36" t="e">
        <f t="shared" si="7"/>
        <v>#VALUE!</v>
      </c>
      <c r="Y69" s="36">
        <f t="shared" si="7"/>
        <v>25081</v>
      </c>
      <c r="Z69" s="36">
        <f t="shared" si="7"/>
        <v>0</v>
      </c>
    </row>
    <row r="70" spans="1:25" s="34" customFormat="1" ht="12">
      <c r="A70" s="52" t="s">
        <v>29</v>
      </c>
      <c r="B70" s="29">
        <v>931</v>
      </c>
      <c r="C70" s="123">
        <v>941</v>
      </c>
      <c r="D70" s="123">
        <v>941</v>
      </c>
      <c r="E70" s="123">
        <v>967</v>
      </c>
      <c r="F70" s="106">
        <v>967</v>
      </c>
      <c r="G70" s="107">
        <v>967</v>
      </c>
      <c r="H70" s="105">
        <v>967</v>
      </c>
      <c r="I70" s="105">
        <v>967</v>
      </c>
      <c r="J70" s="105">
        <v>967</v>
      </c>
      <c r="K70" s="105">
        <v>985</v>
      </c>
      <c r="L70" s="105">
        <v>965</v>
      </c>
      <c r="M70" s="119" t="s">
        <v>5</v>
      </c>
      <c r="N70" s="36" t="s">
        <v>5</v>
      </c>
      <c r="O70" s="36" t="s">
        <v>5</v>
      </c>
      <c r="P70" s="36" t="s">
        <v>5</v>
      </c>
      <c r="Q70" s="36" t="s">
        <v>5</v>
      </c>
      <c r="R70" s="36" t="s">
        <v>5</v>
      </c>
      <c r="S70" s="36" t="s">
        <v>5</v>
      </c>
      <c r="T70" s="36" t="s">
        <v>5</v>
      </c>
      <c r="U70" s="36" t="s">
        <v>5</v>
      </c>
      <c r="V70" s="36" t="s">
        <v>5</v>
      </c>
      <c r="W70" s="36" t="s">
        <v>5</v>
      </c>
      <c r="X70" s="36" t="s">
        <v>5</v>
      </c>
      <c r="Y70" s="36">
        <v>1310</v>
      </c>
    </row>
    <row r="71" spans="1:25" s="34" customFormat="1" ht="12">
      <c r="A71" s="52" t="s">
        <v>30</v>
      </c>
      <c r="B71" s="29">
        <v>112</v>
      </c>
      <c r="C71" s="123">
        <v>127</v>
      </c>
      <c r="D71" s="123">
        <v>127</v>
      </c>
      <c r="E71" s="123">
        <v>173</v>
      </c>
      <c r="F71" s="106">
        <v>173</v>
      </c>
      <c r="G71" s="107">
        <v>173</v>
      </c>
      <c r="H71" s="105">
        <v>171</v>
      </c>
      <c r="I71" s="105">
        <v>225</v>
      </c>
      <c r="J71" s="105">
        <v>225</v>
      </c>
      <c r="K71" s="105">
        <v>225</v>
      </c>
      <c r="L71" s="105">
        <v>262</v>
      </c>
      <c r="M71" s="120">
        <v>1725</v>
      </c>
      <c r="N71" s="17">
        <v>1585</v>
      </c>
      <c r="O71" s="17">
        <v>1545</v>
      </c>
      <c r="P71" s="17">
        <v>1527</v>
      </c>
      <c r="Q71" s="17">
        <v>1551</v>
      </c>
      <c r="R71" s="17">
        <v>1410</v>
      </c>
      <c r="S71" s="17">
        <v>1557</v>
      </c>
      <c r="T71" s="11">
        <v>1615</v>
      </c>
      <c r="U71" s="38">
        <v>1628</v>
      </c>
      <c r="V71" s="38">
        <v>1590</v>
      </c>
      <c r="W71" s="38">
        <v>1623</v>
      </c>
      <c r="X71" s="38">
        <v>1650</v>
      </c>
      <c r="Y71" s="38">
        <v>1666</v>
      </c>
    </row>
    <row r="72" spans="1:25" s="34" customFormat="1" ht="12">
      <c r="A72" s="52" t="s">
        <v>31</v>
      </c>
      <c r="B72" s="29">
        <v>122</v>
      </c>
      <c r="C72" s="123">
        <v>128</v>
      </c>
      <c r="D72" s="123">
        <v>128</v>
      </c>
      <c r="E72" s="123">
        <v>128</v>
      </c>
      <c r="F72" s="106">
        <v>128</v>
      </c>
      <c r="G72" s="107">
        <v>128</v>
      </c>
      <c r="H72" s="105">
        <v>134</v>
      </c>
      <c r="I72" s="105">
        <v>162</v>
      </c>
      <c r="J72" s="105">
        <v>180</v>
      </c>
      <c r="K72" s="105">
        <v>180</v>
      </c>
      <c r="L72" s="105">
        <v>180</v>
      </c>
      <c r="M72" s="120">
        <v>1799</v>
      </c>
      <c r="N72" s="17">
        <v>1822</v>
      </c>
      <c r="O72" s="17">
        <v>1787</v>
      </c>
      <c r="P72" s="17">
        <v>1788</v>
      </c>
      <c r="Q72" s="17">
        <v>1808</v>
      </c>
      <c r="R72" s="17">
        <v>1842</v>
      </c>
      <c r="S72" s="17">
        <v>1864</v>
      </c>
      <c r="T72" s="11">
        <v>1911</v>
      </c>
      <c r="U72" s="38">
        <v>1918</v>
      </c>
      <c r="V72" s="38">
        <v>2000</v>
      </c>
      <c r="W72" s="38">
        <v>2032</v>
      </c>
      <c r="X72" s="38">
        <v>2057</v>
      </c>
      <c r="Y72" s="38">
        <v>2202</v>
      </c>
    </row>
    <row r="73" spans="1:25" s="34" customFormat="1" ht="12">
      <c r="A73" s="52" t="s">
        <v>32</v>
      </c>
      <c r="B73" s="29">
        <v>157</v>
      </c>
      <c r="C73" s="123">
        <v>157</v>
      </c>
      <c r="D73" s="123">
        <v>157</v>
      </c>
      <c r="E73" s="123">
        <v>157</v>
      </c>
      <c r="F73" s="106">
        <v>157</v>
      </c>
      <c r="G73" s="107">
        <v>157</v>
      </c>
      <c r="H73" s="105">
        <v>210</v>
      </c>
      <c r="I73" s="29" t="s">
        <v>25</v>
      </c>
      <c r="J73" s="105">
        <v>210</v>
      </c>
      <c r="K73" s="105">
        <v>210</v>
      </c>
      <c r="L73" s="105">
        <v>210</v>
      </c>
      <c r="M73" s="120">
        <v>1864</v>
      </c>
      <c r="N73" s="17">
        <v>1939</v>
      </c>
      <c r="O73" s="17">
        <v>2040</v>
      </c>
      <c r="P73" s="17">
        <v>2122</v>
      </c>
      <c r="Q73" s="17">
        <v>2168</v>
      </c>
      <c r="R73" s="17">
        <v>2195</v>
      </c>
      <c r="S73" s="17">
        <v>2190</v>
      </c>
      <c r="T73" s="11">
        <v>2205</v>
      </c>
      <c r="U73" s="38">
        <v>2180</v>
      </c>
      <c r="V73" s="38">
        <v>2203</v>
      </c>
      <c r="W73" s="38">
        <v>2211</v>
      </c>
      <c r="X73" s="38">
        <v>2223</v>
      </c>
      <c r="Y73" s="38">
        <v>1096</v>
      </c>
    </row>
    <row r="74" spans="1:25" s="34" customFormat="1" ht="12">
      <c r="A74" s="52" t="s">
        <v>33</v>
      </c>
      <c r="B74" s="29">
        <v>146</v>
      </c>
      <c r="C74" s="123">
        <v>146</v>
      </c>
      <c r="D74" s="123">
        <v>146</v>
      </c>
      <c r="E74" s="123">
        <v>133</v>
      </c>
      <c r="F74" s="106">
        <v>133</v>
      </c>
      <c r="G74" s="107">
        <v>115</v>
      </c>
      <c r="H74" s="105">
        <v>115</v>
      </c>
      <c r="I74" s="29" t="s">
        <v>25</v>
      </c>
      <c r="J74" s="29" t="s">
        <v>25</v>
      </c>
      <c r="K74" s="105">
        <v>252</v>
      </c>
      <c r="L74" s="105">
        <v>252</v>
      </c>
      <c r="M74" s="120">
        <v>1574</v>
      </c>
      <c r="N74" s="17">
        <v>1589</v>
      </c>
      <c r="O74" s="17">
        <v>1588</v>
      </c>
      <c r="P74" s="17">
        <v>1566</v>
      </c>
      <c r="Q74" s="17">
        <v>1559</v>
      </c>
      <c r="R74" s="17">
        <v>1644</v>
      </c>
      <c r="S74" s="17">
        <v>1690</v>
      </c>
      <c r="T74" s="11">
        <v>1724</v>
      </c>
      <c r="U74" s="38">
        <v>1802</v>
      </c>
      <c r="V74" s="38">
        <v>1809</v>
      </c>
      <c r="W74" s="38">
        <v>1908</v>
      </c>
      <c r="X74" s="38">
        <v>1958</v>
      </c>
      <c r="Y74" s="38">
        <v>1953</v>
      </c>
    </row>
    <row r="75" spans="1:25" s="34" customFormat="1" ht="12">
      <c r="A75" s="52" t="s">
        <v>34</v>
      </c>
      <c r="B75" s="29">
        <v>205</v>
      </c>
      <c r="C75" s="123">
        <v>205</v>
      </c>
      <c r="D75" s="123">
        <v>205</v>
      </c>
      <c r="E75" s="123">
        <v>219</v>
      </c>
      <c r="F75" s="106">
        <v>219</v>
      </c>
      <c r="G75" s="107">
        <v>247</v>
      </c>
      <c r="H75" s="105">
        <v>247</v>
      </c>
      <c r="I75" s="105">
        <v>247</v>
      </c>
      <c r="J75" s="105">
        <v>247</v>
      </c>
      <c r="K75" s="105">
        <v>247</v>
      </c>
      <c r="L75" s="105">
        <v>247</v>
      </c>
      <c r="M75" s="120">
        <v>3680</v>
      </c>
      <c r="N75" s="17">
        <v>3822</v>
      </c>
      <c r="O75" s="17">
        <v>3854</v>
      </c>
      <c r="P75" s="17">
        <v>3952</v>
      </c>
      <c r="Q75" s="17">
        <v>4034</v>
      </c>
      <c r="R75" s="17">
        <v>4046</v>
      </c>
      <c r="S75" s="17">
        <v>4079</v>
      </c>
      <c r="T75" s="11">
        <v>4119</v>
      </c>
      <c r="U75" s="38">
        <v>4164</v>
      </c>
      <c r="V75" s="38">
        <v>4130</v>
      </c>
      <c r="W75" s="38">
        <v>4112</v>
      </c>
      <c r="X75" s="38">
        <v>4081</v>
      </c>
      <c r="Y75" s="38">
        <v>3976</v>
      </c>
    </row>
    <row r="76" spans="1:25" s="34" customFormat="1" ht="12">
      <c r="A76" s="52" t="s">
        <v>35</v>
      </c>
      <c r="B76" s="29">
        <v>176</v>
      </c>
      <c r="C76" s="123">
        <v>176</v>
      </c>
      <c r="D76" s="123">
        <v>176</v>
      </c>
      <c r="E76" s="123">
        <v>182</v>
      </c>
      <c r="F76" s="106">
        <v>270</v>
      </c>
      <c r="G76" s="107">
        <v>202</v>
      </c>
      <c r="H76" s="105">
        <v>197</v>
      </c>
      <c r="I76" s="105">
        <v>197</v>
      </c>
      <c r="J76" s="105">
        <v>197</v>
      </c>
      <c r="K76" s="105">
        <v>197</v>
      </c>
      <c r="L76" s="105">
        <v>197</v>
      </c>
      <c r="M76" s="120">
        <v>2992</v>
      </c>
      <c r="N76" s="17">
        <v>3059</v>
      </c>
      <c r="O76" s="17">
        <v>3074</v>
      </c>
      <c r="P76" s="17">
        <v>3105</v>
      </c>
      <c r="Q76" s="17">
        <v>3199</v>
      </c>
      <c r="R76" s="17">
        <v>3229</v>
      </c>
      <c r="S76" s="17">
        <v>3229</v>
      </c>
      <c r="T76" s="11">
        <v>3260</v>
      </c>
      <c r="U76" s="38">
        <v>3317</v>
      </c>
      <c r="V76" s="38">
        <v>3534</v>
      </c>
      <c r="W76" s="38">
        <v>3556</v>
      </c>
      <c r="X76" s="38">
        <v>3576</v>
      </c>
      <c r="Y76" s="38">
        <v>3593</v>
      </c>
    </row>
    <row r="77" spans="1:25" s="34" customFormat="1" ht="12">
      <c r="A77" s="52" t="s">
        <v>36</v>
      </c>
      <c r="B77" s="29">
        <v>270</v>
      </c>
      <c r="C77" s="123">
        <v>270</v>
      </c>
      <c r="D77" s="123">
        <v>270</v>
      </c>
      <c r="E77" s="123">
        <v>270</v>
      </c>
      <c r="F77" s="106">
        <v>182</v>
      </c>
      <c r="G77" s="107">
        <v>197</v>
      </c>
      <c r="H77" s="105">
        <v>202</v>
      </c>
      <c r="I77" s="29" t="s">
        <v>25</v>
      </c>
      <c r="J77" s="29" t="s">
        <v>25</v>
      </c>
      <c r="K77" s="105">
        <v>202</v>
      </c>
      <c r="L77" s="105">
        <v>202</v>
      </c>
      <c r="M77" s="120" t="s">
        <v>5</v>
      </c>
      <c r="N77" s="17" t="s">
        <v>5</v>
      </c>
      <c r="O77" s="17" t="s">
        <v>5</v>
      </c>
      <c r="P77" s="17" t="s">
        <v>5</v>
      </c>
      <c r="Q77" s="17" t="s">
        <v>5</v>
      </c>
      <c r="R77" s="17" t="s">
        <v>5</v>
      </c>
      <c r="S77" s="17" t="s">
        <v>5</v>
      </c>
      <c r="T77" s="17" t="s">
        <v>5</v>
      </c>
      <c r="U77" s="17" t="s">
        <v>5</v>
      </c>
      <c r="V77" s="17" t="s">
        <v>5</v>
      </c>
      <c r="W77" s="17" t="s">
        <v>5</v>
      </c>
      <c r="X77" s="17" t="s">
        <v>5</v>
      </c>
      <c r="Y77" s="17">
        <v>1115</v>
      </c>
    </row>
    <row r="78" spans="1:25" s="34" customFormat="1" ht="12">
      <c r="A78" s="52" t="s">
        <v>37</v>
      </c>
      <c r="B78" s="29">
        <v>221</v>
      </c>
      <c r="C78" s="123">
        <v>221</v>
      </c>
      <c r="D78" s="123">
        <v>221</v>
      </c>
      <c r="E78" s="123">
        <v>221</v>
      </c>
      <c r="F78" s="106">
        <v>221</v>
      </c>
      <c r="G78" s="107">
        <v>295</v>
      </c>
      <c r="H78" s="105">
        <v>295</v>
      </c>
      <c r="I78" s="105">
        <v>295</v>
      </c>
      <c r="J78" s="105">
        <v>295</v>
      </c>
      <c r="K78" s="105">
        <v>295</v>
      </c>
      <c r="L78" s="105">
        <v>295</v>
      </c>
      <c r="M78" s="120">
        <v>3416</v>
      </c>
      <c r="N78" s="17">
        <v>3414</v>
      </c>
      <c r="O78" s="17">
        <v>3447</v>
      </c>
      <c r="P78" s="17">
        <v>3359</v>
      </c>
      <c r="Q78" s="17">
        <v>3407</v>
      </c>
      <c r="R78" s="17">
        <v>3427</v>
      </c>
      <c r="S78" s="17">
        <v>3418</v>
      </c>
      <c r="T78" s="11">
        <v>3372</v>
      </c>
      <c r="U78" s="38">
        <v>3374</v>
      </c>
      <c r="V78" s="38">
        <v>3349</v>
      </c>
      <c r="W78" s="38">
        <v>3309</v>
      </c>
      <c r="X78" s="38">
        <v>3314</v>
      </c>
      <c r="Y78" s="38">
        <v>2710</v>
      </c>
    </row>
    <row r="79" spans="1:25" s="34" customFormat="1" ht="12">
      <c r="A79" s="52" t="s">
        <v>38</v>
      </c>
      <c r="B79" s="29">
        <v>518</v>
      </c>
      <c r="C79" s="123">
        <v>518</v>
      </c>
      <c r="D79" s="123">
        <v>518</v>
      </c>
      <c r="E79" s="123">
        <v>518</v>
      </c>
      <c r="F79" s="106">
        <v>518</v>
      </c>
      <c r="G79" s="107">
        <v>518</v>
      </c>
      <c r="H79" s="105">
        <v>518</v>
      </c>
      <c r="I79" s="105">
        <v>518</v>
      </c>
      <c r="J79" s="105">
        <v>518</v>
      </c>
      <c r="K79" s="105">
        <v>518</v>
      </c>
      <c r="L79" s="105">
        <v>518</v>
      </c>
      <c r="M79" s="120">
        <v>2700</v>
      </c>
      <c r="N79" s="17">
        <v>2643</v>
      </c>
      <c r="O79" s="17">
        <v>2756</v>
      </c>
      <c r="P79" s="17">
        <v>2645</v>
      </c>
      <c r="Q79" s="17">
        <v>2638</v>
      </c>
      <c r="R79" s="17">
        <v>2557</v>
      </c>
      <c r="S79" s="17">
        <v>2524</v>
      </c>
      <c r="T79" s="11">
        <v>2851</v>
      </c>
      <c r="U79" s="40" t="s">
        <v>25</v>
      </c>
      <c r="V79" s="40">
        <v>3105</v>
      </c>
      <c r="W79" s="40">
        <v>2950</v>
      </c>
      <c r="X79" s="38">
        <v>2968</v>
      </c>
      <c r="Y79" s="38">
        <v>2996</v>
      </c>
    </row>
    <row r="80" spans="1:25" s="34" customFormat="1" ht="12">
      <c r="A80" s="125" t="s">
        <v>39</v>
      </c>
      <c r="B80" s="126">
        <v>216</v>
      </c>
      <c r="C80" s="127">
        <v>216</v>
      </c>
      <c r="D80" s="127">
        <v>216</v>
      </c>
      <c r="E80" s="127">
        <v>261</v>
      </c>
      <c r="F80" s="113">
        <v>261</v>
      </c>
      <c r="G80" s="91">
        <v>261</v>
      </c>
      <c r="H80" s="128">
        <v>261</v>
      </c>
      <c r="I80" s="128">
        <v>261</v>
      </c>
      <c r="J80" s="128">
        <v>265</v>
      </c>
      <c r="K80" s="128">
        <v>265</v>
      </c>
      <c r="L80" s="128">
        <v>265</v>
      </c>
      <c r="M80" s="120">
        <v>2324</v>
      </c>
      <c r="N80" s="17">
        <v>2356</v>
      </c>
      <c r="O80" s="17">
        <v>2374</v>
      </c>
      <c r="P80" s="17">
        <v>2374</v>
      </c>
      <c r="Q80" s="17">
        <v>2402</v>
      </c>
      <c r="R80" s="17">
        <v>2438</v>
      </c>
      <c r="S80" s="17">
        <v>2442</v>
      </c>
      <c r="T80" s="11">
        <v>2442</v>
      </c>
      <c r="U80" s="38">
        <v>2449</v>
      </c>
      <c r="V80" s="38">
        <v>2468</v>
      </c>
      <c r="W80" s="38">
        <v>2468</v>
      </c>
      <c r="X80" s="38">
        <v>2468</v>
      </c>
      <c r="Y80" s="38">
        <v>2464</v>
      </c>
    </row>
    <row r="81" spans="1:25" s="34" customFormat="1" ht="12">
      <c r="A81" s="52"/>
      <c r="B81" s="29"/>
      <c r="C81" s="123"/>
      <c r="D81" s="123"/>
      <c r="E81" s="123"/>
      <c r="F81" s="108"/>
      <c r="G81" s="89"/>
      <c r="H81" s="105"/>
      <c r="I81" s="105"/>
      <c r="J81" s="105"/>
      <c r="K81" s="105"/>
      <c r="L81" s="105"/>
      <c r="M81" s="53"/>
      <c r="N81" s="53"/>
      <c r="O81" s="53"/>
      <c r="P81" s="53"/>
      <c r="Q81" s="53"/>
      <c r="R81" s="53"/>
      <c r="S81" s="53"/>
      <c r="T81" s="57"/>
      <c r="U81" s="58"/>
      <c r="V81" s="58"/>
      <c r="W81" s="58"/>
      <c r="X81" s="58"/>
      <c r="Y81" s="58"/>
    </row>
    <row r="82" spans="1:25" s="34" customFormat="1" ht="11.25">
      <c r="A82" s="52"/>
      <c r="B82" s="53"/>
      <c r="C82" s="53"/>
      <c r="D82" s="54"/>
      <c r="E82" s="54"/>
      <c r="F82" s="72"/>
      <c r="G82" s="53"/>
      <c r="H82" s="55"/>
      <c r="I82" s="53"/>
      <c r="J82" s="53"/>
      <c r="K82" s="55"/>
      <c r="L82" s="64"/>
      <c r="M82" s="53"/>
      <c r="N82" s="53"/>
      <c r="O82" s="53"/>
      <c r="P82" s="53"/>
      <c r="Q82" s="53"/>
      <c r="R82" s="53"/>
      <c r="S82" s="53"/>
      <c r="T82" s="57"/>
      <c r="U82" s="58"/>
      <c r="V82" s="58"/>
      <c r="W82" s="58"/>
      <c r="X82" s="58"/>
      <c r="Y82" s="58"/>
    </row>
    <row r="83" spans="1:25" ht="14.25" customHeight="1">
      <c r="A83" s="152" t="s">
        <v>15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</row>
    <row r="84" spans="1:23" ht="12" customHeight="1">
      <c r="A84" s="154" t="s">
        <v>9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34"/>
      <c r="N84" s="25"/>
      <c r="O84" s="34"/>
      <c r="P84" s="34"/>
      <c r="Q84" s="34"/>
      <c r="R84" s="34"/>
      <c r="S84" s="34"/>
      <c r="T84" s="34"/>
      <c r="U84" s="34"/>
      <c r="V84" s="34"/>
      <c r="W84" s="34"/>
    </row>
    <row r="85" spans="1:25" ht="18.75" customHeight="1">
      <c r="A85" s="124"/>
      <c r="B85" s="20">
        <v>2012</v>
      </c>
      <c r="C85" s="20">
        <v>2013</v>
      </c>
      <c r="D85" s="20">
        <v>2014</v>
      </c>
      <c r="E85" s="20">
        <v>2015</v>
      </c>
      <c r="F85" s="20">
        <v>2016</v>
      </c>
      <c r="G85" s="21">
        <v>2017</v>
      </c>
      <c r="H85" s="21">
        <v>2018</v>
      </c>
      <c r="I85" s="21">
        <v>2019</v>
      </c>
      <c r="J85" s="21">
        <v>2020</v>
      </c>
      <c r="K85" s="21">
        <v>2021</v>
      </c>
      <c r="L85" s="94">
        <v>2022</v>
      </c>
      <c r="M85" s="147">
        <v>2010</v>
      </c>
      <c r="N85" s="23">
        <v>2011</v>
      </c>
      <c r="O85" s="23">
        <v>2012</v>
      </c>
      <c r="P85" s="23">
        <v>2013</v>
      </c>
      <c r="Q85" s="23">
        <v>2014</v>
      </c>
      <c r="R85" s="23">
        <v>2015</v>
      </c>
      <c r="S85" s="7">
        <v>2016</v>
      </c>
      <c r="T85" s="7">
        <v>2017</v>
      </c>
      <c r="U85" s="23">
        <v>2018</v>
      </c>
      <c r="V85" s="23">
        <v>2019</v>
      </c>
      <c r="W85" s="23">
        <v>2020</v>
      </c>
      <c r="X85" s="23">
        <v>2021</v>
      </c>
      <c r="Y85" s="23">
        <v>2022</v>
      </c>
    </row>
    <row r="86" spans="1:25" ht="12.75">
      <c r="A86" s="103" t="s">
        <v>28</v>
      </c>
      <c r="B86" s="55">
        <f>B87+B88+B89+B90+B91+B92+B93+B94+B95+B96+B97</f>
        <v>253500</v>
      </c>
      <c r="C86" s="55">
        <f>C87+C88+C89+C90+C91+C92+C93+C94+C95+C96+C97</f>
        <v>258000</v>
      </c>
      <c r="D86" s="55">
        <f>D87+D88+D89+D90+D91+D92+D93+D94+D95+D96+D97</f>
        <v>259000</v>
      </c>
      <c r="E86" s="55">
        <f>E87+E88+E89+E90+E91+E92+E93+E94+E95+E96+E97</f>
        <v>409300</v>
      </c>
      <c r="F86" s="122">
        <f>F87+F88+F89+F90+F91+F92+F93+F94+F95+F96+F97</f>
        <v>268091</v>
      </c>
      <c r="G86" s="55">
        <f aca="true" t="shared" si="8" ref="G86:L86">G87+G88+G89+G90+G91+G92+G93+G94+G95+G96+G97</f>
        <v>270244</v>
      </c>
      <c r="H86" s="55">
        <f t="shared" si="8"/>
        <v>273676</v>
      </c>
      <c r="I86" s="64">
        <v>275600</v>
      </c>
      <c r="J86" s="129">
        <v>146689</v>
      </c>
      <c r="K86" s="55">
        <f t="shared" si="8"/>
        <v>299450</v>
      </c>
      <c r="L86" s="55">
        <f t="shared" si="8"/>
        <v>345750</v>
      </c>
      <c r="M86" s="119">
        <v>4448210</v>
      </c>
      <c r="N86" s="36">
        <v>4493103</v>
      </c>
      <c r="O86" s="36">
        <v>4633255</v>
      </c>
      <c r="P86" s="36">
        <v>4849572</v>
      </c>
      <c r="Q86" s="36">
        <v>4938466</v>
      </c>
      <c r="R86" s="36">
        <v>5036273</v>
      </c>
      <c r="S86" s="17">
        <v>5000759</v>
      </c>
      <c r="T86" s="11">
        <v>5149346</v>
      </c>
      <c r="U86" s="37">
        <v>5263805</v>
      </c>
      <c r="V86" s="37">
        <v>5401287</v>
      </c>
      <c r="W86" s="37">
        <v>4231967</v>
      </c>
      <c r="X86" s="38">
        <v>6007522</v>
      </c>
      <c r="Y86" s="38">
        <v>6178381</v>
      </c>
    </row>
    <row r="87" spans="1:31" ht="12.75">
      <c r="A87" s="52" t="s">
        <v>29</v>
      </c>
      <c r="B87" s="55">
        <f>AB87*1000</f>
        <v>72500</v>
      </c>
      <c r="C87" s="55">
        <f>AC87*1000</f>
        <v>75600</v>
      </c>
      <c r="D87" s="55">
        <f>AE87*1000</f>
        <v>75600</v>
      </c>
      <c r="E87" s="55">
        <f>AD87*1000</f>
        <v>221000</v>
      </c>
      <c r="F87" s="148">
        <v>77839</v>
      </c>
      <c r="G87" s="149">
        <v>78041</v>
      </c>
      <c r="H87" s="64">
        <v>79605</v>
      </c>
      <c r="I87" s="64">
        <v>79832</v>
      </c>
      <c r="J87" s="129">
        <v>45423</v>
      </c>
      <c r="K87" s="64">
        <v>67676</v>
      </c>
      <c r="L87" s="64">
        <v>89943</v>
      </c>
      <c r="M87" s="119" t="s">
        <v>5</v>
      </c>
      <c r="N87" s="36" t="s">
        <v>5</v>
      </c>
      <c r="O87" s="36" t="s">
        <v>5</v>
      </c>
      <c r="P87" s="36" t="s">
        <v>5</v>
      </c>
      <c r="Q87" s="36" t="s">
        <v>5</v>
      </c>
      <c r="R87" s="36" t="s">
        <v>5</v>
      </c>
      <c r="S87" s="36" t="s">
        <v>5</v>
      </c>
      <c r="T87" s="36" t="s">
        <v>5</v>
      </c>
      <c r="U87" s="36" t="s">
        <v>5</v>
      </c>
      <c r="V87" s="36" t="s">
        <v>5</v>
      </c>
      <c r="W87" s="36" t="s">
        <v>5</v>
      </c>
      <c r="X87" s="36" t="s">
        <v>5</v>
      </c>
      <c r="Y87" s="38">
        <v>167527</v>
      </c>
      <c r="AB87" s="77">
        <v>72.5</v>
      </c>
      <c r="AC87" s="77">
        <v>75.6</v>
      </c>
      <c r="AD87" s="77">
        <v>221</v>
      </c>
      <c r="AE87" s="77">
        <v>75.6</v>
      </c>
    </row>
    <row r="88" spans="1:31" ht="12.75">
      <c r="A88" s="52" t="s">
        <v>30</v>
      </c>
      <c r="B88" s="55">
        <f aca="true" t="shared" si="9" ref="B88:B97">AB88*1000</f>
        <v>15000</v>
      </c>
      <c r="C88" s="55">
        <f aca="true" t="shared" si="10" ref="C88:C97">AC88*1000</f>
        <v>15100</v>
      </c>
      <c r="D88" s="55">
        <f aca="true" t="shared" si="11" ref="D88:D97">AE88*1000</f>
        <v>15100</v>
      </c>
      <c r="E88" s="55">
        <f aca="true" t="shared" si="12" ref="E88:E97">AD88*1000</f>
        <v>15700</v>
      </c>
      <c r="F88" s="148">
        <v>15834</v>
      </c>
      <c r="G88" s="149">
        <v>16067</v>
      </c>
      <c r="H88" s="64">
        <v>16291</v>
      </c>
      <c r="I88" s="64">
        <v>17245</v>
      </c>
      <c r="J88" s="129">
        <v>8684</v>
      </c>
      <c r="K88" s="64">
        <v>23495</v>
      </c>
      <c r="L88" s="64">
        <v>27495</v>
      </c>
      <c r="M88" s="120">
        <v>259793</v>
      </c>
      <c r="N88" s="17">
        <v>262204</v>
      </c>
      <c r="O88" s="17">
        <v>260829</v>
      </c>
      <c r="P88" s="17">
        <v>262683</v>
      </c>
      <c r="Q88" s="17">
        <v>259584</v>
      </c>
      <c r="R88" s="17">
        <v>258129</v>
      </c>
      <c r="S88" s="17">
        <v>280927</v>
      </c>
      <c r="T88" s="11">
        <v>272764</v>
      </c>
      <c r="U88" s="38">
        <v>272936</v>
      </c>
      <c r="V88" s="38">
        <v>272667</v>
      </c>
      <c r="W88" s="38">
        <v>203321</v>
      </c>
      <c r="X88" s="38">
        <v>294455</v>
      </c>
      <c r="Y88" s="38">
        <v>313339</v>
      </c>
      <c r="AB88" s="77">
        <v>15</v>
      </c>
      <c r="AC88" s="77">
        <v>15.1</v>
      </c>
      <c r="AD88" s="77">
        <v>15.7</v>
      </c>
      <c r="AE88" s="77">
        <v>15.1</v>
      </c>
    </row>
    <row r="89" spans="1:31" ht="12.75">
      <c r="A89" s="52" t="s">
        <v>31</v>
      </c>
      <c r="B89" s="55">
        <f t="shared" si="9"/>
        <v>17300</v>
      </c>
      <c r="C89" s="55">
        <f t="shared" si="10"/>
        <v>17500</v>
      </c>
      <c r="D89" s="55">
        <f t="shared" si="11"/>
        <v>17500</v>
      </c>
      <c r="E89" s="55">
        <f t="shared" si="12"/>
        <v>18000</v>
      </c>
      <c r="F89" s="150">
        <v>18140</v>
      </c>
      <c r="G89" s="151">
        <v>18420</v>
      </c>
      <c r="H89" s="64">
        <v>18965</v>
      </c>
      <c r="I89" s="64">
        <v>19252</v>
      </c>
      <c r="J89" s="129">
        <v>9905</v>
      </c>
      <c r="K89" s="64">
        <v>24329</v>
      </c>
      <c r="L89" s="64">
        <v>25995</v>
      </c>
      <c r="M89" s="120">
        <v>240624</v>
      </c>
      <c r="N89" s="17">
        <v>244749</v>
      </c>
      <c r="O89" s="17">
        <v>245068</v>
      </c>
      <c r="P89" s="17">
        <v>246283</v>
      </c>
      <c r="Q89" s="17">
        <v>249215</v>
      </c>
      <c r="R89" s="17">
        <v>253411</v>
      </c>
      <c r="S89" s="17">
        <v>259534</v>
      </c>
      <c r="T89" s="11">
        <v>260599</v>
      </c>
      <c r="U89" s="38">
        <v>265741</v>
      </c>
      <c r="V89" s="38">
        <v>265318</v>
      </c>
      <c r="W89" s="38">
        <v>144981</v>
      </c>
      <c r="X89" s="38">
        <v>260046</v>
      </c>
      <c r="Y89" s="38">
        <v>271287</v>
      </c>
      <c r="AB89" s="77">
        <v>17.3</v>
      </c>
      <c r="AC89" s="77">
        <v>17.5</v>
      </c>
      <c r="AD89" s="77">
        <v>18</v>
      </c>
      <c r="AE89" s="77">
        <v>17.5</v>
      </c>
    </row>
    <row r="90" spans="1:31" ht="12.75">
      <c r="A90" s="52" t="s">
        <v>32</v>
      </c>
      <c r="B90" s="55">
        <f t="shared" si="9"/>
        <v>17700</v>
      </c>
      <c r="C90" s="55">
        <f t="shared" si="10"/>
        <v>17500</v>
      </c>
      <c r="D90" s="55">
        <f t="shared" si="11"/>
        <v>17500</v>
      </c>
      <c r="E90" s="55">
        <f t="shared" si="12"/>
        <v>18000</v>
      </c>
      <c r="F90" s="130">
        <v>18129</v>
      </c>
      <c r="G90" s="131">
        <v>18169</v>
      </c>
      <c r="H90" s="64">
        <v>18205</v>
      </c>
      <c r="I90" s="132" t="s">
        <v>25</v>
      </c>
      <c r="J90" s="129">
        <v>9392</v>
      </c>
      <c r="K90" s="64">
        <v>22000</v>
      </c>
      <c r="L90" s="64">
        <v>22529</v>
      </c>
      <c r="M90" s="120">
        <v>283844</v>
      </c>
      <c r="N90" s="17">
        <v>292747</v>
      </c>
      <c r="O90" s="17">
        <v>285930</v>
      </c>
      <c r="P90" s="17">
        <v>279234</v>
      </c>
      <c r="Q90" s="17">
        <v>306203</v>
      </c>
      <c r="R90" s="17">
        <v>312807</v>
      </c>
      <c r="S90" s="17">
        <v>314176</v>
      </c>
      <c r="T90" s="11">
        <v>316911</v>
      </c>
      <c r="U90" s="38">
        <v>326746</v>
      </c>
      <c r="V90" s="38">
        <v>361966</v>
      </c>
      <c r="W90" s="38">
        <v>231419</v>
      </c>
      <c r="X90" s="38">
        <v>429500</v>
      </c>
      <c r="Y90" s="38">
        <v>189452</v>
      </c>
      <c r="AB90" s="77">
        <v>17.7</v>
      </c>
      <c r="AC90" s="77">
        <v>17.5</v>
      </c>
      <c r="AD90" s="77">
        <v>18</v>
      </c>
      <c r="AE90" s="77">
        <v>17.5</v>
      </c>
    </row>
    <row r="91" spans="1:31" ht="12.75">
      <c r="A91" s="52" t="s">
        <v>33</v>
      </c>
      <c r="B91" s="55">
        <f t="shared" si="9"/>
        <v>25200</v>
      </c>
      <c r="C91" s="55">
        <f t="shared" si="10"/>
        <v>25800</v>
      </c>
      <c r="D91" s="55">
        <f t="shared" si="11"/>
        <v>26000</v>
      </c>
      <c r="E91" s="55">
        <f t="shared" si="12"/>
        <v>26600</v>
      </c>
      <c r="F91" s="130">
        <v>27002</v>
      </c>
      <c r="G91" s="131">
        <v>27500</v>
      </c>
      <c r="H91" s="64">
        <v>27584</v>
      </c>
      <c r="I91" s="132" t="s">
        <v>25</v>
      </c>
      <c r="J91" s="133" t="s">
        <v>25</v>
      </c>
      <c r="K91" s="64">
        <v>30283</v>
      </c>
      <c r="L91" s="64">
        <v>37283</v>
      </c>
      <c r="M91" s="120">
        <v>191438</v>
      </c>
      <c r="N91" s="17">
        <v>186802</v>
      </c>
      <c r="O91" s="17">
        <v>187643</v>
      </c>
      <c r="P91" s="17">
        <v>191264</v>
      </c>
      <c r="Q91" s="17">
        <v>184714</v>
      </c>
      <c r="R91" s="17">
        <v>186526</v>
      </c>
      <c r="S91" s="17">
        <v>188627</v>
      </c>
      <c r="T91" s="11">
        <v>188826</v>
      </c>
      <c r="U91" s="38">
        <v>195427</v>
      </c>
      <c r="V91" s="38">
        <v>201370</v>
      </c>
      <c r="W91" s="38">
        <v>135834</v>
      </c>
      <c r="X91" s="38">
        <v>168421</v>
      </c>
      <c r="Y91" s="38">
        <v>199907</v>
      </c>
      <c r="AB91" s="77">
        <v>25.2</v>
      </c>
      <c r="AC91" s="77">
        <v>25.8</v>
      </c>
      <c r="AD91" s="77">
        <v>26.6</v>
      </c>
      <c r="AE91" s="77">
        <v>26</v>
      </c>
    </row>
    <row r="92" spans="1:31" ht="12.75">
      <c r="A92" s="52" t="s">
        <v>34</v>
      </c>
      <c r="B92" s="55">
        <f t="shared" si="9"/>
        <v>18900</v>
      </c>
      <c r="C92" s="55">
        <f t="shared" si="10"/>
        <v>19000</v>
      </c>
      <c r="D92" s="55">
        <f t="shared" si="11"/>
        <v>19200</v>
      </c>
      <c r="E92" s="55">
        <f t="shared" si="12"/>
        <v>19500</v>
      </c>
      <c r="F92" s="130">
        <v>19541</v>
      </c>
      <c r="G92" s="131">
        <v>19705</v>
      </c>
      <c r="H92" s="64">
        <v>19813</v>
      </c>
      <c r="I92" s="64">
        <v>19890</v>
      </c>
      <c r="J92" s="129">
        <v>11500</v>
      </c>
      <c r="K92" s="64">
        <v>20010</v>
      </c>
      <c r="L92" s="64">
        <v>22590</v>
      </c>
      <c r="M92" s="120">
        <v>313413</v>
      </c>
      <c r="N92" s="17">
        <v>314043</v>
      </c>
      <c r="O92" s="17">
        <v>315478</v>
      </c>
      <c r="P92" s="17">
        <v>311851</v>
      </c>
      <c r="Q92" s="17">
        <v>316193</v>
      </c>
      <c r="R92" s="17">
        <v>317901</v>
      </c>
      <c r="S92" s="17">
        <v>327356</v>
      </c>
      <c r="T92" s="11">
        <v>337953</v>
      </c>
      <c r="U92" s="38">
        <v>338778</v>
      </c>
      <c r="V92" s="38">
        <v>346405</v>
      </c>
      <c r="W92" s="38">
        <v>254950</v>
      </c>
      <c r="X92" s="38">
        <v>279559</v>
      </c>
      <c r="Y92" s="38">
        <v>296283</v>
      </c>
      <c r="AB92" s="77">
        <v>18.9</v>
      </c>
      <c r="AC92" s="77">
        <v>19</v>
      </c>
      <c r="AD92" s="77">
        <v>19.5</v>
      </c>
      <c r="AE92" s="77">
        <v>19.2</v>
      </c>
    </row>
    <row r="93" spans="1:31" ht="12.75">
      <c r="A93" s="52" t="s">
        <v>35</v>
      </c>
      <c r="B93" s="55">
        <f t="shared" si="9"/>
        <v>17900</v>
      </c>
      <c r="C93" s="55">
        <f t="shared" si="10"/>
        <v>18000</v>
      </c>
      <c r="D93" s="55">
        <f t="shared" si="11"/>
        <v>18300</v>
      </c>
      <c r="E93" s="55">
        <f t="shared" si="12"/>
        <v>18900</v>
      </c>
      <c r="F93" s="130">
        <v>13842</v>
      </c>
      <c r="G93" s="131">
        <v>13909</v>
      </c>
      <c r="H93" s="64">
        <v>19320</v>
      </c>
      <c r="I93" s="64">
        <v>19320</v>
      </c>
      <c r="J93" s="129">
        <v>10986</v>
      </c>
      <c r="K93" s="64">
        <v>23810</v>
      </c>
      <c r="L93" s="64">
        <v>23967</v>
      </c>
      <c r="M93" s="120">
        <v>246028</v>
      </c>
      <c r="N93" s="17">
        <v>250282</v>
      </c>
      <c r="O93" s="17">
        <v>253544</v>
      </c>
      <c r="P93" s="17">
        <v>257980</v>
      </c>
      <c r="Q93" s="17">
        <v>258947</v>
      </c>
      <c r="R93" s="17">
        <v>409391</v>
      </c>
      <c r="S93" s="17">
        <v>268091</v>
      </c>
      <c r="T93" s="11">
        <v>270244</v>
      </c>
      <c r="U93" s="38">
        <v>273676</v>
      </c>
      <c r="V93" s="38">
        <v>275600</v>
      </c>
      <c r="W93" s="38">
        <v>146689</v>
      </c>
      <c r="X93" s="38">
        <v>299450</v>
      </c>
      <c r="Y93" s="38">
        <v>345750</v>
      </c>
      <c r="AB93" s="77">
        <v>17.9</v>
      </c>
      <c r="AC93" s="77">
        <v>18</v>
      </c>
      <c r="AD93" s="77">
        <v>18.9</v>
      </c>
      <c r="AE93" s="77">
        <v>18.3</v>
      </c>
    </row>
    <row r="94" spans="1:31" ht="12.75">
      <c r="A94" s="52" t="s">
        <v>36</v>
      </c>
      <c r="B94" s="55">
        <f t="shared" si="9"/>
        <v>13200</v>
      </c>
      <c r="C94" s="55">
        <f t="shared" si="10"/>
        <v>13200</v>
      </c>
      <c r="D94" s="55">
        <f t="shared" si="11"/>
        <v>13200</v>
      </c>
      <c r="E94" s="55">
        <f t="shared" si="12"/>
        <v>13700</v>
      </c>
      <c r="F94" s="130">
        <v>19278</v>
      </c>
      <c r="G94" s="131">
        <v>19320</v>
      </c>
      <c r="H94" s="64">
        <v>13915</v>
      </c>
      <c r="I94" s="132" t="s">
        <v>25</v>
      </c>
      <c r="J94" s="133" t="s">
        <v>25</v>
      </c>
      <c r="K94" s="64">
        <v>17420</v>
      </c>
      <c r="L94" s="64">
        <v>17421</v>
      </c>
      <c r="M94" s="120" t="s">
        <v>5</v>
      </c>
      <c r="N94" s="17" t="s">
        <v>5</v>
      </c>
      <c r="O94" s="17" t="s">
        <v>5</v>
      </c>
      <c r="P94" s="17" t="s">
        <v>5</v>
      </c>
      <c r="Q94" s="17" t="s">
        <v>5</v>
      </c>
      <c r="R94" s="17" t="s">
        <v>5</v>
      </c>
      <c r="S94" s="17" t="s">
        <v>5</v>
      </c>
      <c r="T94" s="17" t="s">
        <v>5</v>
      </c>
      <c r="U94" s="17" t="s">
        <v>5</v>
      </c>
      <c r="V94" s="17" t="s">
        <v>5</v>
      </c>
      <c r="W94" s="17" t="s">
        <v>5</v>
      </c>
      <c r="X94" s="17" t="s">
        <v>5</v>
      </c>
      <c r="Y94" s="38">
        <v>289707</v>
      </c>
      <c r="AB94" s="77">
        <v>13.2</v>
      </c>
      <c r="AC94" s="77">
        <v>13.2</v>
      </c>
      <c r="AD94" s="77">
        <v>13.7</v>
      </c>
      <c r="AE94" s="77">
        <v>13.2</v>
      </c>
    </row>
    <row r="95" spans="1:31" ht="12.75">
      <c r="A95" s="52" t="s">
        <v>37</v>
      </c>
      <c r="B95" s="55">
        <f t="shared" si="9"/>
        <v>22900</v>
      </c>
      <c r="C95" s="55">
        <f t="shared" si="10"/>
        <v>23100</v>
      </c>
      <c r="D95" s="55">
        <f t="shared" si="11"/>
        <v>23100</v>
      </c>
      <c r="E95" s="55">
        <f t="shared" si="12"/>
        <v>23300</v>
      </c>
      <c r="F95" s="130">
        <v>23488</v>
      </c>
      <c r="G95" s="131">
        <v>23720</v>
      </c>
      <c r="H95" s="64">
        <v>23760</v>
      </c>
      <c r="I95" s="64">
        <v>23805</v>
      </c>
      <c r="J95" s="129">
        <v>11900</v>
      </c>
      <c r="K95" s="64">
        <v>27310</v>
      </c>
      <c r="L95" s="64">
        <v>27310</v>
      </c>
      <c r="M95" s="120">
        <v>463691</v>
      </c>
      <c r="N95" s="17">
        <v>464761</v>
      </c>
      <c r="O95" s="17">
        <v>502272</v>
      </c>
      <c r="P95" s="17">
        <v>532515</v>
      </c>
      <c r="Q95" s="17">
        <v>549770</v>
      </c>
      <c r="R95" s="17">
        <v>393417</v>
      </c>
      <c r="S95" s="17">
        <v>380955</v>
      </c>
      <c r="T95" s="11">
        <v>377850</v>
      </c>
      <c r="U95" s="38">
        <v>387806</v>
      </c>
      <c r="V95" s="38">
        <v>388517</v>
      </c>
      <c r="W95" s="38">
        <v>160714</v>
      </c>
      <c r="X95" s="38">
        <v>349004</v>
      </c>
      <c r="Y95" s="38">
        <v>313158</v>
      </c>
      <c r="AB95" s="77">
        <v>22.9</v>
      </c>
      <c r="AC95" s="77">
        <v>23.1</v>
      </c>
      <c r="AD95" s="77">
        <v>23.3</v>
      </c>
      <c r="AE95" s="77">
        <v>23.1</v>
      </c>
    </row>
    <row r="96" spans="1:31" ht="12.75">
      <c r="A96" s="52" t="s">
        <v>38</v>
      </c>
      <c r="B96" s="55">
        <f t="shared" si="9"/>
        <v>13700</v>
      </c>
      <c r="C96" s="55">
        <f t="shared" si="10"/>
        <v>13700</v>
      </c>
      <c r="D96" s="55">
        <f t="shared" si="11"/>
        <v>13700</v>
      </c>
      <c r="E96" s="55">
        <f t="shared" si="12"/>
        <v>14300</v>
      </c>
      <c r="F96" s="130">
        <v>14512</v>
      </c>
      <c r="G96" s="131">
        <v>14667</v>
      </c>
      <c r="H96" s="64">
        <v>15118</v>
      </c>
      <c r="I96" s="64">
        <v>15304</v>
      </c>
      <c r="J96" s="129">
        <v>7705</v>
      </c>
      <c r="K96" s="64">
        <v>18144</v>
      </c>
      <c r="L96" s="64">
        <v>20144</v>
      </c>
      <c r="M96" s="120">
        <v>365618</v>
      </c>
      <c r="N96" s="17">
        <v>380376</v>
      </c>
      <c r="O96" s="17">
        <v>381719</v>
      </c>
      <c r="P96" s="17">
        <v>369999</v>
      </c>
      <c r="Q96" s="17">
        <v>358252</v>
      </c>
      <c r="R96" s="17">
        <v>358391</v>
      </c>
      <c r="S96" s="17">
        <v>350195</v>
      </c>
      <c r="T96" s="11">
        <v>351754</v>
      </c>
      <c r="U96" s="38">
        <v>350512</v>
      </c>
      <c r="V96" s="38">
        <v>347527</v>
      </c>
      <c r="W96" s="38">
        <v>267411</v>
      </c>
      <c r="X96" s="38">
        <v>308037</v>
      </c>
      <c r="Y96" s="38">
        <v>315816</v>
      </c>
      <c r="AB96" s="77">
        <v>13.7</v>
      </c>
      <c r="AC96" s="77">
        <v>13.7</v>
      </c>
      <c r="AD96" s="77">
        <v>14.3</v>
      </c>
      <c r="AE96" s="77">
        <v>13.7</v>
      </c>
    </row>
    <row r="97" spans="1:31" ht="13.5" thickBot="1">
      <c r="A97" s="125" t="s">
        <v>39</v>
      </c>
      <c r="B97" s="134">
        <f t="shared" si="9"/>
        <v>19200</v>
      </c>
      <c r="C97" s="134">
        <f t="shared" si="10"/>
        <v>19500</v>
      </c>
      <c r="D97" s="134">
        <f t="shared" si="11"/>
        <v>19800</v>
      </c>
      <c r="E97" s="134">
        <f t="shared" si="12"/>
        <v>20300</v>
      </c>
      <c r="F97" s="145">
        <v>20486</v>
      </c>
      <c r="G97" s="146">
        <v>20726</v>
      </c>
      <c r="H97" s="137">
        <v>21100</v>
      </c>
      <c r="I97" s="137">
        <v>21589</v>
      </c>
      <c r="J97" s="138">
        <v>10575</v>
      </c>
      <c r="K97" s="137">
        <v>24973</v>
      </c>
      <c r="L97" s="137">
        <v>31073</v>
      </c>
      <c r="M97" s="120">
        <v>230566</v>
      </c>
      <c r="N97" s="17">
        <v>231724</v>
      </c>
      <c r="O97" s="17">
        <v>232316</v>
      </c>
      <c r="P97" s="17">
        <v>233221</v>
      </c>
      <c r="Q97" s="17">
        <v>234846</v>
      </c>
      <c r="R97" s="17">
        <v>239862</v>
      </c>
      <c r="S97" s="17">
        <v>246149</v>
      </c>
      <c r="T97" s="11">
        <v>249012</v>
      </c>
      <c r="U97" s="38">
        <v>253388</v>
      </c>
      <c r="V97" s="38">
        <v>266761</v>
      </c>
      <c r="W97" s="38">
        <v>79224</v>
      </c>
      <c r="X97" s="38">
        <v>232909</v>
      </c>
      <c r="Y97" s="38">
        <v>249077</v>
      </c>
      <c r="AB97" s="78">
        <v>19.2</v>
      </c>
      <c r="AC97" s="78">
        <v>19.5</v>
      </c>
      <c r="AD97" s="78">
        <v>20.3</v>
      </c>
      <c r="AE97" s="78">
        <v>19.8</v>
      </c>
    </row>
    <row r="98" spans="1:25" ht="12.75">
      <c r="A98" s="52"/>
      <c r="B98" s="53"/>
      <c r="C98" s="53"/>
      <c r="D98" s="54"/>
      <c r="E98" s="54"/>
      <c r="F98" s="72"/>
      <c r="G98" s="53"/>
      <c r="H98" s="55"/>
      <c r="I98" s="53"/>
      <c r="J98" s="53"/>
      <c r="K98" s="55"/>
      <c r="L98" s="64"/>
      <c r="M98" s="53"/>
      <c r="N98" s="53"/>
      <c r="O98" s="53"/>
      <c r="P98" s="53"/>
      <c r="Q98" s="53"/>
      <c r="R98" s="53"/>
      <c r="S98" s="53"/>
      <c r="T98" s="57"/>
      <c r="U98" s="58"/>
      <c r="V98" s="58"/>
      <c r="W98" s="58"/>
      <c r="X98" s="58"/>
      <c r="Y98" s="58"/>
    </row>
    <row r="99" spans="1:25" ht="12.75">
      <c r="A99" s="52"/>
      <c r="B99" s="53"/>
      <c r="C99" s="53"/>
      <c r="D99" s="54"/>
      <c r="E99" s="54"/>
      <c r="F99" s="72"/>
      <c r="G99" s="53"/>
      <c r="H99" s="55"/>
      <c r="I99" s="53"/>
      <c r="J99" s="53"/>
      <c r="K99" s="55"/>
      <c r="L99" s="64"/>
      <c r="M99" s="53"/>
      <c r="N99" s="53"/>
      <c r="O99" s="53"/>
      <c r="P99" s="53"/>
      <c r="Q99" s="53"/>
      <c r="R99" s="53"/>
      <c r="S99" s="53"/>
      <c r="T99" s="57"/>
      <c r="U99" s="58"/>
      <c r="V99" s="58"/>
      <c r="W99" s="58"/>
      <c r="X99" s="58"/>
      <c r="Y99" s="58"/>
    </row>
    <row r="100" spans="1:25" ht="12.75">
      <c r="A100" s="52"/>
      <c r="B100" s="53"/>
      <c r="C100" s="53"/>
      <c r="D100" s="54"/>
      <c r="E100" s="54"/>
      <c r="F100" s="72"/>
      <c r="G100" s="53"/>
      <c r="H100" s="55"/>
      <c r="I100" s="53"/>
      <c r="J100" s="53"/>
      <c r="K100" s="55"/>
      <c r="L100" s="64"/>
      <c r="M100" s="53"/>
      <c r="N100" s="53"/>
      <c r="O100" s="53"/>
      <c r="P100" s="53"/>
      <c r="Q100" s="53"/>
      <c r="R100" s="53"/>
      <c r="S100" s="53"/>
      <c r="T100" s="57"/>
      <c r="U100" s="58"/>
      <c r="V100" s="58"/>
      <c r="W100" s="58"/>
      <c r="X100" s="58"/>
      <c r="Y100" s="58"/>
    </row>
    <row r="101" spans="1:25" ht="14.25" customHeight="1">
      <c r="A101" s="152" t="s">
        <v>14</v>
      </c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</row>
    <row r="102" spans="1:23" ht="12" customHeight="1">
      <c r="A102" s="154" t="s">
        <v>9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34"/>
      <c r="N102" s="25"/>
      <c r="O102" s="34"/>
      <c r="P102" s="34"/>
      <c r="Q102" s="34"/>
      <c r="R102" s="34"/>
      <c r="S102" s="34"/>
      <c r="U102" s="34"/>
      <c r="V102" s="34"/>
      <c r="W102" s="34"/>
    </row>
    <row r="103" spans="1:25" ht="18.75" customHeight="1">
      <c r="A103" s="124"/>
      <c r="B103" s="20">
        <v>2012</v>
      </c>
      <c r="C103" s="20">
        <v>2013</v>
      </c>
      <c r="D103" s="20">
        <v>2014</v>
      </c>
      <c r="E103" s="20">
        <v>2015</v>
      </c>
      <c r="F103" s="20">
        <v>2016</v>
      </c>
      <c r="G103" s="21">
        <v>2017</v>
      </c>
      <c r="H103" s="21">
        <v>2018</v>
      </c>
      <c r="I103" s="21">
        <v>2019</v>
      </c>
      <c r="J103" s="21">
        <v>2020</v>
      </c>
      <c r="K103" s="21">
        <v>2021</v>
      </c>
      <c r="L103" s="94">
        <v>2022</v>
      </c>
      <c r="M103" s="100">
        <v>2010</v>
      </c>
      <c r="N103" s="24">
        <v>2011</v>
      </c>
      <c r="O103" s="24">
        <v>2012</v>
      </c>
      <c r="P103" s="24">
        <v>2013</v>
      </c>
      <c r="Q103" s="24">
        <v>2014</v>
      </c>
      <c r="R103" s="24">
        <v>2015</v>
      </c>
      <c r="S103" s="20">
        <v>2016</v>
      </c>
      <c r="T103" s="20">
        <v>2017</v>
      </c>
      <c r="U103" s="24">
        <v>2018</v>
      </c>
      <c r="V103" s="24">
        <v>2019</v>
      </c>
      <c r="W103" s="24">
        <v>2020</v>
      </c>
      <c r="X103" s="24">
        <v>2021</v>
      </c>
      <c r="Y103" s="24">
        <v>2022</v>
      </c>
    </row>
    <row r="104" spans="1:26" ht="12.75">
      <c r="A104" s="103" t="s">
        <v>28</v>
      </c>
      <c r="B104" s="55" t="s">
        <v>5</v>
      </c>
      <c r="C104" s="55" t="s">
        <v>5</v>
      </c>
      <c r="D104" s="55" t="s">
        <v>5</v>
      </c>
      <c r="E104" s="55" t="s">
        <v>5</v>
      </c>
      <c r="F104" s="122">
        <f>F105+F106+F107+F108+F109+F110+F111+F112+F113+F114+F115</f>
        <v>84896</v>
      </c>
      <c r="G104" s="55">
        <f aca="true" t="shared" si="13" ref="G104:Z104">G105+G106+G107+G108+G109+G110+G111+G112+G113+G114+G115</f>
        <v>80916</v>
      </c>
      <c r="H104" s="55">
        <f t="shared" si="13"/>
        <v>88176</v>
      </c>
      <c r="I104" s="64">
        <v>92447</v>
      </c>
      <c r="J104" s="129">
        <v>41394</v>
      </c>
      <c r="K104" s="55">
        <f t="shared" si="13"/>
        <v>89011</v>
      </c>
      <c r="L104" s="55">
        <f t="shared" si="13"/>
        <v>110334</v>
      </c>
      <c r="M104" s="119" t="e">
        <f t="shared" si="13"/>
        <v>#VALUE!</v>
      </c>
      <c r="N104" s="36" t="e">
        <f t="shared" si="13"/>
        <v>#VALUE!</v>
      </c>
      <c r="O104" s="36" t="e">
        <f t="shared" si="13"/>
        <v>#VALUE!</v>
      </c>
      <c r="P104" s="36" t="e">
        <f t="shared" si="13"/>
        <v>#VALUE!</v>
      </c>
      <c r="Q104" s="36" t="e">
        <f t="shared" si="13"/>
        <v>#VALUE!</v>
      </c>
      <c r="R104" s="36" t="e">
        <f t="shared" si="13"/>
        <v>#VALUE!</v>
      </c>
      <c r="S104" s="36" t="e">
        <f t="shared" si="13"/>
        <v>#VALUE!</v>
      </c>
      <c r="T104" s="36" t="e">
        <f t="shared" si="13"/>
        <v>#VALUE!</v>
      </c>
      <c r="U104" s="36" t="e">
        <f t="shared" si="13"/>
        <v>#VALUE!</v>
      </c>
      <c r="V104" s="36" t="e">
        <f t="shared" si="13"/>
        <v>#VALUE!</v>
      </c>
      <c r="W104" s="36" t="e">
        <f t="shared" si="13"/>
        <v>#VALUE!</v>
      </c>
      <c r="X104" s="36" t="e">
        <f t="shared" si="13"/>
        <v>#VALUE!</v>
      </c>
      <c r="Y104" s="36">
        <f t="shared" si="13"/>
        <v>893692</v>
      </c>
      <c r="Z104" s="36">
        <f t="shared" si="13"/>
        <v>0</v>
      </c>
    </row>
    <row r="105" spans="1:25" ht="12.75">
      <c r="A105" s="52" t="s">
        <v>29</v>
      </c>
      <c r="B105" s="55" t="s">
        <v>5</v>
      </c>
      <c r="C105" s="55" t="s">
        <v>5</v>
      </c>
      <c r="D105" s="55" t="s">
        <v>5</v>
      </c>
      <c r="E105" s="55" t="s">
        <v>5</v>
      </c>
      <c r="F105" s="130">
        <v>14153</v>
      </c>
      <c r="G105" s="131">
        <v>13982</v>
      </c>
      <c r="H105" s="64">
        <v>14554</v>
      </c>
      <c r="I105" s="64">
        <v>15541</v>
      </c>
      <c r="J105" s="129">
        <v>7611</v>
      </c>
      <c r="K105" s="64">
        <v>12567</v>
      </c>
      <c r="L105" s="64">
        <v>19621</v>
      </c>
      <c r="M105" s="119" t="s">
        <v>5</v>
      </c>
      <c r="N105" s="36" t="s">
        <v>5</v>
      </c>
      <c r="O105" s="36" t="s">
        <v>5</v>
      </c>
      <c r="P105" s="36" t="s">
        <v>5</v>
      </c>
      <c r="Q105" s="36" t="s">
        <v>5</v>
      </c>
      <c r="R105" s="36" t="s">
        <v>5</v>
      </c>
      <c r="S105" s="36" t="s">
        <v>5</v>
      </c>
      <c r="T105" s="36" t="s">
        <v>5</v>
      </c>
      <c r="U105" s="36" t="s">
        <v>5</v>
      </c>
      <c r="V105" s="36" t="s">
        <v>5</v>
      </c>
      <c r="W105" s="36" t="s">
        <v>5</v>
      </c>
      <c r="X105" s="36" t="s">
        <v>5</v>
      </c>
      <c r="Y105" s="38">
        <v>44590</v>
      </c>
    </row>
    <row r="106" spans="1:25" ht="12.75">
      <c r="A106" s="52" t="s">
        <v>30</v>
      </c>
      <c r="B106" s="55" t="s">
        <v>5</v>
      </c>
      <c r="C106" s="55" t="s">
        <v>5</v>
      </c>
      <c r="D106" s="55" t="s">
        <v>5</v>
      </c>
      <c r="E106" s="55" t="s">
        <v>5</v>
      </c>
      <c r="F106" s="130">
        <v>7331</v>
      </c>
      <c r="G106" s="131">
        <v>7513</v>
      </c>
      <c r="H106" s="64">
        <v>7560</v>
      </c>
      <c r="I106" s="64">
        <v>7631</v>
      </c>
      <c r="J106" s="129">
        <v>3906</v>
      </c>
      <c r="K106" s="64">
        <v>8370</v>
      </c>
      <c r="L106" s="64">
        <v>9419</v>
      </c>
      <c r="M106" s="120">
        <v>79927</v>
      </c>
      <c r="N106" s="17">
        <v>88252</v>
      </c>
      <c r="O106" s="17">
        <v>89821</v>
      </c>
      <c r="P106" s="17">
        <v>87288</v>
      </c>
      <c r="Q106" s="17">
        <v>86965</v>
      </c>
      <c r="R106" s="17">
        <v>86340</v>
      </c>
      <c r="S106" s="17">
        <v>88158</v>
      </c>
      <c r="T106" s="11">
        <v>87372</v>
      </c>
      <c r="U106" s="38">
        <v>89217</v>
      </c>
      <c r="V106" s="38">
        <v>89731</v>
      </c>
      <c r="W106" s="38">
        <v>73540</v>
      </c>
      <c r="X106" s="38">
        <v>79585</v>
      </c>
      <c r="Y106" s="38">
        <v>89470</v>
      </c>
    </row>
    <row r="107" spans="1:25" ht="12.75">
      <c r="A107" s="52" t="s">
        <v>31</v>
      </c>
      <c r="B107" s="55" t="s">
        <v>5</v>
      </c>
      <c r="C107" s="55" t="s">
        <v>5</v>
      </c>
      <c r="D107" s="55" t="s">
        <v>5</v>
      </c>
      <c r="E107" s="55" t="s">
        <v>5</v>
      </c>
      <c r="F107" s="130">
        <v>7438</v>
      </c>
      <c r="G107" s="131">
        <v>7979</v>
      </c>
      <c r="H107" s="64">
        <v>8255</v>
      </c>
      <c r="I107" s="64">
        <v>12678</v>
      </c>
      <c r="J107" s="129">
        <v>2524</v>
      </c>
      <c r="K107" s="64">
        <v>7350</v>
      </c>
      <c r="L107" s="64">
        <v>11807</v>
      </c>
      <c r="M107" s="120">
        <v>76331</v>
      </c>
      <c r="N107" s="17">
        <v>82270</v>
      </c>
      <c r="O107" s="17">
        <v>83593</v>
      </c>
      <c r="P107" s="17">
        <v>83265</v>
      </c>
      <c r="Q107" s="17">
        <v>86857</v>
      </c>
      <c r="R107" s="17">
        <v>92114</v>
      </c>
      <c r="S107" s="17">
        <v>87082</v>
      </c>
      <c r="T107" s="11">
        <v>85544</v>
      </c>
      <c r="U107" s="38">
        <v>87654</v>
      </c>
      <c r="V107" s="38">
        <v>88922</v>
      </c>
      <c r="W107" s="38">
        <v>38014</v>
      </c>
      <c r="X107" s="38">
        <v>77997</v>
      </c>
      <c r="Y107" s="38">
        <v>81963</v>
      </c>
    </row>
    <row r="108" spans="1:25" ht="12.75">
      <c r="A108" s="52" t="s">
        <v>32</v>
      </c>
      <c r="B108" s="55" t="s">
        <v>5</v>
      </c>
      <c r="C108" s="55" t="s">
        <v>5</v>
      </c>
      <c r="D108" s="55" t="s">
        <v>5</v>
      </c>
      <c r="E108" s="55" t="s">
        <v>5</v>
      </c>
      <c r="F108" s="130">
        <v>8515</v>
      </c>
      <c r="G108" s="131">
        <v>8564</v>
      </c>
      <c r="H108" s="64">
        <v>8617</v>
      </c>
      <c r="I108" s="132" t="s">
        <v>25</v>
      </c>
      <c r="J108" s="129">
        <v>4485</v>
      </c>
      <c r="K108" s="64">
        <v>8980</v>
      </c>
      <c r="L108" s="64">
        <v>11800</v>
      </c>
      <c r="M108" s="120">
        <v>105889</v>
      </c>
      <c r="N108" s="17">
        <v>104709</v>
      </c>
      <c r="O108" s="17">
        <v>104260</v>
      </c>
      <c r="P108" s="17">
        <v>104586</v>
      </c>
      <c r="Q108" s="17">
        <v>107701</v>
      </c>
      <c r="R108" s="17">
        <v>115951</v>
      </c>
      <c r="S108" s="17">
        <v>116595</v>
      </c>
      <c r="T108" s="11">
        <v>118290</v>
      </c>
      <c r="U108" s="38">
        <v>123502</v>
      </c>
      <c r="V108" s="38">
        <v>124369</v>
      </c>
      <c r="W108" s="38">
        <v>72082</v>
      </c>
      <c r="X108" s="38">
        <v>109047</v>
      </c>
      <c r="Y108" s="38">
        <v>60441</v>
      </c>
    </row>
    <row r="109" spans="1:25" ht="12.75">
      <c r="A109" s="52" t="s">
        <v>33</v>
      </c>
      <c r="B109" s="55" t="s">
        <v>5</v>
      </c>
      <c r="C109" s="55" t="s">
        <v>5</v>
      </c>
      <c r="D109" s="55" t="s">
        <v>5</v>
      </c>
      <c r="E109" s="55" t="s">
        <v>5</v>
      </c>
      <c r="F109" s="130">
        <v>9181</v>
      </c>
      <c r="G109" s="131">
        <v>9335</v>
      </c>
      <c r="H109" s="64">
        <v>9364</v>
      </c>
      <c r="I109" s="132" t="s">
        <v>25</v>
      </c>
      <c r="J109" s="133" t="s">
        <v>25</v>
      </c>
      <c r="K109" s="64">
        <v>7880</v>
      </c>
      <c r="L109" s="64">
        <v>10660</v>
      </c>
      <c r="M109" s="120">
        <v>68701</v>
      </c>
      <c r="N109" s="17">
        <v>69072</v>
      </c>
      <c r="O109" s="17">
        <v>69099</v>
      </c>
      <c r="P109" s="17">
        <v>72731</v>
      </c>
      <c r="Q109" s="17">
        <v>68554</v>
      </c>
      <c r="R109" s="17">
        <v>69982</v>
      </c>
      <c r="S109" s="17">
        <v>71145</v>
      </c>
      <c r="T109" s="11">
        <v>62325</v>
      </c>
      <c r="U109" s="38">
        <v>64432</v>
      </c>
      <c r="V109" s="38">
        <v>77421</v>
      </c>
      <c r="W109" s="38">
        <v>49980</v>
      </c>
      <c r="X109" s="38">
        <v>57476</v>
      </c>
      <c r="Y109" s="38">
        <v>83243</v>
      </c>
    </row>
    <row r="110" spans="1:25" ht="12.75">
      <c r="A110" s="52" t="s">
        <v>34</v>
      </c>
      <c r="B110" s="55" t="s">
        <v>5</v>
      </c>
      <c r="C110" s="55" t="s">
        <v>5</v>
      </c>
      <c r="D110" s="55" t="s">
        <v>5</v>
      </c>
      <c r="E110" s="55" t="s">
        <v>5</v>
      </c>
      <c r="F110" s="130">
        <v>7922</v>
      </c>
      <c r="G110" s="131">
        <v>7991</v>
      </c>
      <c r="H110" s="64">
        <v>7864</v>
      </c>
      <c r="I110" s="64">
        <v>7696</v>
      </c>
      <c r="J110" s="129">
        <v>1892</v>
      </c>
      <c r="K110" s="64">
        <v>7696</v>
      </c>
      <c r="L110" s="64">
        <v>7715</v>
      </c>
      <c r="M110" s="120">
        <v>103850</v>
      </c>
      <c r="N110" s="17">
        <v>103614</v>
      </c>
      <c r="O110" s="17">
        <v>105385</v>
      </c>
      <c r="P110" s="17">
        <v>102406</v>
      </c>
      <c r="Q110" s="17">
        <v>102719</v>
      </c>
      <c r="R110" s="17">
        <v>103737</v>
      </c>
      <c r="S110" s="17">
        <v>109917</v>
      </c>
      <c r="T110" s="11">
        <v>110890</v>
      </c>
      <c r="U110" s="38">
        <v>109964</v>
      </c>
      <c r="V110" s="38">
        <v>113464</v>
      </c>
      <c r="W110" s="38">
        <v>84550</v>
      </c>
      <c r="X110" s="38">
        <v>88834</v>
      </c>
      <c r="Y110" s="38">
        <v>93206</v>
      </c>
    </row>
    <row r="111" spans="1:25" ht="12.75">
      <c r="A111" s="52" t="s">
        <v>35</v>
      </c>
      <c r="B111" s="55" t="s">
        <v>5</v>
      </c>
      <c r="C111" s="55" t="s">
        <v>5</v>
      </c>
      <c r="D111" s="55" t="s">
        <v>5</v>
      </c>
      <c r="E111" s="55" t="s">
        <v>5</v>
      </c>
      <c r="F111" s="130">
        <v>3246</v>
      </c>
      <c r="G111" s="131">
        <v>3989</v>
      </c>
      <c r="H111" s="64">
        <v>7841</v>
      </c>
      <c r="I111" s="64">
        <v>7717</v>
      </c>
      <c r="J111" s="129">
        <v>4188</v>
      </c>
      <c r="K111" s="64">
        <v>8084</v>
      </c>
      <c r="L111" s="64">
        <v>8896</v>
      </c>
      <c r="M111" s="120">
        <v>82010</v>
      </c>
      <c r="N111" s="17">
        <v>76540</v>
      </c>
      <c r="O111" s="17">
        <v>80031</v>
      </c>
      <c r="P111" s="17">
        <v>78551</v>
      </c>
      <c r="Q111" s="17">
        <v>73868</v>
      </c>
      <c r="R111" s="17">
        <v>83814</v>
      </c>
      <c r="S111" s="17">
        <v>84896</v>
      </c>
      <c r="T111" s="11">
        <v>80916</v>
      </c>
      <c r="U111" s="38">
        <v>88176</v>
      </c>
      <c r="V111" s="38">
        <v>92447</v>
      </c>
      <c r="W111" s="38">
        <v>41394</v>
      </c>
      <c r="X111" s="38">
        <v>89011</v>
      </c>
      <c r="Y111" s="38">
        <v>110334</v>
      </c>
    </row>
    <row r="112" spans="1:25" ht="12.75">
      <c r="A112" s="52" t="s">
        <v>36</v>
      </c>
      <c r="B112" s="55" t="s">
        <v>5</v>
      </c>
      <c r="C112" s="55" t="s">
        <v>5</v>
      </c>
      <c r="D112" s="55" t="s">
        <v>5</v>
      </c>
      <c r="E112" s="55" t="s">
        <v>5</v>
      </c>
      <c r="F112" s="130">
        <v>7610</v>
      </c>
      <c r="G112" s="131">
        <v>1279</v>
      </c>
      <c r="H112" s="64">
        <v>3989</v>
      </c>
      <c r="I112" s="132" t="s">
        <v>25</v>
      </c>
      <c r="J112" s="133" t="s">
        <v>25</v>
      </c>
      <c r="K112" s="64">
        <v>4867</v>
      </c>
      <c r="L112" s="64">
        <v>4811</v>
      </c>
      <c r="M112" s="120" t="s">
        <v>5</v>
      </c>
      <c r="N112" s="17" t="s">
        <v>5</v>
      </c>
      <c r="O112" s="17" t="s">
        <v>5</v>
      </c>
      <c r="P112" s="17" t="s">
        <v>5</v>
      </c>
      <c r="Q112" s="17" t="s">
        <v>5</v>
      </c>
      <c r="R112" s="17" t="s">
        <v>5</v>
      </c>
      <c r="S112" s="17" t="s">
        <v>5</v>
      </c>
      <c r="T112" s="17" t="s">
        <v>5</v>
      </c>
      <c r="U112" s="17" t="s">
        <v>5</v>
      </c>
      <c r="V112" s="17" t="s">
        <v>5</v>
      </c>
      <c r="W112" s="17" t="s">
        <v>5</v>
      </c>
      <c r="X112" s="17" t="s">
        <v>5</v>
      </c>
      <c r="Y112" s="38">
        <v>62093</v>
      </c>
    </row>
    <row r="113" spans="1:25" ht="12.75">
      <c r="A113" s="52" t="s">
        <v>37</v>
      </c>
      <c r="B113" s="55" t="s">
        <v>5</v>
      </c>
      <c r="C113" s="55" t="s">
        <v>5</v>
      </c>
      <c r="D113" s="55" t="s">
        <v>5</v>
      </c>
      <c r="E113" s="55" t="s">
        <v>5</v>
      </c>
      <c r="F113" s="130">
        <v>6448</v>
      </c>
      <c r="G113" s="131">
        <v>7045</v>
      </c>
      <c r="H113" s="64">
        <v>7062</v>
      </c>
      <c r="I113" s="64">
        <v>5708</v>
      </c>
      <c r="J113" s="129">
        <v>2847</v>
      </c>
      <c r="K113" s="64">
        <v>5934</v>
      </c>
      <c r="L113" s="64">
        <v>5934</v>
      </c>
      <c r="M113" s="120">
        <v>159477</v>
      </c>
      <c r="N113" s="17">
        <v>161373</v>
      </c>
      <c r="O113" s="17">
        <v>160759</v>
      </c>
      <c r="P113" s="17">
        <v>158967</v>
      </c>
      <c r="Q113" s="17">
        <v>128356</v>
      </c>
      <c r="R113" s="17">
        <v>124955</v>
      </c>
      <c r="S113" s="17">
        <v>123382</v>
      </c>
      <c r="T113" s="11">
        <v>124128</v>
      </c>
      <c r="U113" s="38">
        <v>124575</v>
      </c>
      <c r="V113" s="38">
        <v>125967</v>
      </c>
      <c r="W113" s="38">
        <v>55383</v>
      </c>
      <c r="X113" s="38">
        <v>116489</v>
      </c>
      <c r="Y113" s="38">
        <v>104531</v>
      </c>
    </row>
    <row r="114" spans="1:25" ht="12.75">
      <c r="A114" s="52" t="s">
        <v>38</v>
      </c>
      <c r="B114" s="55" t="s">
        <v>5</v>
      </c>
      <c r="C114" s="55" t="s">
        <v>5</v>
      </c>
      <c r="D114" s="55" t="s">
        <v>5</v>
      </c>
      <c r="E114" s="55" t="s">
        <v>5</v>
      </c>
      <c r="F114" s="130">
        <v>5292</v>
      </c>
      <c r="G114" s="131">
        <v>5380</v>
      </c>
      <c r="H114" s="64">
        <v>5134</v>
      </c>
      <c r="I114" s="64">
        <v>5896</v>
      </c>
      <c r="J114" s="129">
        <v>3616</v>
      </c>
      <c r="K114" s="64">
        <v>7119</v>
      </c>
      <c r="L114" s="64">
        <v>7166</v>
      </c>
      <c r="M114" s="120">
        <v>125334</v>
      </c>
      <c r="N114" s="17">
        <v>124123</v>
      </c>
      <c r="O114" s="17">
        <v>126006</v>
      </c>
      <c r="P114" s="17">
        <v>125483</v>
      </c>
      <c r="Q114" s="17">
        <v>117019</v>
      </c>
      <c r="R114" s="17">
        <v>122231</v>
      </c>
      <c r="S114" s="17">
        <v>115101</v>
      </c>
      <c r="T114" s="11">
        <v>118309</v>
      </c>
      <c r="U114" s="38">
        <v>114920</v>
      </c>
      <c r="V114" s="38">
        <v>113930</v>
      </c>
      <c r="W114" s="38">
        <v>83734</v>
      </c>
      <c r="X114" s="38">
        <v>91138</v>
      </c>
      <c r="Y114" s="38">
        <v>93641</v>
      </c>
    </row>
    <row r="115" spans="1:25" ht="12.75">
      <c r="A115" s="125" t="s">
        <v>39</v>
      </c>
      <c r="B115" s="134" t="s">
        <v>5</v>
      </c>
      <c r="C115" s="134" t="s">
        <v>5</v>
      </c>
      <c r="D115" s="134" t="s">
        <v>5</v>
      </c>
      <c r="E115" s="134" t="s">
        <v>5</v>
      </c>
      <c r="F115" s="145">
        <v>7760</v>
      </c>
      <c r="G115" s="146">
        <v>7859</v>
      </c>
      <c r="H115" s="137">
        <v>7936</v>
      </c>
      <c r="I115" s="137">
        <v>7764</v>
      </c>
      <c r="J115" s="138">
        <v>3786</v>
      </c>
      <c r="K115" s="137">
        <v>10164</v>
      </c>
      <c r="L115" s="137">
        <v>12505</v>
      </c>
      <c r="M115" s="120">
        <v>78290</v>
      </c>
      <c r="N115" s="17">
        <v>78443</v>
      </c>
      <c r="O115" s="17">
        <v>78677</v>
      </c>
      <c r="P115" s="17">
        <v>78916</v>
      </c>
      <c r="Q115" s="17">
        <v>79687</v>
      </c>
      <c r="R115" s="17">
        <v>80681</v>
      </c>
      <c r="S115" s="17">
        <v>82510</v>
      </c>
      <c r="T115" s="11">
        <v>83165</v>
      </c>
      <c r="U115" s="38">
        <v>85099</v>
      </c>
      <c r="V115" s="38">
        <v>87520</v>
      </c>
      <c r="W115" s="38">
        <v>31668</v>
      </c>
      <c r="X115" s="38">
        <v>67521</v>
      </c>
      <c r="Y115" s="38">
        <v>70180</v>
      </c>
    </row>
    <row r="116" spans="1:25" ht="12.75">
      <c r="A116" s="52"/>
      <c r="B116" s="53"/>
      <c r="C116" s="53"/>
      <c r="D116" s="54"/>
      <c r="E116" s="54"/>
      <c r="F116" s="72"/>
      <c r="G116" s="53"/>
      <c r="H116" s="55"/>
      <c r="I116" s="53"/>
      <c r="J116" s="53"/>
      <c r="K116" s="55"/>
      <c r="L116" s="64"/>
      <c r="M116" s="53"/>
      <c r="N116" s="53"/>
      <c r="O116" s="53"/>
      <c r="P116" s="53"/>
      <c r="Q116" s="53"/>
      <c r="R116" s="53"/>
      <c r="S116" s="53"/>
      <c r="T116" s="57"/>
      <c r="U116" s="58"/>
      <c r="V116" s="58"/>
      <c r="W116" s="58"/>
      <c r="X116" s="58"/>
      <c r="Y116" s="58"/>
    </row>
    <row r="117" spans="1:25" ht="12.75">
      <c r="A117" s="52"/>
      <c r="B117" s="53"/>
      <c r="C117" s="53"/>
      <c r="D117" s="54"/>
      <c r="E117" s="54"/>
      <c r="F117" s="72"/>
      <c r="G117" s="53"/>
      <c r="H117" s="55"/>
      <c r="I117" s="53"/>
      <c r="J117" s="53"/>
      <c r="K117" s="55"/>
      <c r="L117" s="64"/>
      <c r="M117" s="53"/>
      <c r="N117" s="53"/>
      <c r="O117" s="53"/>
      <c r="P117" s="53"/>
      <c r="Q117" s="53"/>
      <c r="R117" s="53"/>
      <c r="S117" s="53"/>
      <c r="T117" s="57"/>
      <c r="U117" s="58"/>
      <c r="V117" s="58"/>
      <c r="W117" s="58"/>
      <c r="X117" s="58"/>
      <c r="Y117" s="58"/>
    </row>
    <row r="118" spans="1:25" ht="12.75" customHeight="1">
      <c r="A118" s="152" t="s">
        <v>8</v>
      </c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</row>
    <row r="119" spans="1:20" ht="12" customHeight="1">
      <c r="A119" s="154" t="s">
        <v>9</v>
      </c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30"/>
      <c r="N119" s="25"/>
      <c r="O119" s="30"/>
      <c r="P119" s="30"/>
      <c r="Q119" s="30"/>
      <c r="R119" s="30"/>
      <c r="S119" s="30"/>
      <c r="T119" s="30"/>
    </row>
    <row r="120" spans="1:25" ht="18.75" customHeight="1">
      <c r="A120" s="143"/>
      <c r="B120" s="20">
        <v>2012</v>
      </c>
      <c r="C120" s="20">
        <v>2013</v>
      </c>
      <c r="D120" s="20">
        <v>2014</v>
      </c>
      <c r="E120" s="20">
        <v>2015</v>
      </c>
      <c r="F120" s="20">
        <v>2016</v>
      </c>
      <c r="G120" s="21">
        <v>2017</v>
      </c>
      <c r="H120" s="21">
        <v>2018</v>
      </c>
      <c r="I120" s="21">
        <v>2019</v>
      </c>
      <c r="J120" s="21">
        <v>2020</v>
      </c>
      <c r="K120" s="21">
        <v>2021</v>
      </c>
      <c r="L120" s="94">
        <v>2022</v>
      </c>
      <c r="M120" s="100">
        <v>2010</v>
      </c>
      <c r="N120" s="24">
        <v>2011</v>
      </c>
      <c r="O120" s="24">
        <v>2012</v>
      </c>
      <c r="P120" s="24">
        <v>2013</v>
      </c>
      <c r="Q120" s="24">
        <v>2014</v>
      </c>
      <c r="R120" s="24">
        <v>2015</v>
      </c>
      <c r="S120" s="20">
        <v>2016</v>
      </c>
      <c r="T120" s="20">
        <v>2017</v>
      </c>
      <c r="U120" s="41">
        <v>2018</v>
      </c>
      <c r="V120" s="41">
        <v>2019</v>
      </c>
      <c r="W120" s="41">
        <v>2020</v>
      </c>
      <c r="X120" s="41">
        <v>2021</v>
      </c>
      <c r="Y120" s="41">
        <v>2022</v>
      </c>
    </row>
    <row r="121" spans="1:26" ht="12.75">
      <c r="A121" s="103" t="s">
        <v>28</v>
      </c>
      <c r="B121" s="141">
        <f>B122+B123+B124+B125+B126+B127+B128+B129+B130+B131+B132</f>
        <v>2393200</v>
      </c>
      <c r="C121" s="141">
        <f>C122+C123+C124+C125+C126+C127+C128+C129+C130+C131+C132</f>
        <v>2396400</v>
      </c>
      <c r="D121" s="141">
        <f>D122+D123+D124+D125+D126+D127+D128+D129+D130+D131+D132</f>
        <v>2405600</v>
      </c>
      <c r="E121" s="141">
        <f>E122+E123+E124+E125+E126+E127+E128+E129+E130+E131+E132</f>
        <v>2300600</v>
      </c>
      <c r="F121" s="142">
        <f>F122+F123+F124++F125+F126+F127+F128+F129+F130+F131+F132</f>
        <v>2563514</v>
      </c>
      <c r="G121" s="141">
        <f aca="true" t="shared" si="14" ref="G121:Z121">G122+G123+G124++G125+G126+G127+G128+G129+G130+G131+G132</f>
        <v>2577976</v>
      </c>
      <c r="H121" s="141">
        <f t="shared" si="14"/>
        <v>2596220</v>
      </c>
      <c r="I121" s="64">
        <v>2602444</v>
      </c>
      <c r="J121" s="129">
        <v>1369405</v>
      </c>
      <c r="K121" s="141">
        <f t="shared" si="14"/>
        <v>2480455</v>
      </c>
      <c r="L121" s="141">
        <f t="shared" si="14"/>
        <v>2673226</v>
      </c>
      <c r="M121" s="139" t="e">
        <f t="shared" si="14"/>
        <v>#VALUE!</v>
      </c>
      <c r="N121" s="31" t="e">
        <f t="shared" si="14"/>
        <v>#VALUE!</v>
      </c>
      <c r="O121" s="31" t="e">
        <f t="shared" si="14"/>
        <v>#VALUE!</v>
      </c>
      <c r="P121" s="31" t="e">
        <f t="shared" si="14"/>
        <v>#VALUE!</v>
      </c>
      <c r="Q121" s="31" t="e">
        <f t="shared" si="14"/>
        <v>#VALUE!</v>
      </c>
      <c r="R121" s="31" t="e">
        <f t="shared" si="14"/>
        <v>#VALUE!</v>
      </c>
      <c r="S121" s="31" t="e">
        <f t="shared" si="14"/>
        <v>#VALUE!</v>
      </c>
      <c r="T121" s="31" t="e">
        <f t="shared" si="14"/>
        <v>#VALUE!</v>
      </c>
      <c r="U121" s="31" t="e">
        <f t="shared" si="14"/>
        <v>#VALUE!</v>
      </c>
      <c r="V121" s="31" t="e">
        <f t="shared" si="14"/>
        <v>#VALUE!</v>
      </c>
      <c r="W121" s="31" t="e">
        <f t="shared" si="14"/>
        <v>#VALUE!</v>
      </c>
      <c r="X121" s="31" t="e">
        <f t="shared" si="14"/>
        <v>#VALUE!</v>
      </c>
      <c r="Y121" s="31">
        <f t="shared" si="14"/>
        <v>28024731</v>
      </c>
      <c r="Z121" s="31">
        <f t="shared" si="14"/>
        <v>0</v>
      </c>
    </row>
    <row r="122" spans="1:31" ht="12.75">
      <c r="A122" s="52" t="s">
        <v>29</v>
      </c>
      <c r="B122" s="141">
        <f>AB122*1000</f>
        <v>750700</v>
      </c>
      <c r="C122" s="141">
        <f>AC122*1000</f>
        <v>738300</v>
      </c>
      <c r="D122" s="141">
        <f>AE122*1000</f>
        <v>742800</v>
      </c>
      <c r="E122" s="141">
        <f>AD122*1000</f>
        <v>606700</v>
      </c>
      <c r="F122" s="130">
        <v>758495</v>
      </c>
      <c r="G122" s="131">
        <v>759973</v>
      </c>
      <c r="H122" s="64">
        <v>773891</v>
      </c>
      <c r="I122" s="64">
        <v>775057</v>
      </c>
      <c r="J122" s="129">
        <v>496047</v>
      </c>
      <c r="K122" s="64">
        <v>660256</v>
      </c>
      <c r="L122" s="64">
        <v>746089</v>
      </c>
      <c r="M122" s="139" t="s">
        <v>5</v>
      </c>
      <c r="N122" s="31" t="s">
        <v>5</v>
      </c>
      <c r="O122" s="31" t="s">
        <v>5</v>
      </c>
      <c r="P122" s="31" t="s">
        <v>5</v>
      </c>
      <c r="Q122" s="31" t="s">
        <v>5</v>
      </c>
      <c r="R122" s="31" t="s">
        <v>5</v>
      </c>
      <c r="S122" s="31" t="s">
        <v>5</v>
      </c>
      <c r="T122" s="31" t="s">
        <v>5</v>
      </c>
      <c r="U122" s="31" t="s">
        <v>5</v>
      </c>
      <c r="V122" s="31" t="s">
        <v>5</v>
      </c>
      <c r="W122" s="31" t="s">
        <v>5</v>
      </c>
      <c r="X122" s="31" t="s">
        <v>5</v>
      </c>
      <c r="Y122" s="4">
        <v>3457332</v>
      </c>
      <c r="AB122" s="77">
        <v>750.7</v>
      </c>
      <c r="AC122" s="77">
        <v>738.3</v>
      </c>
      <c r="AD122" s="77">
        <v>606.7</v>
      </c>
      <c r="AE122" s="77">
        <v>742.8</v>
      </c>
    </row>
    <row r="123" spans="1:31" ht="12.75">
      <c r="A123" s="52" t="s">
        <v>30</v>
      </c>
      <c r="B123" s="141">
        <f aca="true" t="shared" si="15" ref="B123:B132">AB123*1000</f>
        <v>161800</v>
      </c>
      <c r="C123" s="141">
        <f aca="true" t="shared" si="16" ref="C123:C132">AC123*1000</f>
        <v>161800</v>
      </c>
      <c r="D123" s="141">
        <f aca="true" t="shared" si="17" ref="D123:D132">AE123*1000</f>
        <v>161800</v>
      </c>
      <c r="E123" s="141">
        <f aca="true" t="shared" si="18" ref="E123:E132">AD123*1000</f>
        <v>163300</v>
      </c>
      <c r="F123" s="130">
        <v>163424</v>
      </c>
      <c r="G123" s="131">
        <v>163824</v>
      </c>
      <c r="H123" s="64">
        <v>164372</v>
      </c>
      <c r="I123" s="64">
        <v>165872</v>
      </c>
      <c r="J123" s="129">
        <v>82940</v>
      </c>
      <c r="K123" s="64">
        <v>164872</v>
      </c>
      <c r="L123" s="64">
        <v>192465</v>
      </c>
      <c r="M123" s="140">
        <v>2370455</v>
      </c>
      <c r="N123" s="5">
        <v>2419332</v>
      </c>
      <c r="O123" s="5">
        <v>2429473</v>
      </c>
      <c r="P123" s="5">
        <v>2702442</v>
      </c>
      <c r="Q123" s="5">
        <v>2880259</v>
      </c>
      <c r="R123" s="5">
        <v>3239248</v>
      </c>
      <c r="S123" s="5">
        <v>3604122</v>
      </c>
      <c r="T123" s="4">
        <v>4053360</v>
      </c>
      <c r="U123" s="4">
        <v>4230766</v>
      </c>
      <c r="V123" s="4">
        <v>3371710</v>
      </c>
      <c r="W123" s="4">
        <v>2590198</v>
      </c>
      <c r="X123" s="4">
        <v>3371909</v>
      </c>
      <c r="Y123" s="4">
        <v>3518224</v>
      </c>
      <c r="AB123" s="77">
        <v>161.8</v>
      </c>
      <c r="AC123" s="77">
        <v>161.8</v>
      </c>
      <c r="AD123" s="77">
        <v>163.3</v>
      </c>
      <c r="AE123" s="77">
        <v>161.8</v>
      </c>
    </row>
    <row r="124" spans="1:31" ht="12.75">
      <c r="A124" s="52" t="s">
        <v>31</v>
      </c>
      <c r="B124" s="141">
        <f t="shared" si="15"/>
        <v>134200</v>
      </c>
      <c r="C124" s="141">
        <f t="shared" si="16"/>
        <v>136500</v>
      </c>
      <c r="D124" s="141">
        <f t="shared" si="17"/>
        <v>136800</v>
      </c>
      <c r="E124" s="141">
        <f t="shared" si="18"/>
        <v>138500</v>
      </c>
      <c r="F124" s="130">
        <v>139800</v>
      </c>
      <c r="G124" s="131">
        <v>140055</v>
      </c>
      <c r="H124" s="64">
        <v>141195</v>
      </c>
      <c r="I124" s="64">
        <v>148183</v>
      </c>
      <c r="J124" s="129">
        <v>70997</v>
      </c>
      <c r="K124" s="64">
        <v>141995</v>
      </c>
      <c r="L124" s="64">
        <v>181965</v>
      </c>
      <c r="M124" s="140">
        <v>2226895</v>
      </c>
      <c r="N124" s="5">
        <v>2264911</v>
      </c>
      <c r="O124" s="5">
        <v>2366504</v>
      </c>
      <c r="P124" s="5">
        <v>2370490</v>
      </c>
      <c r="Q124" s="5">
        <v>2352101</v>
      </c>
      <c r="R124" s="5">
        <v>2380245</v>
      </c>
      <c r="S124" s="5">
        <v>2434431</v>
      </c>
      <c r="T124" s="4">
        <v>2448438</v>
      </c>
      <c r="U124" s="4">
        <v>2487335</v>
      </c>
      <c r="V124" s="4">
        <v>2455878</v>
      </c>
      <c r="W124" s="4">
        <v>1388019</v>
      </c>
      <c r="X124" s="4">
        <v>2406796</v>
      </c>
      <c r="Y124" s="4">
        <v>2443096</v>
      </c>
      <c r="AB124" s="77">
        <v>134.2</v>
      </c>
      <c r="AC124" s="77">
        <v>136.5</v>
      </c>
      <c r="AD124" s="77">
        <v>138.5</v>
      </c>
      <c r="AE124" s="77">
        <v>136.8</v>
      </c>
    </row>
    <row r="125" spans="1:31" ht="12.75">
      <c r="A125" s="52" t="s">
        <v>32</v>
      </c>
      <c r="B125" s="141">
        <f t="shared" si="15"/>
        <v>182200</v>
      </c>
      <c r="C125" s="141">
        <f t="shared" si="16"/>
        <v>179800</v>
      </c>
      <c r="D125" s="141">
        <f t="shared" si="17"/>
        <v>179900</v>
      </c>
      <c r="E125" s="141">
        <f t="shared" si="18"/>
        <v>181200</v>
      </c>
      <c r="F125" s="130">
        <v>181367</v>
      </c>
      <c r="G125" s="131">
        <v>181575</v>
      </c>
      <c r="H125" s="64">
        <v>181627</v>
      </c>
      <c r="I125" s="132" t="s">
        <v>25</v>
      </c>
      <c r="J125" s="129">
        <v>90840</v>
      </c>
      <c r="K125" s="64">
        <v>181678</v>
      </c>
      <c r="L125" s="64">
        <v>181750</v>
      </c>
      <c r="M125" s="140">
        <v>2790209</v>
      </c>
      <c r="N125" s="5">
        <v>2885174</v>
      </c>
      <c r="O125" s="5">
        <v>2828598</v>
      </c>
      <c r="P125" s="5">
        <v>2840307</v>
      </c>
      <c r="Q125" s="5">
        <v>2998178</v>
      </c>
      <c r="R125" s="5">
        <v>3083316</v>
      </c>
      <c r="S125" s="5">
        <v>3119562</v>
      </c>
      <c r="T125" s="4">
        <v>3167175</v>
      </c>
      <c r="U125" s="4">
        <v>3318751</v>
      </c>
      <c r="V125" s="4">
        <v>3629495</v>
      </c>
      <c r="W125" s="4">
        <v>1815195</v>
      </c>
      <c r="X125" s="4">
        <v>3925528</v>
      </c>
      <c r="Y125" s="4">
        <v>2056939</v>
      </c>
      <c r="AB125" s="77">
        <v>182.2</v>
      </c>
      <c r="AC125" s="77">
        <v>179.8</v>
      </c>
      <c r="AD125" s="77">
        <v>181.2</v>
      </c>
      <c r="AE125" s="77">
        <v>179.9</v>
      </c>
    </row>
    <row r="126" spans="1:31" ht="12.75">
      <c r="A126" s="52" t="s">
        <v>33</v>
      </c>
      <c r="B126" s="141">
        <f t="shared" si="15"/>
        <v>229100</v>
      </c>
      <c r="C126" s="141">
        <f t="shared" si="16"/>
        <v>239300</v>
      </c>
      <c r="D126" s="141">
        <f t="shared" si="17"/>
        <v>239300</v>
      </c>
      <c r="E126" s="141">
        <f t="shared" si="18"/>
        <v>255600</v>
      </c>
      <c r="F126" s="130">
        <v>357453</v>
      </c>
      <c r="G126" s="131">
        <v>357459</v>
      </c>
      <c r="H126" s="64">
        <v>357700</v>
      </c>
      <c r="I126" s="132" t="s">
        <v>25</v>
      </c>
      <c r="J126" s="133" t="s">
        <v>25</v>
      </c>
      <c r="K126" s="64">
        <v>351446</v>
      </c>
      <c r="L126" s="64">
        <v>351500</v>
      </c>
      <c r="M126" s="140">
        <v>1733836</v>
      </c>
      <c r="N126" s="5">
        <v>1683835</v>
      </c>
      <c r="O126" s="5">
        <v>1671304</v>
      </c>
      <c r="P126" s="5">
        <v>1671546</v>
      </c>
      <c r="Q126" s="5">
        <v>1601570</v>
      </c>
      <c r="R126" s="5">
        <v>1611043</v>
      </c>
      <c r="S126" s="5">
        <v>1617887</v>
      </c>
      <c r="T126" s="4">
        <v>1616263</v>
      </c>
      <c r="U126" s="4">
        <v>1669361</v>
      </c>
      <c r="V126" s="4">
        <v>1628530</v>
      </c>
      <c r="W126" s="4">
        <v>916939</v>
      </c>
      <c r="X126" s="4">
        <v>1156532</v>
      </c>
      <c r="Y126" s="4">
        <v>1192876</v>
      </c>
      <c r="AB126" s="77">
        <v>229.1</v>
      </c>
      <c r="AC126" s="77">
        <v>239.3</v>
      </c>
      <c r="AD126" s="77">
        <v>255.6</v>
      </c>
      <c r="AE126" s="77">
        <v>239.3</v>
      </c>
    </row>
    <row r="127" spans="1:31" ht="12.75">
      <c r="A127" s="52" t="s">
        <v>34</v>
      </c>
      <c r="B127" s="141">
        <f t="shared" si="15"/>
        <v>144200</v>
      </c>
      <c r="C127" s="141">
        <f t="shared" si="16"/>
        <v>145200</v>
      </c>
      <c r="D127" s="141">
        <f t="shared" si="17"/>
        <v>145300</v>
      </c>
      <c r="E127" s="141">
        <f t="shared" si="18"/>
        <v>146600</v>
      </c>
      <c r="F127" s="130">
        <v>146821</v>
      </c>
      <c r="G127" s="131">
        <v>148785</v>
      </c>
      <c r="H127" s="64">
        <v>149077</v>
      </c>
      <c r="I127" s="64">
        <v>149085</v>
      </c>
      <c r="J127" s="129">
        <v>75221</v>
      </c>
      <c r="K127" s="64">
        <v>149085</v>
      </c>
      <c r="L127" s="64">
        <v>149100</v>
      </c>
      <c r="M127" s="140">
        <v>2681456</v>
      </c>
      <c r="N127" s="5">
        <v>2746088</v>
      </c>
      <c r="O127" s="5">
        <v>2794618</v>
      </c>
      <c r="P127" s="5">
        <v>2903320</v>
      </c>
      <c r="Q127" s="5">
        <v>2972502</v>
      </c>
      <c r="R127" s="5">
        <v>2812821</v>
      </c>
      <c r="S127" s="5">
        <v>2894360</v>
      </c>
      <c r="T127" s="4">
        <v>2970397</v>
      </c>
      <c r="U127" s="4">
        <v>2976731</v>
      </c>
      <c r="V127" s="4">
        <v>3017901</v>
      </c>
      <c r="W127" s="4">
        <v>2442848</v>
      </c>
      <c r="X127" s="4">
        <v>2516489</v>
      </c>
      <c r="Y127" s="4">
        <v>2680436</v>
      </c>
      <c r="AB127" s="77">
        <v>144.2</v>
      </c>
      <c r="AC127" s="77">
        <v>145.2</v>
      </c>
      <c r="AD127" s="77">
        <v>146.6</v>
      </c>
      <c r="AE127" s="77">
        <v>145.3</v>
      </c>
    </row>
    <row r="128" spans="1:31" ht="12.75">
      <c r="A128" s="52" t="s">
        <v>35</v>
      </c>
      <c r="B128" s="141">
        <f t="shared" si="15"/>
        <v>181200</v>
      </c>
      <c r="C128" s="141">
        <f t="shared" si="16"/>
        <v>183000</v>
      </c>
      <c r="D128" s="141">
        <f t="shared" si="17"/>
        <v>185200</v>
      </c>
      <c r="E128" s="141">
        <f t="shared" si="18"/>
        <v>188900</v>
      </c>
      <c r="F128" s="130">
        <v>132888</v>
      </c>
      <c r="G128" s="131">
        <v>132943</v>
      </c>
      <c r="H128" s="64">
        <v>196200</v>
      </c>
      <c r="I128" s="64">
        <v>196200</v>
      </c>
      <c r="J128" s="129">
        <v>99234</v>
      </c>
      <c r="K128" s="64">
        <v>196200</v>
      </c>
      <c r="L128" s="64">
        <v>196202</v>
      </c>
      <c r="M128" s="140">
        <v>2317109</v>
      </c>
      <c r="N128" s="5">
        <v>2318839</v>
      </c>
      <c r="O128" s="5">
        <v>2393166</v>
      </c>
      <c r="P128" s="5">
        <v>2396524</v>
      </c>
      <c r="Q128" s="5">
        <v>2405582</v>
      </c>
      <c r="R128" s="5">
        <v>2300641</v>
      </c>
      <c r="S128" s="5">
        <v>2563514</v>
      </c>
      <c r="T128" s="4">
        <v>2577976</v>
      </c>
      <c r="U128" s="4">
        <v>2596220</v>
      </c>
      <c r="V128" s="4">
        <v>2602444</v>
      </c>
      <c r="W128" s="4">
        <v>1369405</v>
      </c>
      <c r="X128" s="4">
        <v>2480455</v>
      </c>
      <c r="Y128" s="4">
        <v>2673226</v>
      </c>
      <c r="AB128" s="77">
        <v>181.2</v>
      </c>
      <c r="AC128" s="77">
        <v>183</v>
      </c>
      <c r="AD128" s="77">
        <v>188.9</v>
      </c>
      <c r="AE128" s="77">
        <v>185.2</v>
      </c>
    </row>
    <row r="129" spans="1:31" ht="12.75">
      <c r="A129" s="52" t="s">
        <v>36</v>
      </c>
      <c r="B129" s="141">
        <f t="shared" si="15"/>
        <v>128900</v>
      </c>
      <c r="C129" s="141">
        <f t="shared" si="16"/>
        <v>130800.00000000001</v>
      </c>
      <c r="D129" s="141">
        <f t="shared" si="17"/>
        <v>131100</v>
      </c>
      <c r="E129" s="141">
        <f t="shared" si="18"/>
        <v>132300</v>
      </c>
      <c r="F129" s="130">
        <v>194223</v>
      </c>
      <c r="G129" s="131">
        <v>195700</v>
      </c>
      <c r="H129" s="64">
        <v>132949</v>
      </c>
      <c r="I129" s="132" t="s">
        <v>25</v>
      </c>
      <c r="J129" s="133" t="s">
        <v>25</v>
      </c>
      <c r="K129" s="64">
        <v>132956</v>
      </c>
      <c r="L129" s="64">
        <v>130278</v>
      </c>
      <c r="M129" s="140" t="s">
        <v>5</v>
      </c>
      <c r="N129" s="5" t="s">
        <v>5</v>
      </c>
      <c r="O129" s="5" t="s">
        <v>5</v>
      </c>
      <c r="P129" s="5" t="s">
        <v>5</v>
      </c>
      <c r="Q129" s="5" t="s">
        <v>5</v>
      </c>
      <c r="R129" s="5" t="s">
        <v>5</v>
      </c>
      <c r="S129" s="5" t="s">
        <v>5</v>
      </c>
      <c r="T129" s="5" t="s">
        <v>5</v>
      </c>
      <c r="U129" s="5" t="s">
        <v>5</v>
      </c>
      <c r="V129" s="5" t="s">
        <v>5</v>
      </c>
      <c r="W129" s="5" t="s">
        <v>5</v>
      </c>
      <c r="X129" s="5" t="s">
        <v>5</v>
      </c>
      <c r="Y129" s="4">
        <v>1678169</v>
      </c>
      <c r="AB129" s="77">
        <v>128.9</v>
      </c>
      <c r="AC129" s="77">
        <v>130.8</v>
      </c>
      <c r="AD129" s="77">
        <v>132.3</v>
      </c>
      <c r="AE129" s="77">
        <v>131.1</v>
      </c>
    </row>
    <row r="130" spans="1:31" ht="12.75">
      <c r="A130" s="52" t="s">
        <v>37</v>
      </c>
      <c r="B130" s="141">
        <f t="shared" si="15"/>
        <v>198000</v>
      </c>
      <c r="C130" s="141">
        <f t="shared" si="16"/>
        <v>198100</v>
      </c>
      <c r="D130" s="141">
        <f t="shared" si="17"/>
        <v>198100</v>
      </c>
      <c r="E130" s="141">
        <f t="shared" si="18"/>
        <v>199100</v>
      </c>
      <c r="F130" s="130">
        <v>199402</v>
      </c>
      <c r="G130" s="131">
        <v>207200</v>
      </c>
      <c r="H130" s="64">
        <v>207800</v>
      </c>
      <c r="I130" s="64">
        <v>208500</v>
      </c>
      <c r="J130" s="129">
        <v>104248</v>
      </c>
      <c r="K130" s="64">
        <v>208500</v>
      </c>
      <c r="L130" s="64">
        <v>208510</v>
      </c>
      <c r="M130" s="140">
        <v>4377090</v>
      </c>
      <c r="N130" s="5">
        <v>4657944</v>
      </c>
      <c r="O130" s="5">
        <v>4530026</v>
      </c>
      <c r="P130" s="5">
        <v>4616454</v>
      </c>
      <c r="Q130" s="5">
        <v>4084584</v>
      </c>
      <c r="R130" s="5">
        <v>4457586</v>
      </c>
      <c r="S130" s="5">
        <v>4405657</v>
      </c>
      <c r="T130" s="4">
        <v>4386679</v>
      </c>
      <c r="U130" s="4">
        <v>4337053</v>
      </c>
      <c r="V130" s="4">
        <v>4409611</v>
      </c>
      <c r="W130" s="4">
        <v>1887057</v>
      </c>
      <c r="X130" s="4">
        <v>3627318</v>
      </c>
      <c r="Y130" s="4">
        <v>3345197</v>
      </c>
      <c r="AB130" s="77">
        <v>198</v>
      </c>
      <c r="AC130" s="77">
        <v>198.1</v>
      </c>
      <c r="AD130" s="77">
        <v>199.1</v>
      </c>
      <c r="AE130" s="77">
        <v>198.1</v>
      </c>
    </row>
    <row r="131" spans="1:31" ht="12.75">
      <c r="A131" s="52" t="s">
        <v>38</v>
      </c>
      <c r="B131" s="141">
        <f t="shared" si="15"/>
        <v>136000</v>
      </c>
      <c r="C131" s="141">
        <f t="shared" si="16"/>
        <v>136000</v>
      </c>
      <c r="D131" s="141">
        <f t="shared" si="17"/>
        <v>136000</v>
      </c>
      <c r="E131" s="141">
        <f t="shared" si="18"/>
        <v>137800</v>
      </c>
      <c r="F131" s="130">
        <v>137990</v>
      </c>
      <c r="G131" s="131">
        <v>137995</v>
      </c>
      <c r="H131" s="64">
        <v>138053</v>
      </c>
      <c r="I131" s="64">
        <v>139553</v>
      </c>
      <c r="J131" s="129">
        <v>60288</v>
      </c>
      <c r="K131" s="64">
        <v>139553</v>
      </c>
      <c r="L131" s="64">
        <v>139553</v>
      </c>
      <c r="M131" s="140">
        <v>3280122</v>
      </c>
      <c r="N131" s="5">
        <v>3363064</v>
      </c>
      <c r="O131" s="5">
        <v>3379754</v>
      </c>
      <c r="P131" s="5">
        <v>3339961</v>
      </c>
      <c r="Q131" s="5">
        <v>3290092</v>
      </c>
      <c r="R131" s="5">
        <v>3257831</v>
      </c>
      <c r="S131" s="5">
        <v>3204912</v>
      </c>
      <c r="T131" s="4">
        <v>3205352</v>
      </c>
      <c r="U131" s="4">
        <v>3177671</v>
      </c>
      <c r="V131" s="4">
        <v>3143834</v>
      </c>
      <c r="W131" s="4">
        <v>1952999</v>
      </c>
      <c r="X131" s="4">
        <v>2672702</v>
      </c>
      <c r="Y131" s="4">
        <v>2961360</v>
      </c>
      <c r="AB131" s="77">
        <v>136</v>
      </c>
      <c r="AC131" s="77">
        <v>136</v>
      </c>
      <c r="AD131" s="77">
        <v>137.8</v>
      </c>
      <c r="AE131" s="77">
        <v>136</v>
      </c>
    </row>
    <row r="132" spans="1:31" ht="13.5" thickBot="1">
      <c r="A132" s="125" t="s">
        <v>39</v>
      </c>
      <c r="B132" s="144">
        <f t="shared" si="15"/>
        <v>146900</v>
      </c>
      <c r="C132" s="144">
        <f t="shared" si="16"/>
        <v>147600</v>
      </c>
      <c r="D132" s="144">
        <f t="shared" si="17"/>
        <v>149300</v>
      </c>
      <c r="E132" s="144">
        <f t="shared" si="18"/>
        <v>150600</v>
      </c>
      <c r="F132" s="145">
        <v>151651</v>
      </c>
      <c r="G132" s="146">
        <v>152467</v>
      </c>
      <c r="H132" s="137">
        <v>153356</v>
      </c>
      <c r="I132" s="137">
        <v>153914</v>
      </c>
      <c r="J132" s="138">
        <v>76958</v>
      </c>
      <c r="K132" s="137">
        <v>153914</v>
      </c>
      <c r="L132" s="137">
        <v>195814</v>
      </c>
      <c r="M132" s="140">
        <v>1693318</v>
      </c>
      <c r="N132" s="5">
        <v>1703433</v>
      </c>
      <c r="O132" s="5">
        <v>1710025</v>
      </c>
      <c r="P132" s="5">
        <v>1714562</v>
      </c>
      <c r="Q132" s="5">
        <v>1724087</v>
      </c>
      <c r="R132" s="5">
        <v>1742314</v>
      </c>
      <c r="S132" s="5">
        <v>1758957</v>
      </c>
      <c r="T132" s="4">
        <v>1876217</v>
      </c>
      <c r="U132" s="4">
        <v>1894345</v>
      </c>
      <c r="V132" s="4">
        <v>2050761</v>
      </c>
      <c r="W132" s="4">
        <v>1213488</v>
      </c>
      <c r="X132" s="4">
        <v>1958095</v>
      </c>
      <c r="Y132" s="4">
        <v>2017876</v>
      </c>
      <c r="AB132" s="78">
        <v>146.9</v>
      </c>
      <c r="AC132" s="78">
        <v>147.6</v>
      </c>
      <c r="AD132" s="78">
        <v>150.6</v>
      </c>
      <c r="AE132" s="78">
        <v>149.3</v>
      </c>
    </row>
    <row r="134" spans="1:14" ht="15" customHeight="1" hidden="1">
      <c r="A134" s="152" t="s">
        <v>10</v>
      </c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</row>
    <row r="135" spans="1:14" ht="12" customHeight="1" hidden="1">
      <c r="A135" s="32" t="s">
        <v>16</v>
      </c>
      <c r="B135" s="28"/>
      <c r="C135" s="28"/>
      <c r="D135" s="28"/>
      <c r="E135" s="28"/>
      <c r="F135" s="73"/>
      <c r="G135" s="28"/>
      <c r="H135" s="29"/>
      <c r="I135" s="30"/>
      <c r="J135" s="25"/>
      <c r="K135" s="30"/>
      <c r="L135" s="30"/>
      <c r="M135" s="30"/>
      <c r="N135" s="30"/>
    </row>
    <row r="136" spans="1:14" ht="18.75" customHeight="1" hidden="1">
      <c r="A136" s="35"/>
      <c r="B136" s="20">
        <v>2012</v>
      </c>
      <c r="C136" s="20">
        <v>2013</v>
      </c>
      <c r="D136" s="20">
        <v>2014</v>
      </c>
      <c r="E136" s="20">
        <v>2015</v>
      </c>
      <c r="F136" s="20">
        <v>2016</v>
      </c>
      <c r="G136" s="21">
        <v>2017</v>
      </c>
      <c r="H136" s="21">
        <v>2018</v>
      </c>
      <c r="I136" s="21">
        <v>2019</v>
      </c>
      <c r="J136" s="21">
        <v>2020</v>
      </c>
      <c r="K136" s="21">
        <v>2021</v>
      </c>
      <c r="L136" s="21">
        <v>2022</v>
      </c>
      <c r="M136" s="24">
        <v>2014</v>
      </c>
      <c r="N136" s="24">
        <v>2015</v>
      </c>
    </row>
    <row r="137" spans="1:14" ht="12.75" hidden="1">
      <c r="A137" s="26" t="s">
        <v>28</v>
      </c>
      <c r="B137" s="43">
        <v>75347.4</v>
      </c>
      <c r="C137" s="44">
        <v>121096.8</v>
      </c>
      <c r="D137" s="45">
        <v>75347.4</v>
      </c>
      <c r="E137" s="46">
        <v>121096.8</v>
      </c>
      <c r="F137" s="74">
        <v>127825.9</v>
      </c>
      <c r="G137" s="43">
        <v>120376.2</v>
      </c>
      <c r="H137" s="14">
        <v>99647.6</v>
      </c>
      <c r="I137" s="47">
        <v>101111.5</v>
      </c>
      <c r="J137" s="47">
        <v>96693.8</v>
      </c>
      <c r="K137" s="15">
        <v>150761.1</v>
      </c>
      <c r="L137" s="15">
        <v>90710.6</v>
      </c>
      <c r="M137" s="15">
        <v>94055.8</v>
      </c>
      <c r="N137" s="15" t="s">
        <v>24</v>
      </c>
    </row>
    <row r="138" spans="1:14" ht="12.75" hidden="1">
      <c r="A138" s="51" t="s">
        <v>29</v>
      </c>
      <c r="B138" s="43">
        <v>1270.7</v>
      </c>
      <c r="C138" s="44">
        <v>663.2</v>
      </c>
      <c r="D138" s="45">
        <v>1270.7</v>
      </c>
      <c r="E138" s="46">
        <v>663.2</v>
      </c>
      <c r="F138" s="65">
        <v>510.3</v>
      </c>
      <c r="G138" s="43">
        <v>454</v>
      </c>
      <c r="H138" s="14">
        <v>22</v>
      </c>
      <c r="I138" s="15">
        <v>260</v>
      </c>
      <c r="J138" s="15">
        <v>258.5</v>
      </c>
      <c r="K138" s="15">
        <v>192</v>
      </c>
      <c r="L138" s="15">
        <v>167.2</v>
      </c>
      <c r="M138" s="15">
        <v>158.9</v>
      </c>
      <c r="N138" s="15" t="s">
        <v>24</v>
      </c>
    </row>
    <row r="139" spans="1:14" ht="12.75" hidden="1">
      <c r="A139" s="51" t="s">
        <v>30</v>
      </c>
      <c r="B139" s="43">
        <v>6195</v>
      </c>
      <c r="C139" s="44">
        <v>6957.1</v>
      </c>
      <c r="D139" s="45">
        <v>6195</v>
      </c>
      <c r="E139" s="46">
        <v>6957.1</v>
      </c>
      <c r="F139" s="65">
        <v>7290.8</v>
      </c>
      <c r="G139" s="43">
        <v>7982.3</v>
      </c>
      <c r="H139" s="14">
        <v>8417</v>
      </c>
      <c r="I139" s="15">
        <v>8921.5</v>
      </c>
      <c r="J139" s="15">
        <v>12027.8</v>
      </c>
      <c r="K139" s="15">
        <v>12651.9</v>
      </c>
      <c r="L139" s="15">
        <v>11204.3</v>
      </c>
      <c r="M139" s="15">
        <v>13866.8</v>
      </c>
      <c r="N139" s="15" t="s">
        <v>24</v>
      </c>
    </row>
    <row r="140" spans="1:14" ht="12.75" hidden="1">
      <c r="A140" s="51" t="s">
        <v>31</v>
      </c>
      <c r="B140" s="43">
        <v>973.7</v>
      </c>
      <c r="C140" s="44">
        <v>768.5</v>
      </c>
      <c r="D140" s="45">
        <v>973.7</v>
      </c>
      <c r="E140" s="46">
        <v>768.5</v>
      </c>
      <c r="F140" s="65">
        <v>1013</v>
      </c>
      <c r="G140" s="43" t="s">
        <v>5</v>
      </c>
      <c r="H140" s="15" t="s">
        <v>5</v>
      </c>
      <c r="I140" s="15" t="s">
        <v>5</v>
      </c>
      <c r="J140" s="15" t="s">
        <v>5</v>
      </c>
      <c r="K140" s="15" t="s">
        <v>5</v>
      </c>
      <c r="L140" s="15">
        <v>181.6</v>
      </c>
      <c r="M140" s="15" t="s">
        <v>5</v>
      </c>
      <c r="N140" s="15" t="s">
        <v>24</v>
      </c>
    </row>
    <row r="141" spans="1:14" ht="12.75" hidden="1">
      <c r="A141" s="51" t="s">
        <v>32</v>
      </c>
      <c r="B141" s="43">
        <v>2214</v>
      </c>
      <c r="C141" s="44">
        <v>2518.1</v>
      </c>
      <c r="D141" s="45">
        <v>2214</v>
      </c>
      <c r="E141" s="46">
        <v>2518.1</v>
      </c>
      <c r="F141" s="65">
        <v>2641</v>
      </c>
      <c r="G141" s="43">
        <v>2140.9</v>
      </c>
      <c r="H141" s="15" t="s">
        <v>5</v>
      </c>
      <c r="I141" s="15" t="s">
        <v>5</v>
      </c>
      <c r="J141" s="15" t="s">
        <v>5</v>
      </c>
      <c r="K141" s="15" t="s">
        <v>5</v>
      </c>
      <c r="L141" s="15" t="s">
        <v>5</v>
      </c>
      <c r="M141" s="15" t="s">
        <v>5</v>
      </c>
      <c r="N141" s="15" t="s">
        <v>24</v>
      </c>
    </row>
    <row r="142" spans="1:14" ht="12.75" hidden="1">
      <c r="A142" s="51" t="s">
        <v>33</v>
      </c>
      <c r="B142" s="43">
        <v>5528.8</v>
      </c>
      <c r="C142" s="44">
        <v>8927.3</v>
      </c>
      <c r="D142" s="45">
        <v>5528.8</v>
      </c>
      <c r="E142" s="46">
        <v>8927.3</v>
      </c>
      <c r="F142" s="65">
        <v>6975.5</v>
      </c>
      <c r="G142" s="43">
        <v>5614.3</v>
      </c>
      <c r="H142" s="14">
        <v>1452</v>
      </c>
      <c r="I142" s="15">
        <v>940</v>
      </c>
      <c r="J142" s="15">
        <v>849.5</v>
      </c>
      <c r="K142" s="15">
        <v>1412.6</v>
      </c>
      <c r="L142" s="15">
        <v>3489.2</v>
      </c>
      <c r="M142" s="15">
        <v>2654.4</v>
      </c>
      <c r="N142" s="15" t="s">
        <v>24</v>
      </c>
    </row>
    <row r="143" spans="1:14" ht="12.75" hidden="1">
      <c r="A143" s="51" t="s">
        <v>34</v>
      </c>
      <c r="B143" s="43">
        <v>7318.3</v>
      </c>
      <c r="C143" s="44">
        <v>7890</v>
      </c>
      <c r="D143" s="45">
        <v>7318.3</v>
      </c>
      <c r="E143" s="46">
        <v>7890</v>
      </c>
      <c r="F143" s="65">
        <v>7690.3</v>
      </c>
      <c r="G143" s="43">
        <v>7070</v>
      </c>
      <c r="H143" s="14">
        <v>7592</v>
      </c>
      <c r="I143" s="15">
        <v>8283</v>
      </c>
      <c r="J143" s="15">
        <v>7528</v>
      </c>
      <c r="K143" s="15">
        <v>7076</v>
      </c>
      <c r="L143" s="15">
        <v>7775</v>
      </c>
      <c r="M143" s="15">
        <v>7842.3</v>
      </c>
      <c r="N143" s="15" t="s">
        <v>24</v>
      </c>
    </row>
    <row r="144" spans="1:14" ht="12.75" hidden="1">
      <c r="A144" s="51" t="s">
        <v>35</v>
      </c>
      <c r="B144" s="43">
        <v>5832</v>
      </c>
      <c r="C144" s="44">
        <v>6314.8</v>
      </c>
      <c r="D144" s="45">
        <v>5832</v>
      </c>
      <c r="E144" s="46">
        <v>6314.8</v>
      </c>
      <c r="F144" s="65">
        <v>6668.4</v>
      </c>
      <c r="G144" s="43">
        <v>5914.2</v>
      </c>
      <c r="H144" s="14">
        <v>2305</v>
      </c>
      <c r="I144" s="15">
        <v>1987.1</v>
      </c>
      <c r="J144" s="15">
        <v>1921.1</v>
      </c>
      <c r="K144" s="15">
        <v>1291.5</v>
      </c>
      <c r="L144" s="15">
        <v>1033.2</v>
      </c>
      <c r="M144" s="15">
        <v>1135.9</v>
      </c>
      <c r="N144" s="15" t="s">
        <v>24</v>
      </c>
    </row>
    <row r="145" spans="1:14" ht="12.75" hidden="1">
      <c r="A145" s="51" t="s">
        <v>36</v>
      </c>
      <c r="B145" s="43">
        <v>9109.6</v>
      </c>
      <c r="C145" s="44">
        <v>7704.3</v>
      </c>
      <c r="D145" s="45">
        <v>9109.6</v>
      </c>
      <c r="E145" s="46">
        <v>7704.3</v>
      </c>
      <c r="F145" s="65">
        <v>10545.1</v>
      </c>
      <c r="G145" s="43">
        <v>6597.7</v>
      </c>
      <c r="H145" s="14">
        <v>6109</v>
      </c>
      <c r="I145" s="15">
        <v>6506.9</v>
      </c>
      <c r="J145" s="15">
        <v>6046</v>
      </c>
      <c r="K145" s="15">
        <v>2503.6</v>
      </c>
      <c r="L145" s="15">
        <v>1534.2</v>
      </c>
      <c r="M145" s="15">
        <v>1056.1</v>
      </c>
      <c r="N145" s="15" t="s">
        <v>24</v>
      </c>
    </row>
    <row r="146" spans="1:14" ht="12.75" hidden="1">
      <c r="A146" s="51" t="s">
        <v>37</v>
      </c>
      <c r="B146" s="43">
        <v>246.6</v>
      </c>
      <c r="C146" s="44">
        <v>10213.1</v>
      </c>
      <c r="D146" s="45">
        <v>246.6</v>
      </c>
      <c r="E146" s="46">
        <v>10213.1</v>
      </c>
      <c r="F146" s="65">
        <v>392.9</v>
      </c>
      <c r="G146" s="43" t="s">
        <v>5</v>
      </c>
      <c r="H146" s="15" t="s">
        <v>5</v>
      </c>
      <c r="I146" s="15">
        <v>280</v>
      </c>
      <c r="J146" s="15">
        <v>390</v>
      </c>
      <c r="K146" s="15">
        <v>450</v>
      </c>
      <c r="L146" s="15">
        <v>470</v>
      </c>
      <c r="M146" s="15">
        <v>470</v>
      </c>
      <c r="N146" s="15" t="s">
        <v>24</v>
      </c>
    </row>
    <row r="147" spans="1:14" ht="12.75" hidden="1">
      <c r="A147" s="51" t="s">
        <v>38</v>
      </c>
      <c r="B147" s="43" t="s">
        <v>5</v>
      </c>
      <c r="C147" s="44">
        <v>236.5</v>
      </c>
      <c r="D147" s="45" t="s">
        <v>5</v>
      </c>
      <c r="E147" s="46">
        <v>236.5</v>
      </c>
      <c r="F147" s="65">
        <v>74</v>
      </c>
      <c r="G147" s="43" t="s">
        <v>5</v>
      </c>
      <c r="H147" s="15" t="s">
        <v>5</v>
      </c>
      <c r="I147" s="15" t="s">
        <v>5</v>
      </c>
      <c r="J147" s="15" t="s">
        <v>5</v>
      </c>
      <c r="K147" s="15" t="s">
        <v>5</v>
      </c>
      <c r="L147" s="15" t="s">
        <v>5</v>
      </c>
      <c r="M147" s="15" t="s">
        <v>5</v>
      </c>
      <c r="N147" s="15" t="s">
        <v>24</v>
      </c>
    </row>
    <row r="148" spans="1:14" ht="12.75" hidden="1">
      <c r="A148" s="51" t="s">
        <v>39</v>
      </c>
      <c r="B148" s="43">
        <v>6191.3</v>
      </c>
      <c r="C148" s="43" t="s">
        <v>5</v>
      </c>
      <c r="D148" s="45">
        <v>6191.3</v>
      </c>
      <c r="E148" s="45" t="s">
        <v>5</v>
      </c>
      <c r="F148" s="65">
        <v>6960.4</v>
      </c>
      <c r="G148" s="43">
        <v>6756.3</v>
      </c>
      <c r="H148" s="14">
        <v>7615.6</v>
      </c>
      <c r="I148" s="15">
        <v>7295</v>
      </c>
      <c r="J148" s="15">
        <v>8891.6</v>
      </c>
      <c r="K148" s="15">
        <v>8058.8</v>
      </c>
      <c r="L148" s="15">
        <v>10463.3</v>
      </c>
      <c r="M148" s="15">
        <v>5382.1</v>
      </c>
      <c r="N148" s="15" t="s">
        <v>24</v>
      </c>
    </row>
    <row r="149" spans="1:14" ht="12.75">
      <c r="A149" s="52"/>
      <c r="B149" s="60"/>
      <c r="C149" s="60"/>
      <c r="D149" s="61"/>
      <c r="E149" s="61"/>
      <c r="F149" s="75"/>
      <c r="G149" s="60"/>
      <c r="H149" s="63"/>
      <c r="I149" s="62"/>
      <c r="J149" s="62"/>
      <c r="K149" s="62"/>
      <c r="L149" s="62"/>
      <c r="M149" s="62"/>
      <c r="N149" s="62"/>
    </row>
    <row r="150" spans="1:25" ht="12" customHeight="1" hidden="1">
      <c r="A150" s="152" t="s">
        <v>11</v>
      </c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</row>
    <row r="151" spans="1:24" ht="15" hidden="1">
      <c r="A151" s="32" t="s">
        <v>6</v>
      </c>
      <c r="B151" s="28"/>
      <c r="C151" s="28"/>
      <c r="D151" s="28"/>
      <c r="E151" s="28"/>
      <c r="F151" s="73"/>
      <c r="G151" s="28"/>
      <c r="H151" s="28"/>
      <c r="I151" s="28"/>
      <c r="J151" s="28"/>
      <c r="K151" s="28"/>
      <c r="L151" s="29"/>
      <c r="M151" s="30"/>
      <c r="N151" s="25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5" ht="18.75" customHeight="1" hidden="1">
      <c r="A152" s="6"/>
      <c r="B152" s="20">
        <v>2012</v>
      </c>
      <c r="C152" s="20">
        <v>2013</v>
      </c>
      <c r="D152" s="20">
        <v>2014</v>
      </c>
      <c r="E152" s="20">
        <v>2015</v>
      </c>
      <c r="F152" s="20">
        <v>2016</v>
      </c>
      <c r="G152" s="21">
        <v>2017</v>
      </c>
      <c r="H152" s="21">
        <v>2018</v>
      </c>
      <c r="I152" s="21">
        <v>2019</v>
      </c>
      <c r="J152" s="21">
        <v>2020</v>
      </c>
      <c r="K152" s="21">
        <v>2021</v>
      </c>
      <c r="L152" s="21">
        <v>2022</v>
      </c>
      <c r="M152" s="24">
        <v>2010</v>
      </c>
      <c r="N152" s="24">
        <v>2011</v>
      </c>
      <c r="O152" s="24">
        <v>2012</v>
      </c>
      <c r="P152" s="24">
        <v>2013</v>
      </c>
      <c r="Q152" s="24">
        <v>2014</v>
      </c>
      <c r="R152" s="24">
        <v>2015</v>
      </c>
      <c r="S152" s="20">
        <v>2016</v>
      </c>
      <c r="T152" s="20">
        <v>2017</v>
      </c>
      <c r="U152" s="24">
        <v>2018</v>
      </c>
      <c r="V152" s="24">
        <v>2019</v>
      </c>
      <c r="W152" s="24">
        <v>2020</v>
      </c>
      <c r="X152" s="24">
        <v>2021</v>
      </c>
      <c r="Y152" s="24">
        <v>2022</v>
      </c>
    </row>
    <row r="153" spans="1:25" ht="12.75" hidden="1">
      <c r="A153" s="26" t="s">
        <v>28</v>
      </c>
      <c r="B153" s="36">
        <v>34</v>
      </c>
      <c r="C153" s="36">
        <v>50</v>
      </c>
      <c r="D153" s="27">
        <v>34</v>
      </c>
      <c r="E153" s="27">
        <v>50</v>
      </c>
      <c r="F153" s="69">
        <v>51</v>
      </c>
      <c r="G153" s="36">
        <v>83</v>
      </c>
      <c r="H153" s="36">
        <v>133</v>
      </c>
      <c r="I153" s="17">
        <v>187</v>
      </c>
      <c r="J153" s="36">
        <v>246</v>
      </c>
      <c r="K153" s="36">
        <v>355</v>
      </c>
      <c r="L153" s="17" t="s">
        <v>5</v>
      </c>
      <c r="M153" s="36">
        <v>620</v>
      </c>
      <c r="N153" s="36">
        <v>726</v>
      </c>
      <c r="O153" s="17">
        <v>941</v>
      </c>
      <c r="P153" s="17">
        <v>1096</v>
      </c>
      <c r="Q153" s="17">
        <v>1323</v>
      </c>
      <c r="R153" s="17">
        <v>1472</v>
      </c>
      <c r="S153" s="17">
        <v>1577</v>
      </c>
      <c r="T153" s="17">
        <v>1718</v>
      </c>
      <c r="U153" s="37">
        <v>1850</v>
      </c>
      <c r="V153" s="27">
        <v>1903</v>
      </c>
      <c r="W153" s="27">
        <v>2026</v>
      </c>
      <c r="X153" s="19">
        <v>2224</v>
      </c>
      <c r="Y153" s="19">
        <v>2265</v>
      </c>
    </row>
    <row r="154" spans="1:25" ht="12.75" hidden="1">
      <c r="A154" s="51" t="s">
        <v>29</v>
      </c>
      <c r="B154" s="36" t="s">
        <v>5</v>
      </c>
      <c r="C154" s="36" t="s">
        <v>5</v>
      </c>
      <c r="D154" s="36" t="s">
        <v>5</v>
      </c>
      <c r="E154" s="36" t="s">
        <v>5</v>
      </c>
      <c r="F154" s="69" t="s">
        <v>5</v>
      </c>
      <c r="G154" s="36" t="s">
        <v>5</v>
      </c>
      <c r="H154" s="36" t="s">
        <v>5</v>
      </c>
      <c r="I154" s="36" t="s">
        <v>5</v>
      </c>
      <c r="J154" s="36" t="s">
        <v>5</v>
      </c>
      <c r="K154" s="36" t="s">
        <v>5</v>
      </c>
      <c r="L154" s="36" t="s">
        <v>5</v>
      </c>
      <c r="M154" s="36" t="s">
        <v>5</v>
      </c>
      <c r="N154" s="36" t="s">
        <v>5</v>
      </c>
      <c r="O154" s="36" t="s">
        <v>5</v>
      </c>
      <c r="P154" s="36" t="s">
        <v>5</v>
      </c>
      <c r="Q154" s="36" t="s">
        <v>5</v>
      </c>
      <c r="R154" s="36" t="s">
        <v>5</v>
      </c>
      <c r="S154" s="36" t="s">
        <v>5</v>
      </c>
      <c r="T154" s="36" t="s">
        <v>5</v>
      </c>
      <c r="U154" s="36" t="s">
        <v>5</v>
      </c>
      <c r="V154" s="36" t="s">
        <v>5</v>
      </c>
      <c r="W154" s="36" t="s">
        <v>5</v>
      </c>
      <c r="X154" s="36" t="s">
        <v>5</v>
      </c>
      <c r="Y154" s="19">
        <v>70</v>
      </c>
    </row>
    <row r="155" spans="1:25" ht="12.75" hidden="1">
      <c r="A155" s="51" t="s">
        <v>30</v>
      </c>
      <c r="B155" s="17">
        <v>1</v>
      </c>
      <c r="C155" s="17">
        <v>1</v>
      </c>
      <c r="D155" s="19">
        <v>1</v>
      </c>
      <c r="E155" s="19">
        <v>1</v>
      </c>
      <c r="F155" s="66">
        <v>2</v>
      </c>
      <c r="G155" s="17">
        <v>2</v>
      </c>
      <c r="H155" s="36">
        <v>4</v>
      </c>
      <c r="I155" s="17">
        <v>10</v>
      </c>
      <c r="J155" s="17">
        <v>14</v>
      </c>
      <c r="K155" s="36">
        <v>20</v>
      </c>
      <c r="L155" s="17" t="s">
        <v>5</v>
      </c>
      <c r="M155" s="17">
        <v>57</v>
      </c>
      <c r="N155" s="17">
        <v>66</v>
      </c>
      <c r="O155" s="17">
        <v>72</v>
      </c>
      <c r="P155" s="17">
        <v>75</v>
      </c>
      <c r="Q155" s="17">
        <v>93</v>
      </c>
      <c r="R155" s="17">
        <v>138</v>
      </c>
      <c r="S155" s="17">
        <v>175</v>
      </c>
      <c r="T155" s="17">
        <v>181</v>
      </c>
      <c r="U155" s="38">
        <v>201</v>
      </c>
      <c r="V155" s="19">
        <v>206</v>
      </c>
      <c r="W155" s="19">
        <v>214</v>
      </c>
      <c r="X155" s="19">
        <v>233</v>
      </c>
      <c r="Y155" s="19">
        <v>250</v>
      </c>
    </row>
    <row r="156" spans="1:25" ht="12.75" hidden="1">
      <c r="A156" s="51" t="s">
        <v>31</v>
      </c>
      <c r="B156" s="17">
        <v>1</v>
      </c>
      <c r="C156" s="17">
        <v>1</v>
      </c>
      <c r="D156" s="19">
        <v>1</v>
      </c>
      <c r="E156" s="19">
        <v>1</v>
      </c>
      <c r="F156" s="66">
        <v>1</v>
      </c>
      <c r="G156" s="17">
        <v>4</v>
      </c>
      <c r="H156" s="36">
        <v>5</v>
      </c>
      <c r="I156" s="17">
        <v>21</v>
      </c>
      <c r="J156" s="17">
        <v>22</v>
      </c>
      <c r="K156" s="36">
        <v>33</v>
      </c>
      <c r="L156" s="17" t="s">
        <v>5</v>
      </c>
      <c r="M156" s="17">
        <v>59</v>
      </c>
      <c r="N156" s="17">
        <v>66</v>
      </c>
      <c r="O156" s="17">
        <v>73</v>
      </c>
      <c r="P156" s="17">
        <v>78</v>
      </c>
      <c r="Q156" s="17">
        <v>100</v>
      </c>
      <c r="R156" s="17">
        <v>105</v>
      </c>
      <c r="S156" s="17">
        <v>111</v>
      </c>
      <c r="T156" s="17">
        <v>115</v>
      </c>
      <c r="U156" s="38">
        <v>102</v>
      </c>
      <c r="V156" s="19">
        <v>106</v>
      </c>
      <c r="W156" s="19">
        <v>108</v>
      </c>
      <c r="X156" s="19">
        <v>128</v>
      </c>
      <c r="Y156" s="19">
        <v>123</v>
      </c>
    </row>
    <row r="157" spans="1:25" ht="12.75" hidden="1">
      <c r="A157" s="51" t="s">
        <v>32</v>
      </c>
      <c r="B157" s="17" t="s">
        <v>5</v>
      </c>
      <c r="C157" s="17" t="s">
        <v>5</v>
      </c>
      <c r="D157" s="19" t="s">
        <v>5</v>
      </c>
      <c r="E157" s="19" t="s">
        <v>5</v>
      </c>
      <c r="F157" s="66">
        <v>1</v>
      </c>
      <c r="G157" s="17">
        <v>1</v>
      </c>
      <c r="H157" s="36">
        <v>3</v>
      </c>
      <c r="I157" s="17">
        <v>4</v>
      </c>
      <c r="J157" s="17">
        <v>7</v>
      </c>
      <c r="K157" s="36">
        <v>9</v>
      </c>
      <c r="L157" s="17" t="s">
        <v>5</v>
      </c>
      <c r="M157" s="17">
        <v>26</v>
      </c>
      <c r="N157" s="17">
        <v>31</v>
      </c>
      <c r="O157" s="17">
        <v>35</v>
      </c>
      <c r="P157" s="17">
        <v>42</v>
      </c>
      <c r="Q157" s="17">
        <v>51</v>
      </c>
      <c r="R157" s="17">
        <v>55</v>
      </c>
      <c r="S157" s="17">
        <v>62</v>
      </c>
      <c r="T157" s="17">
        <v>74</v>
      </c>
      <c r="U157" s="38">
        <v>81</v>
      </c>
      <c r="V157" s="19">
        <v>83</v>
      </c>
      <c r="W157" s="19">
        <v>83</v>
      </c>
      <c r="X157" s="19">
        <v>90</v>
      </c>
      <c r="Y157" s="19">
        <v>44</v>
      </c>
    </row>
    <row r="158" spans="1:25" ht="12.75" hidden="1">
      <c r="A158" s="51" t="s">
        <v>33</v>
      </c>
      <c r="B158" s="17">
        <v>1</v>
      </c>
      <c r="C158" s="17">
        <v>2</v>
      </c>
      <c r="D158" s="19">
        <v>1</v>
      </c>
      <c r="E158" s="19">
        <v>2</v>
      </c>
      <c r="F158" s="66">
        <v>2</v>
      </c>
      <c r="G158" s="17">
        <v>1</v>
      </c>
      <c r="H158" s="36">
        <v>2</v>
      </c>
      <c r="I158" s="17">
        <v>3</v>
      </c>
      <c r="J158" s="17">
        <v>3</v>
      </c>
      <c r="K158" s="36">
        <v>4</v>
      </c>
      <c r="L158" s="17" t="s">
        <v>5</v>
      </c>
      <c r="M158" s="17">
        <v>9</v>
      </c>
      <c r="N158" s="17">
        <v>10</v>
      </c>
      <c r="O158" s="17">
        <v>12</v>
      </c>
      <c r="P158" s="17">
        <v>15</v>
      </c>
      <c r="Q158" s="17">
        <v>15</v>
      </c>
      <c r="R158" s="17">
        <v>16</v>
      </c>
      <c r="S158" s="17">
        <v>14</v>
      </c>
      <c r="T158" s="17">
        <v>25</v>
      </c>
      <c r="U158" s="38">
        <v>32</v>
      </c>
      <c r="V158" s="19">
        <v>37</v>
      </c>
      <c r="W158" s="19">
        <v>32</v>
      </c>
      <c r="X158" s="19">
        <v>44</v>
      </c>
      <c r="Y158" s="19">
        <v>48</v>
      </c>
    </row>
    <row r="159" spans="1:25" ht="12.75" hidden="1">
      <c r="A159" s="51" t="s">
        <v>34</v>
      </c>
      <c r="B159" s="17">
        <v>2</v>
      </c>
      <c r="C159" s="17">
        <v>4</v>
      </c>
      <c r="D159" s="19">
        <v>2</v>
      </c>
      <c r="E159" s="19">
        <v>4</v>
      </c>
      <c r="F159" s="66">
        <v>2</v>
      </c>
      <c r="G159" s="17">
        <v>3</v>
      </c>
      <c r="H159" s="36">
        <v>5</v>
      </c>
      <c r="I159" s="17">
        <v>7</v>
      </c>
      <c r="J159" s="17">
        <v>12</v>
      </c>
      <c r="K159" s="36">
        <v>15</v>
      </c>
      <c r="L159" s="17" t="s">
        <v>5</v>
      </c>
      <c r="M159" s="17">
        <v>26</v>
      </c>
      <c r="N159" s="17">
        <v>32</v>
      </c>
      <c r="O159" s="17">
        <v>40</v>
      </c>
      <c r="P159" s="17">
        <v>40</v>
      </c>
      <c r="Q159" s="17">
        <v>51</v>
      </c>
      <c r="R159" s="17">
        <v>62</v>
      </c>
      <c r="S159" s="17">
        <v>71</v>
      </c>
      <c r="T159" s="17">
        <v>82</v>
      </c>
      <c r="U159" s="38">
        <v>98</v>
      </c>
      <c r="V159" s="19">
        <v>99</v>
      </c>
      <c r="W159" s="19">
        <v>100</v>
      </c>
      <c r="X159" s="19">
        <v>103</v>
      </c>
      <c r="Y159" s="19">
        <v>101</v>
      </c>
    </row>
    <row r="160" spans="1:25" ht="12.75" hidden="1">
      <c r="A160" s="51" t="s">
        <v>35</v>
      </c>
      <c r="B160" s="17">
        <v>2</v>
      </c>
      <c r="C160" s="17">
        <v>3</v>
      </c>
      <c r="D160" s="19">
        <v>2</v>
      </c>
      <c r="E160" s="19">
        <v>3</v>
      </c>
      <c r="F160" s="66">
        <v>3</v>
      </c>
      <c r="G160" s="17">
        <v>4</v>
      </c>
      <c r="H160" s="36">
        <v>5</v>
      </c>
      <c r="I160" s="17">
        <v>5</v>
      </c>
      <c r="J160" s="17">
        <v>16</v>
      </c>
      <c r="K160" s="36">
        <v>22</v>
      </c>
      <c r="L160" s="17" t="s">
        <v>5</v>
      </c>
      <c r="M160" s="17">
        <v>31</v>
      </c>
      <c r="N160" s="17">
        <v>39</v>
      </c>
      <c r="O160" s="17">
        <v>101</v>
      </c>
      <c r="P160" s="17">
        <v>130</v>
      </c>
      <c r="Q160" s="17">
        <v>186</v>
      </c>
      <c r="R160" s="17">
        <v>219</v>
      </c>
      <c r="S160" s="17">
        <v>243</v>
      </c>
      <c r="T160" s="17">
        <v>267</v>
      </c>
      <c r="U160" s="38">
        <v>274</v>
      </c>
      <c r="V160" s="19">
        <v>267</v>
      </c>
      <c r="W160" s="19">
        <v>265</v>
      </c>
      <c r="X160" s="19">
        <v>266</v>
      </c>
      <c r="Y160" s="19">
        <v>256</v>
      </c>
    </row>
    <row r="161" spans="1:25" ht="12.75" hidden="1">
      <c r="A161" s="51" t="s">
        <v>36</v>
      </c>
      <c r="B161" s="17" t="s">
        <v>5</v>
      </c>
      <c r="C161" s="17" t="s">
        <v>5</v>
      </c>
      <c r="D161" s="17" t="s">
        <v>5</v>
      </c>
      <c r="E161" s="17" t="s">
        <v>5</v>
      </c>
      <c r="F161" s="66" t="s">
        <v>5</v>
      </c>
      <c r="G161" s="17" t="s">
        <v>5</v>
      </c>
      <c r="H161" s="17" t="s">
        <v>5</v>
      </c>
      <c r="I161" s="17" t="s">
        <v>5</v>
      </c>
      <c r="J161" s="17" t="s">
        <v>5</v>
      </c>
      <c r="K161" s="17" t="s">
        <v>5</v>
      </c>
      <c r="L161" s="17" t="s">
        <v>5</v>
      </c>
      <c r="M161" s="17" t="s">
        <v>5</v>
      </c>
      <c r="N161" s="17" t="s">
        <v>5</v>
      </c>
      <c r="O161" s="17" t="s">
        <v>5</v>
      </c>
      <c r="P161" s="17" t="s">
        <v>5</v>
      </c>
      <c r="Q161" s="17" t="s">
        <v>5</v>
      </c>
      <c r="R161" s="17" t="s">
        <v>5</v>
      </c>
      <c r="S161" s="17" t="s">
        <v>5</v>
      </c>
      <c r="T161" s="17" t="s">
        <v>5</v>
      </c>
      <c r="U161" s="17" t="s">
        <v>5</v>
      </c>
      <c r="V161" s="17" t="s">
        <v>5</v>
      </c>
      <c r="W161" s="17" t="s">
        <v>5</v>
      </c>
      <c r="X161" s="17" t="s">
        <v>5</v>
      </c>
      <c r="Y161" s="19">
        <v>49</v>
      </c>
    </row>
    <row r="162" spans="1:25" ht="12.75" hidden="1">
      <c r="A162" s="51" t="s">
        <v>37</v>
      </c>
      <c r="B162" s="17">
        <v>3</v>
      </c>
      <c r="C162" s="17">
        <v>4</v>
      </c>
      <c r="D162" s="19">
        <v>3</v>
      </c>
      <c r="E162" s="19">
        <v>4</v>
      </c>
      <c r="F162" s="66">
        <v>2</v>
      </c>
      <c r="G162" s="17">
        <v>11</v>
      </c>
      <c r="H162" s="36">
        <v>22</v>
      </c>
      <c r="I162" s="17">
        <v>35</v>
      </c>
      <c r="J162" s="17">
        <v>51</v>
      </c>
      <c r="K162" s="36">
        <v>112</v>
      </c>
      <c r="L162" s="17" t="s">
        <v>5</v>
      </c>
      <c r="M162" s="17">
        <v>188</v>
      </c>
      <c r="N162" s="17">
        <v>189</v>
      </c>
      <c r="O162" s="17">
        <v>193</v>
      </c>
      <c r="P162" s="17">
        <v>200</v>
      </c>
      <c r="Q162" s="17">
        <v>214</v>
      </c>
      <c r="R162" s="17">
        <v>221</v>
      </c>
      <c r="S162" s="17">
        <v>196</v>
      </c>
      <c r="T162" s="17">
        <v>215</v>
      </c>
      <c r="U162" s="38">
        <v>217</v>
      </c>
      <c r="V162" s="19">
        <v>230</v>
      </c>
      <c r="W162" s="19">
        <v>234</v>
      </c>
      <c r="X162" s="19">
        <v>254</v>
      </c>
      <c r="Y162" s="19">
        <v>208</v>
      </c>
    </row>
    <row r="163" spans="1:25" ht="12.75" hidden="1">
      <c r="A163" s="51" t="s">
        <v>38</v>
      </c>
      <c r="B163" s="17">
        <v>3</v>
      </c>
      <c r="C163" s="17">
        <v>2</v>
      </c>
      <c r="D163" s="19">
        <v>3</v>
      </c>
      <c r="E163" s="19">
        <v>2</v>
      </c>
      <c r="F163" s="66">
        <v>3</v>
      </c>
      <c r="G163" s="17">
        <v>6</v>
      </c>
      <c r="H163" s="36">
        <v>15</v>
      </c>
      <c r="I163" s="17">
        <v>21</v>
      </c>
      <c r="J163" s="17">
        <v>22</v>
      </c>
      <c r="K163" s="36">
        <v>26</v>
      </c>
      <c r="L163" s="17" t="s">
        <v>5</v>
      </c>
      <c r="M163" s="17">
        <v>54</v>
      </c>
      <c r="N163" s="17">
        <v>73</v>
      </c>
      <c r="O163" s="17">
        <v>109</v>
      </c>
      <c r="P163" s="17">
        <v>118</v>
      </c>
      <c r="Q163" s="17">
        <v>131</v>
      </c>
      <c r="R163" s="17">
        <v>133</v>
      </c>
      <c r="S163" s="17">
        <v>135</v>
      </c>
      <c r="T163" s="17">
        <v>133</v>
      </c>
      <c r="U163" s="38">
        <v>132</v>
      </c>
      <c r="V163" s="19">
        <v>134</v>
      </c>
      <c r="W163" s="19">
        <v>136</v>
      </c>
      <c r="X163" s="19">
        <v>143</v>
      </c>
      <c r="Y163" s="19">
        <v>150</v>
      </c>
    </row>
    <row r="164" spans="1:25" ht="12.75" hidden="1">
      <c r="A164" s="51" t="s">
        <v>39</v>
      </c>
      <c r="B164" s="17">
        <v>1</v>
      </c>
      <c r="C164" s="17">
        <v>1</v>
      </c>
      <c r="D164" s="19">
        <v>1</v>
      </c>
      <c r="E164" s="19">
        <v>1</v>
      </c>
      <c r="F164" s="66">
        <v>1</v>
      </c>
      <c r="G164" s="17">
        <v>1</v>
      </c>
      <c r="H164" s="36">
        <v>2</v>
      </c>
      <c r="I164" s="17">
        <v>3</v>
      </c>
      <c r="J164" s="17">
        <v>10</v>
      </c>
      <c r="K164" s="36">
        <v>13</v>
      </c>
      <c r="L164" s="17" t="s">
        <v>5</v>
      </c>
      <c r="M164" s="17">
        <v>18</v>
      </c>
      <c r="N164" s="17">
        <v>22</v>
      </c>
      <c r="O164" s="17">
        <v>25</v>
      </c>
      <c r="P164" s="17">
        <v>45</v>
      </c>
      <c r="Q164" s="17">
        <v>66</v>
      </c>
      <c r="R164" s="17">
        <v>79</v>
      </c>
      <c r="S164" s="17">
        <v>103</v>
      </c>
      <c r="T164" s="17">
        <v>130</v>
      </c>
      <c r="U164" s="38">
        <v>149</v>
      </c>
      <c r="V164" s="19">
        <v>157</v>
      </c>
      <c r="W164" s="19">
        <v>158</v>
      </c>
      <c r="X164" s="19">
        <v>170</v>
      </c>
      <c r="Y164" s="19">
        <v>170</v>
      </c>
    </row>
    <row r="165" spans="1:25" ht="12.75" hidden="1">
      <c r="A165" s="52"/>
      <c r="B165" s="53"/>
      <c r="C165" s="53"/>
      <c r="D165" s="54"/>
      <c r="E165" s="54"/>
      <c r="F165" s="72"/>
      <c r="G165" s="53"/>
      <c r="H165" s="55"/>
      <c r="I165" s="53"/>
      <c r="J165" s="53"/>
      <c r="K165" s="55"/>
      <c r="L165" s="53"/>
      <c r="M165" s="53"/>
      <c r="N165" s="53"/>
      <c r="O165" s="53"/>
      <c r="P165" s="53"/>
      <c r="Q165" s="53"/>
      <c r="R165" s="53"/>
      <c r="S165" s="53"/>
      <c r="T165" s="53"/>
      <c r="U165" s="58"/>
      <c r="V165" s="54"/>
      <c r="W165" s="54"/>
      <c r="X165" s="54"/>
      <c r="Y165" s="54"/>
    </row>
    <row r="166" spans="1:25" ht="13.5" customHeight="1" hidden="1">
      <c r="A166" s="152" t="s">
        <v>21</v>
      </c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</row>
    <row r="167" spans="1:24" ht="12.75" hidden="1">
      <c r="A167" s="32" t="s">
        <v>6</v>
      </c>
      <c r="B167" s="33"/>
      <c r="C167" s="33"/>
      <c r="D167" s="33"/>
      <c r="E167" s="33"/>
      <c r="F167" s="71"/>
      <c r="G167" s="33"/>
      <c r="H167" s="33"/>
      <c r="I167" s="33"/>
      <c r="J167" s="33"/>
      <c r="K167" s="33"/>
      <c r="L167" s="29"/>
      <c r="M167" s="34"/>
      <c r="N167" s="25"/>
      <c r="O167" s="34"/>
      <c r="P167" s="34"/>
      <c r="Q167" s="34"/>
      <c r="R167" s="34"/>
      <c r="S167" s="34"/>
      <c r="T167" s="34"/>
      <c r="U167" s="34"/>
      <c r="V167" s="34"/>
      <c r="W167" s="34"/>
      <c r="X167" s="34"/>
    </row>
    <row r="168" spans="1:25" ht="18.75" customHeight="1" hidden="1">
      <c r="A168" s="35"/>
      <c r="B168" s="20">
        <v>2012</v>
      </c>
      <c r="C168" s="20">
        <v>2013</v>
      </c>
      <c r="D168" s="20">
        <v>2014</v>
      </c>
      <c r="E168" s="20">
        <v>2015</v>
      </c>
      <c r="F168" s="20">
        <v>2016</v>
      </c>
      <c r="G168" s="21">
        <v>2017</v>
      </c>
      <c r="H168" s="21">
        <v>2018</v>
      </c>
      <c r="I168" s="21">
        <v>2019</v>
      </c>
      <c r="J168" s="21">
        <v>2020</v>
      </c>
      <c r="K168" s="21">
        <v>2021</v>
      </c>
      <c r="L168" s="21">
        <v>2022</v>
      </c>
      <c r="M168" s="24">
        <v>2010</v>
      </c>
      <c r="N168" s="24">
        <v>2011</v>
      </c>
      <c r="O168" s="24">
        <v>2012</v>
      </c>
      <c r="P168" s="24">
        <v>2013</v>
      </c>
      <c r="Q168" s="24">
        <v>2014</v>
      </c>
      <c r="R168" s="24">
        <v>2015</v>
      </c>
      <c r="S168" s="24">
        <v>2016</v>
      </c>
      <c r="T168" s="24">
        <v>2017</v>
      </c>
      <c r="U168" s="24">
        <v>2018</v>
      </c>
      <c r="V168" s="24">
        <v>2019</v>
      </c>
      <c r="W168" s="24">
        <v>2020</v>
      </c>
      <c r="X168" s="24">
        <v>2021</v>
      </c>
      <c r="Y168" s="24">
        <v>2022</v>
      </c>
    </row>
    <row r="169" spans="1:25" ht="12.75" hidden="1">
      <c r="A169" s="26" t="s">
        <v>28</v>
      </c>
      <c r="B169" s="36">
        <v>750</v>
      </c>
      <c r="C169" s="36">
        <v>921</v>
      </c>
      <c r="D169" s="27">
        <v>750</v>
      </c>
      <c r="E169" s="27">
        <v>921</v>
      </c>
      <c r="F169" s="69">
        <v>1131</v>
      </c>
      <c r="G169" s="36">
        <v>1642</v>
      </c>
      <c r="H169" s="36">
        <v>2062</v>
      </c>
      <c r="I169" s="18">
        <v>2668</v>
      </c>
      <c r="J169" s="36">
        <v>3388</v>
      </c>
      <c r="K169" s="36">
        <v>4369</v>
      </c>
      <c r="L169" s="17" t="s">
        <v>5</v>
      </c>
      <c r="M169" s="36">
        <v>5231</v>
      </c>
      <c r="N169" s="36">
        <v>6429</v>
      </c>
      <c r="O169" s="17">
        <v>7135</v>
      </c>
      <c r="P169" s="17">
        <v>8142</v>
      </c>
      <c r="Q169" s="17">
        <v>8794</v>
      </c>
      <c r="R169" s="17">
        <v>9133</v>
      </c>
      <c r="S169" s="17">
        <v>9304</v>
      </c>
      <c r="T169" s="11">
        <v>9647</v>
      </c>
      <c r="U169" s="37">
        <v>10502</v>
      </c>
      <c r="V169" s="27">
        <v>11241</v>
      </c>
      <c r="W169" s="27">
        <v>11614</v>
      </c>
      <c r="X169" s="19">
        <v>11480</v>
      </c>
      <c r="Y169" s="19">
        <v>11533</v>
      </c>
    </row>
    <row r="170" spans="1:25" ht="12.75" hidden="1">
      <c r="A170" s="51" t="s">
        <v>29</v>
      </c>
      <c r="B170" s="36" t="s">
        <v>5</v>
      </c>
      <c r="C170" s="36" t="s">
        <v>5</v>
      </c>
      <c r="D170" s="36" t="s">
        <v>5</v>
      </c>
      <c r="E170" s="36" t="s">
        <v>5</v>
      </c>
      <c r="F170" s="69" t="s">
        <v>5</v>
      </c>
      <c r="G170" s="36" t="s">
        <v>5</v>
      </c>
      <c r="H170" s="36" t="s">
        <v>5</v>
      </c>
      <c r="I170" s="36" t="s">
        <v>5</v>
      </c>
      <c r="J170" s="36" t="s">
        <v>5</v>
      </c>
      <c r="K170" s="36" t="s">
        <v>5</v>
      </c>
      <c r="L170" s="36" t="s">
        <v>5</v>
      </c>
      <c r="M170" s="36" t="s">
        <v>5</v>
      </c>
      <c r="N170" s="36" t="s">
        <v>5</v>
      </c>
      <c r="O170" s="36" t="s">
        <v>5</v>
      </c>
      <c r="P170" s="36" t="s">
        <v>5</v>
      </c>
      <c r="Q170" s="36" t="s">
        <v>5</v>
      </c>
      <c r="R170" s="36" t="s">
        <v>5</v>
      </c>
      <c r="S170" s="36" t="s">
        <v>5</v>
      </c>
      <c r="T170" s="36" t="s">
        <v>5</v>
      </c>
      <c r="U170" s="36" t="s">
        <v>5</v>
      </c>
      <c r="V170" s="36" t="s">
        <v>5</v>
      </c>
      <c r="W170" s="36" t="s">
        <v>5</v>
      </c>
      <c r="X170" s="36" t="s">
        <v>5</v>
      </c>
      <c r="Y170" s="19">
        <v>317</v>
      </c>
    </row>
    <row r="171" spans="1:25" ht="12.75" hidden="1">
      <c r="A171" s="51" t="s">
        <v>30</v>
      </c>
      <c r="B171" s="17">
        <v>11</v>
      </c>
      <c r="C171" s="17">
        <v>18</v>
      </c>
      <c r="D171" s="19">
        <v>11</v>
      </c>
      <c r="E171" s="19">
        <v>18</v>
      </c>
      <c r="F171" s="66">
        <v>34</v>
      </c>
      <c r="G171" s="17">
        <v>46</v>
      </c>
      <c r="H171" s="36">
        <v>61</v>
      </c>
      <c r="I171" s="18">
        <v>108</v>
      </c>
      <c r="J171" s="17">
        <v>140</v>
      </c>
      <c r="K171" s="36">
        <v>202</v>
      </c>
      <c r="L171" s="17" t="s">
        <v>5</v>
      </c>
      <c r="M171" s="17">
        <v>237</v>
      </c>
      <c r="N171" s="17">
        <v>324</v>
      </c>
      <c r="O171" s="17">
        <v>360</v>
      </c>
      <c r="P171" s="17">
        <v>405</v>
      </c>
      <c r="Q171" s="17">
        <v>443</v>
      </c>
      <c r="R171" s="17">
        <v>510</v>
      </c>
      <c r="S171" s="17">
        <v>548</v>
      </c>
      <c r="T171" s="11">
        <v>582</v>
      </c>
      <c r="U171" s="38">
        <v>666</v>
      </c>
      <c r="V171" s="19">
        <v>708</v>
      </c>
      <c r="W171" s="19">
        <v>719</v>
      </c>
      <c r="X171" s="19">
        <v>730</v>
      </c>
      <c r="Y171" s="19">
        <v>743</v>
      </c>
    </row>
    <row r="172" spans="1:25" ht="12.75" hidden="1">
      <c r="A172" s="51" t="s">
        <v>31</v>
      </c>
      <c r="B172" s="17">
        <v>17</v>
      </c>
      <c r="C172" s="17">
        <v>18</v>
      </c>
      <c r="D172" s="19">
        <v>17</v>
      </c>
      <c r="E172" s="19">
        <v>18</v>
      </c>
      <c r="F172" s="66">
        <v>22</v>
      </c>
      <c r="G172" s="17">
        <v>54</v>
      </c>
      <c r="H172" s="36">
        <v>69</v>
      </c>
      <c r="I172" s="18">
        <v>93</v>
      </c>
      <c r="J172" s="17">
        <v>170</v>
      </c>
      <c r="K172" s="36">
        <v>241</v>
      </c>
      <c r="L172" s="17" t="s">
        <v>5</v>
      </c>
      <c r="M172" s="17">
        <v>326</v>
      </c>
      <c r="N172" s="17">
        <v>359</v>
      </c>
      <c r="O172" s="17">
        <v>380</v>
      </c>
      <c r="P172" s="17">
        <v>399</v>
      </c>
      <c r="Q172" s="17">
        <v>408</v>
      </c>
      <c r="R172" s="17">
        <v>413</v>
      </c>
      <c r="S172" s="17">
        <v>445</v>
      </c>
      <c r="T172" s="11">
        <v>442</v>
      </c>
      <c r="U172" s="38">
        <v>472</v>
      </c>
      <c r="V172" s="19">
        <v>508</v>
      </c>
      <c r="W172" s="19">
        <v>476</v>
      </c>
      <c r="X172" s="19">
        <v>509</v>
      </c>
      <c r="Y172" s="19">
        <v>528</v>
      </c>
    </row>
    <row r="173" spans="1:25" ht="12.75" hidden="1">
      <c r="A173" s="51" t="s">
        <v>32</v>
      </c>
      <c r="B173" s="17">
        <v>2</v>
      </c>
      <c r="C173" s="17">
        <v>9</v>
      </c>
      <c r="D173" s="19">
        <v>2</v>
      </c>
      <c r="E173" s="19">
        <v>9</v>
      </c>
      <c r="F173" s="66">
        <v>14</v>
      </c>
      <c r="G173" s="17">
        <v>24</v>
      </c>
      <c r="H173" s="36">
        <v>28</v>
      </c>
      <c r="I173" s="18">
        <v>43</v>
      </c>
      <c r="J173" s="17">
        <v>51</v>
      </c>
      <c r="K173" s="36">
        <v>98</v>
      </c>
      <c r="L173" s="17" t="s">
        <v>5</v>
      </c>
      <c r="M173" s="17">
        <v>222</v>
      </c>
      <c r="N173" s="17">
        <v>285</v>
      </c>
      <c r="O173" s="17">
        <v>360</v>
      </c>
      <c r="P173" s="17">
        <v>506</v>
      </c>
      <c r="Q173" s="17">
        <v>601</v>
      </c>
      <c r="R173" s="17">
        <v>610</v>
      </c>
      <c r="S173" s="17">
        <v>609</v>
      </c>
      <c r="T173" s="11">
        <v>621</v>
      </c>
      <c r="U173" s="38">
        <v>605</v>
      </c>
      <c r="V173" s="19">
        <v>669</v>
      </c>
      <c r="W173" s="19">
        <v>668</v>
      </c>
      <c r="X173" s="19">
        <v>612</v>
      </c>
      <c r="Y173" s="19">
        <v>297</v>
      </c>
    </row>
    <row r="174" spans="1:25" ht="12.75" hidden="1">
      <c r="A174" s="51" t="s">
        <v>33</v>
      </c>
      <c r="B174" s="17">
        <v>28</v>
      </c>
      <c r="C174" s="17">
        <v>27</v>
      </c>
      <c r="D174" s="19">
        <v>28</v>
      </c>
      <c r="E174" s="19">
        <v>27</v>
      </c>
      <c r="F174" s="66">
        <v>37</v>
      </c>
      <c r="G174" s="17">
        <v>38</v>
      </c>
      <c r="H174" s="36">
        <v>39</v>
      </c>
      <c r="I174" s="18">
        <v>42</v>
      </c>
      <c r="J174" s="17">
        <v>55</v>
      </c>
      <c r="K174" s="36">
        <v>100</v>
      </c>
      <c r="L174" s="17" t="s">
        <v>5</v>
      </c>
      <c r="M174" s="17">
        <v>145</v>
      </c>
      <c r="N174" s="17">
        <v>173</v>
      </c>
      <c r="O174" s="17">
        <v>190</v>
      </c>
      <c r="P174" s="17">
        <v>209</v>
      </c>
      <c r="Q174" s="17">
        <v>243</v>
      </c>
      <c r="R174" s="17">
        <v>260</v>
      </c>
      <c r="S174" s="17">
        <v>280</v>
      </c>
      <c r="T174" s="11">
        <v>385</v>
      </c>
      <c r="U174" s="38">
        <v>411</v>
      </c>
      <c r="V174" s="19">
        <v>445</v>
      </c>
      <c r="W174" s="19">
        <v>480</v>
      </c>
      <c r="X174" s="19">
        <v>470</v>
      </c>
      <c r="Y174" s="19">
        <v>472</v>
      </c>
    </row>
    <row r="175" spans="1:25" ht="12.75" hidden="1">
      <c r="A175" s="51" t="s">
        <v>34</v>
      </c>
      <c r="B175" s="17">
        <v>41</v>
      </c>
      <c r="C175" s="17">
        <v>46</v>
      </c>
      <c r="D175" s="19">
        <v>41</v>
      </c>
      <c r="E175" s="19">
        <v>46</v>
      </c>
      <c r="F175" s="66">
        <v>52</v>
      </c>
      <c r="G175" s="17">
        <v>69</v>
      </c>
      <c r="H175" s="36">
        <v>125</v>
      </c>
      <c r="I175" s="18">
        <v>143</v>
      </c>
      <c r="J175" s="17">
        <v>173</v>
      </c>
      <c r="K175" s="36">
        <v>192</v>
      </c>
      <c r="L175" s="17" t="s">
        <v>5</v>
      </c>
      <c r="M175" s="17">
        <v>306</v>
      </c>
      <c r="N175" s="17">
        <v>358</v>
      </c>
      <c r="O175" s="17">
        <v>368</v>
      </c>
      <c r="P175" s="17">
        <v>392</v>
      </c>
      <c r="Q175" s="17">
        <v>459</v>
      </c>
      <c r="R175" s="17">
        <v>480</v>
      </c>
      <c r="S175" s="17">
        <v>522</v>
      </c>
      <c r="T175" s="11">
        <v>561</v>
      </c>
      <c r="U175" s="38">
        <v>601</v>
      </c>
      <c r="V175" s="19">
        <v>666</v>
      </c>
      <c r="W175" s="19">
        <v>677</v>
      </c>
      <c r="X175" s="19">
        <v>679</v>
      </c>
      <c r="Y175" s="19">
        <v>713</v>
      </c>
    </row>
    <row r="176" spans="1:25" ht="12.75" hidden="1">
      <c r="A176" s="51" t="s">
        <v>35</v>
      </c>
      <c r="B176" s="17">
        <v>16</v>
      </c>
      <c r="C176" s="17">
        <v>24</v>
      </c>
      <c r="D176" s="19">
        <v>16</v>
      </c>
      <c r="E176" s="19">
        <v>24</v>
      </c>
      <c r="F176" s="66">
        <v>37</v>
      </c>
      <c r="G176" s="17">
        <v>48</v>
      </c>
      <c r="H176" s="36">
        <v>74</v>
      </c>
      <c r="I176" s="18">
        <v>92</v>
      </c>
      <c r="J176" s="17">
        <v>125</v>
      </c>
      <c r="K176" s="36">
        <v>180</v>
      </c>
      <c r="L176" s="17" t="s">
        <v>5</v>
      </c>
      <c r="M176" s="17">
        <v>263</v>
      </c>
      <c r="N176" s="17">
        <v>340</v>
      </c>
      <c r="O176" s="17">
        <v>444</v>
      </c>
      <c r="P176" s="17">
        <v>565</v>
      </c>
      <c r="Q176" s="17">
        <v>632</v>
      </c>
      <c r="R176" s="17">
        <v>648</v>
      </c>
      <c r="S176" s="17">
        <v>659</v>
      </c>
      <c r="T176" s="11">
        <v>684</v>
      </c>
      <c r="U176" s="38">
        <v>825</v>
      </c>
      <c r="V176" s="19">
        <v>1153</v>
      </c>
      <c r="W176" s="19">
        <v>1202</v>
      </c>
      <c r="X176" s="19">
        <v>1177</v>
      </c>
      <c r="Y176" s="19">
        <v>1177</v>
      </c>
    </row>
    <row r="177" spans="1:25" ht="12.75" hidden="1">
      <c r="A177" s="51" t="s">
        <v>36</v>
      </c>
      <c r="B177" s="17" t="s">
        <v>5</v>
      </c>
      <c r="C177" s="17" t="s">
        <v>5</v>
      </c>
      <c r="D177" s="17" t="s">
        <v>5</v>
      </c>
      <c r="E177" s="17" t="s">
        <v>5</v>
      </c>
      <c r="F177" s="66" t="s">
        <v>5</v>
      </c>
      <c r="G177" s="17" t="s">
        <v>5</v>
      </c>
      <c r="H177" s="17" t="s">
        <v>5</v>
      </c>
      <c r="I177" s="17" t="s">
        <v>5</v>
      </c>
      <c r="J177" s="17" t="s">
        <v>5</v>
      </c>
      <c r="K177" s="17" t="s">
        <v>5</v>
      </c>
      <c r="L177" s="17" t="s">
        <v>5</v>
      </c>
      <c r="M177" s="17" t="s">
        <v>5</v>
      </c>
      <c r="N177" s="17" t="s">
        <v>5</v>
      </c>
      <c r="O177" s="17" t="s">
        <v>5</v>
      </c>
      <c r="P177" s="17" t="s">
        <v>5</v>
      </c>
      <c r="Q177" s="17" t="s">
        <v>5</v>
      </c>
      <c r="R177" s="17" t="s">
        <v>5</v>
      </c>
      <c r="S177" s="17" t="s">
        <v>5</v>
      </c>
      <c r="T177" s="17" t="s">
        <v>5</v>
      </c>
      <c r="U177" s="17" t="s">
        <v>5</v>
      </c>
      <c r="V177" s="17" t="s">
        <v>5</v>
      </c>
      <c r="W177" s="17" t="s">
        <v>5</v>
      </c>
      <c r="X177" s="17" t="s">
        <v>5</v>
      </c>
      <c r="Y177" s="19">
        <v>327</v>
      </c>
    </row>
    <row r="178" spans="1:25" ht="12.75" hidden="1">
      <c r="A178" s="51" t="s">
        <v>37</v>
      </c>
      <c r="B178" s="17">
        <v>100</v>
      </c>
      <c r="C178" s="17">
        <v>122</v>
      </c>
      <c r="D178" s="19">
        <v>100</v>
      </c>
      <c r="E178" s="19">
        <v>122</v>
      </c>
      <c r="F178" s="66">
        <v>155</v>
      </c>
      <c r="G178" s="17">
        <v>281</v>
      </c>
      <c r="H178" s="36">
        <v>359</v>
      </c>
      <c r="I178" s="18">
        <v>442</v>
      </c>
      <c r="J178" s="17">
        <v>618</v>
      </c>
      <c r="K178" s="36">
        <v>755</v>
      </c>
      <c r="L178" s="17" t="s">
        <v>5</v>
      </c>
      <c r="M178" s="17">
        <v>795</v>
      </c>
      <c r="N178" s="17">
        <v>974</v>
      </c>
      <c r="O178" s="17">
        <v>968</v>
      </c>
      <c r="P178" s="17">
        <v>1037</v>
      </c>
      <c r="Q178" s="17">
        <v>1034</v>
      </c>
      <c r="R178" s="17">
        <v>1062</v>
      </c>
      <c r="S178" s="17">
        <v>1014</v>
      </c>
      <c r="T178" s="11">
        <v>1040</v>
      </c>
      <c r="U178" s="38">
        <v>1099</v>
      </c>
      <c r="V178" s="19">
        <v>1161</v>
      </c>
      <c r="W178" s="19">
        <v>1224</v>
      </c>
      <c r="X178" s="19">
        <v>1273</v>
      </c>
      <c r="Y178" s="19">
        <v>1024</v>
      </c>
    </row>
    <row r="179" spans="1:25" ht="12.75" hidden="1">
      <c r="A179" s="51" t="s">
        <v>38</v>
      </c>
      <c r="B179" s="17">
        <v>28</v>
      </c>
      <c r="C179" s="17">
        <v>38</v>
      </c>
      <c r="D179" s="19">
        <v>28</v>
      </c>
      <c r="E179" s="19">
        <v>38</v>
      </c>
      <c r="F179" s="66">
        <v>47</v>
      </c>
      <c r="G179" s="17">
        <v>65</v>
      </c>
      <c r="H179" s="36">
        <v>96</v>
      </c>
      <c r="I179" s="18">
        <v>118</v>
      </c>
      <c r="J179" s="17">
        <v>172</v>
      </c>
      <c r="K179" s="36">
        <v>297</v>
      </c>
      <c r="L179" s="17" t="s">
        <v>5</v>
      </c>
      <c r="M179" s="17">
        <v>405</v>
      </c>
      <c r="N179" s="17">
        <v>653</v>
      </c>
      <c r="O179" s="17">
        <v>727</v>
      </c>
      <c r="P179" s="17">
        <v>791</v>
      </c>
      <c r="Q179" s="17">
        <v>780</v>
      </c>
      <c r="R179" s="17">
        <v>781</v>
      </c>
      <c r="S179" s="17">
        <v>761</v>
      </c>
      <c r="T179" s="11">
        <v>755</v>
      </c>
      <c r="U179" s="38">
        <v>800</v>
      </c>
      <c r="V179" s="19">
        <v>833</v>
      </c>
      <c r="W179" s="19">
        <v>823</v>
      </c>
      <c r="X179" s="19">
        <v>857</v>
      </c>
      <c r="Y179" s="19">
        <v>887</v>
      </c>
    </row>
    <row r="180" spans="1:25" ht="12.75" hidden="1">
      <c r="A180" s="51" t="s">
        <v>39</v>
      </c>
      <c r="B180" s="17">
        <v>16</v>
      </c>
      <c r="C180" s="17">
        <v>19</v>
      </c>
      <c r="D180" s="19">
        <v>16</v>
      </c>
      <c r="E180" s="19">
        <v>19</v>
      </c>
      <c r="F180" s="66">
        <v>27</v>
      </c>
      <c r="G180" s="17">
        <v>41</v>
      </c>
      <c r="H180" s="36">
        <v>56</v>
      </c>
      <c r="I180" s="18">
        <v>74</v>
      </c>
      <c r="J180" s="17">
        <v>93</v>
      </c>
      <c r="K180" s="36">
        <v>128</v>
      </c>
      <c r="L180" s="17" t="s">
        <v>5</v>
      </c>
      <c r="M180" s="17">
        <v>185</v>
      </c>
      <c r="N180" s="17">
        <v>221</v>
      </c>
      <c r="O180" s="17">
        <v>270</v>
      </c>
      <c r="P180" s="17">
        <v>331</v>
      </c>
      <c r="Q180" s="17">
        <v>366</v>
      </c>
      <c r="R180" s="17">
        <v>382</v>
      </c>
      <c r="S180" s="17">
        <v>396</v>
      </c>
      <c r="T180" s="11">
        <v>417</v>
      </c>
      <c r="U180" s="38">
        <v>419</v>
      </c>
      <c r="V180" s="19">
        <v>415</v>
      </c>
      <c r="W180" s="19">
        <v>432</v>
      </c>
      <c r="X180" s="19">
        <v>458</v>
      </c>
      <c r="Y180" s="19">
        <v>441</v>
      </c>
    </row>
    <row r="181" spans="1:25" ht="12.75" hidden="1">
      <c r="A181" s="52"/>
      <c r="B181" s="53"/>
      <c r="C181" s="53"/>
      <c r="D181" s="54"/>
      <c r="E181" s="54"/>
      <c r="F181" s="72"/>
      <c r="G181" s="53"/>
      <c r="H181" s="55"/>
      <c r="I181" s="56"/>
      <c r="J181" s="53"/>
      <c r="K181" s="55"/>
      <c r="L181" s="53"/>
      <c r="M181" s="53"/>
      <c r="N181" s="53"/>
      <c r="O181" s="53"/>
      <c r="P181" s="53"/>
      <c r="Q181" s="53"/>
      <c r="R181" s="53"/>
      <c r="S181" s="53"/>
      <c r="T181" s="57"/>
      <c r="U181" s="58"/>
      <c r="V181" s="54"/>
      <c r="W181" s="54"/>
      <c r="X181" s="54"/>
      <c r="Y181" s="54"/>
    </row>
    <row r="182" spans="1:25" ht="12.75" hidden="1">
      <c r="A182" s="152" t="s">
        <v>22</v>
      </c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</row>
    <row r="183" spans="1:24" ht="12.75" hidden="1">
      <c r="A183" s="32" t="s">
        <v>6</v>
      </c>
      <c r="B183" s="33"/>
      <c r="C183" s="33"/>
      <c r="D183" s="33"/>
      <c r="E183" s="33"/>
      <c r="F183" s="71"/>
      <c r="G183" s="33"/>
      <c r="H183" s="33"/>
      <c r="I183" s="33"/>
      <c r="J183" s="33"/>
      <c r="K183" s="33"/>
      <c r="L183" s="29"/>
      <c r="M183" s="34"/>
      <c r="N183" s="25"/>
      <c r="O183" s="34"/>
      <c r="P183" s="34"/>
      <c r="Q183" s="34"/>
      <c r="R183" s="34"/>
      <c r="S183" s="34"/>
      <c r="T183" s="34"/>
      <c r="U183" s="34"/>
      <c r="V183" s="34"/>
      <c r="W183" s="34"/>
      <c r="X183" s="34"/>
    </row>
    <row r="184" spans="1:25" ht="18.75" customHeight="1" hidden="1">
      <c r="A184" s="35"/>
      <c r="B184" s="20">
        <v>2012</v>
      </c>
      <c r="C184" s="20">
        <v>2013</v>
      </c>
      <c r="D184" s="20">
        <v>2014</v>
      </c>
      <c r="E184" s="20">
        <v>2015</v>
      </c>
      <c r="F184" s="20">
        <v>2016</v>
      </c>
      <c r="G184" s="21">
        <v>2017</v>
      </c>
      <c r="H184" s="21">
        <v>2018</v>
      </c>
      <c r="I184" s="21">
        <v>2019</v>
      </c>
      <c r="J184" s="21">
        <v>2020</v>
      </c>
      <c r="K184" s="21">
        <v>2021</v>
      </c>
      <c r="L184" s="21">
        <v>2022</v>
      </c>
      <c r="M184" s="23">
        <v>2010</v>
      </c>
      <c r="N184" s="23">
        <v>2011</v>
      </c>
      <c r="O184" s="23">
        <v>2012</v>
      </c>
      <c r="P184" s="23">
        <v>2013</v>
      </c>
      <c r="Q184" s="23">
        <v>2014</v>
      </c>
      <c r="R184" s="23">
        <v>2015</v>
      </c>
      <c r="S184" s="7">
        <v>2016</v>
      </c>
      <c r="T184" s="7">
        <v>2017</v>
      </c>
      <c r="U184" s="23">
        <v>2018</v>
      </c>
      <c r="V184" s="23">
        <v>2019</v>
      </c>
      <c r="W184" s="23">
        <v>2020</v>
      </c>
      <c r="X184" s="23">
        <v>2021</v>
      </c>
      <c r="Y184" s="23">
        <v>2022</v>
      </c>
    </row>
    <row r="185" spans="1:25" ht="12.75" hidden="1">
      <c r="A185" s="26" t="s">
        <v>28</v>
      </c>
      <c r="B185" s="48">
        <v>183</v>
      </c>
      <c r="C185" s="48">
        <v>247</v>
      </c>
      <c r="D185" s="49">
        <v>183</v>
      </c>
      <c r="E185" s="49">
        <v>247</v>
      </c>
      <c r="F185" s="76">
        <v>272</v>
      </c>
      <c r="G185" s="48">
        <v>375</v>
      </c>
      <c r="H185" s="48">
        <v>494</v>
      </c>
      <c r="I185" s="50">
        <v>638</v>
      </c>
      <c r="J185" s="48">
        <v>888</v>
      </c>
      <c r="K185" s="48">
        <v>1150</v>
      </c>
      <c r="L185" s="17" t="s">
        <v>5</v>
      </c>
      <c r="M185" s="36">
        <v>1576</v>
      </c>
      <c r="N185" s="36">
        <v>2065</v>
      </c>
      <c r="O185" s="17">
        <v>2347</v>
      </c>
      <c r="P185" s="17">
        <v>3187</v>
      </c>
      <c r="Q185" s="17">
        <v>4001</v>
      </c>
      <c r="R185" s="17">
        <v>4344</v>
      </c>
      <c r="S185" s="17">
        <v>4617</v>
      </c>
      <c r="T185" s="11">
        <v>5119</v>
      </c>
      <c r="U185" s="27">
        <v>5424</v>
      </c>
      <c r="V185" s="27">
        <v>5678</v>
      </c>
      <c r="W185" s="27">
        <v>5829</v>
      </c>
      <c r="X185" s="19">
        <v>5979</v>
      </c>
      <c r="Y185" s="19">
        <v>6144</v>
      </c>
    </row>
    <row r="186" spans="1:25" ht="12.75" hidden="1">
      <c r="A186" s="51" t="s">
        <v>29</v>
      </c>
      <c r="B186" s="48" t="s">
        <v>5</v>
      </c>
      <c r="C186" s="48" t="s">
        <v>5</v>
      </c>
      <c r="D186" s="48" t="s">
        <v>5</v>
      </c>
      <c r="E186" s="48" t="s">
        <v>5</v>
      </c>
      <c r="F186" s="76" t="s">
        <v>5</v>
      </c>
      <c r="G186" s="48" t="s">
        <v>5</v>
      </c>
      <c r="H186" s="48" t="s">
        <v>5</v>
      </c>
      <c r="I186" s="48" t="s">
        <v>5</v>
      </c>
      <c r="J186" s="48" t="s">
        <v>5</v>
      </c>
      <c r="K186" s="48" t="s">
        <v>5</v>
      </c>
      <c r="L186" s="48" t="s">
        <v>5</v>
      </c>
      <c r="M186" s="48" t="s">
        <v>5</v>
      </c>
      <c r="N186" s="48" t="s">
        <v>5</v>
      </c>
      <c r="O186" s="48" t="s">
        <v>5</v>
      </c>
      <c r="P186" s="48" t="s">
        <v>5</v>
      </c>
      <c r="Q186" s="48" t="s">
        <v>5</v>
      </c>
      <c r="R186" s="48" t="s">
        <v>5</v>
      </c>
      <c r="S186" s="48" t="s">
        <v>5</v>
      </c>
      <c r="T186" s="48" t="s">
        <v>5</v>
      </c>
      <c r="U186" s="48" t="s">
        <v>5</v>
      </c>
      <c r="V186" s="48" t="s">
        <v>5</v>
      </c>
      <c r="W186" s="48" t="s">
        <v>5</v>
      </c>
      <c r="X186" s="48" t="s">
        <v>5</v>
      </c>
      <c r="Y186" s="19">
        <v>153</v>
      </c>
    </row>
    <row r="187" spans="1:25" ht="12.75" hidden="1">
      <c r="A187" s="51" t="s">
        <v>30</v>
      </c>
      <c r="B187" s="17">
        <v>8</v>
      </c>
      <c r="C187" s="17">
        <v>10</v>
      </c>
      <c r="D187" s="19">
        <v>8</v>
      </c>
      <c r="E187" s="19">
        <v>10</v>
      </c>
      <c r="F187" s="66">
        <v>10</v>
      </c>
      <c r="G187" s="17">
        <v>13</v>
      </c>
      <c r="H187" s="48">
        <v>20</v>
      </c>
      <c r="I187" s="50">
        <v>31</v>
      </c>
      <c r="J187" s="17">
        <v>52</v>
      </c>
      <c r="K187" s="48">
        <v>79</v>
      </c>
      <c r="L187" s="17" t="s">
        <v>5</v>
      </c>
      <c r="M187" s="19">
        <v>109</v>
      </c>
      <c r="N187" s="17">
        <v>170</v>
      </c>
      <c r="O187" s="17">
        <v>211</v>
      </c>
      <c r="P187" s="17">
        <v>246</v>
      </c>
      <c r="Q187" s="17">
        <v>274</v>
      </c>
      <c r="R187" s="17">
        <v>310</v>
      </c>
      <c r="S187" s="17">
        <v>344</v>
      </c>
      <c r="T187" s="11">
        <v>386</v>
      </c>
      <c r="U187" s="19">
        <v>450</v>
      </c>
      <c r="V187" s="19">
        <v>492</v>
      </c>
      <c r="W187" s="19">
        <v>516</v>
      </c>
      <c r="X187" s="19">
        <v>515</v>
      </c>
      <c r="Y187" s="19">
        <v>510</v>
      </c>
    </row>
    <row r="188" spans="1:25" ht="12.75" hidden="1">
      <c r="A188" s="51" t="s">
        <v>31</v>
      </c>
      <c r="B188" s="17">
        <v>10</v>
      </c>
      <c r="C188" s="17">
        <v>10</v>
      </c>
      <c r="D188" s="19">
        <v>10</v>
      </c>
      <c r="E188" s="19">
        <v>10</v>
      </c>
      <c r="F188" s="66">
        <v>7</v>
      </c>
      <c r="G188" s="17">
        <v>9</v>
      </c>
      <c r="H188" s="48">
        <v>21</v>
      </c>
      <c r="I188" s="50">
        <v>30</v>
      </c>
      <c r="J188" s="17">
        <v>37</v>
      </c>
      <c r="K188" s="48">
        <v>57</v>
      </c>
      <c r="L188" s="17" t="s">
        <v>5</v>
      </c>
      <c r="M188" s="19">
        <v>109</v>
      </c>
      <c r="N188" s="17">
        <v>116</v>
      </c>
      <c r="O188" s="17">
        <v>126</v>
      </c>
      <c r="P188" s="17">
        <v>303</v>
      </c>
      <c r="Q188" s="17">
        <v>300</v>
      </c>
      <c r="R188" s="17">
        <v>345</v>
      </c>
      <c r="S188" s="17">
        <v>341</v>
      </c>
      <c r="T188" s="11">
        <v>358</v>
      </c>
      <c r="U188" s="19">
        <v>378</v>
      </c>
      <c r="V188" s="19">
        <v>378</v>
      </c>
      <c r="W188" s="19">
        <v>364</v>
      </c>
      <c r="X188" s="19">
        <v>414</v>
      </c>
      <c r="Y188" s="19">
        <v>415</v>
      </c>
    </row>
    <row r="189" spans="1:25" ht="12.75" hidden="1">
      <c r="A189" s="51" t="s">
        <v>32</v>
      </c>
      <c r="B189" s="17">
        <v>1</v>
      </c>
      <c r="C189" s="17">
        <v>1</v>
      </c>
      <c r="D189" s="19">
        <v>1</v>
      </c>
      <c r="E189" s="19">
        <v>1</v>
      </c>
      <c r="F189" s="66">
        <v>3</v>
      </c>
      <c r="G189" s="17">
        <v>4</v>
      </c>
      <c r="H189" s="48">
        <v>5</v>
      </c>
      <c r="I189" s="50">
        <v>14</v>
      </c>
      <c r="J189" s="17">
        <v>18</v>
      </c>
      <c r="K189" s="48">
        <v>32</v>
      </c>
      <c r="L189" s="17" t="s">
        <v>5</v>
      </c>
      <c r="M189" s="19">
        <v>58</v>
      </c>
      <c r="N189" s="17">
        <v>79</v>
      </c>
      <c r="O189" s="17">
        <v>96</v>
      </c>
      <c r="P189" s="17">
        <v>128</v>
      </c>
      <c r="Q189" s="17">
        <v>148</v>
      </c>
      <c r="R189" s="17">
        <v>169</v>
      </c>
      <c r="S189" s="17">
        <v>171</v>
      </c>
      <c r="T189" s="11">
        <v>171</v>
      </c>
      <c r="U189" s="19">
        <v>193</v>
      </c>
      <c r="V189" s="19">
        <v>208</v>
      </c>
      <c r="W189" s="19">
        <v>226</v>
      </c>
      <c r="X189" s="19">
        <v>221</v>
      </c>
      <c r="Y189" s="19">
        <v>96</v>
      </c>
    </row>
    <row r="190" spans="1:25" ht="12.75" hidden="1">
      <c r="A190" s="51" t="s">
        <v>33</v>
      </c>
      <c r="B190" s="17">
        <v>8</v>
      </c>
      <c r="C190" s="17">
        <v>7</v>
      </c>
      <c r="D190" s="19">
        <v>8</v>
      </c>
      <c r="E190" s="19">
        <v>7</v>
      </c>
      <c r="F190" s="66">
        <v>7</v>
      </c>
      <c r="G190" s="17">
        <v>11</v>
      </c>
      <c r="H190" s="48">
        <v>12</v>
      </c>
      <c r="I190" s="50">
        <v>12</v>
      </c>
      <c r="J190" s="17">
        <v>14</v>
      </c>
      <c r="K190" s="48">
        <v>22</v>
      </c>
      <c r="L190" s="17" t="s">
        <v>5</v>
      </c>
      <c r="M190" s="19">
        <v>19</v>
      </c>
      <c r="N190" s="17">
        <v>20</v>
      </c>
      <c r="O190" s="17">
        <v>28</v>
      </c>
      <c r="P190" s="17">
        <v>29</v>
      </c>
      <c r="Q190" s="17">
        <v>31</v>
      </c>
      <c r="R190" s="17">
        <v>62</v>
      </c>
      <c r="S190" s="17">
        <v>59</v>
      </c>
      <c r="T190" s="11">
        <v>201</v>
      </c>
      <c r="U190" s="19">
        <v>190</v>
      </c>
      <c r="V190" s="19">
        <v>168</v>
      </c>
      <c r="W190" s="19">
        <v>189</v>
      </c>
      <c r="X190" s="19">
        <v>250</v>
      </c>
      <c r="Y190" s="19">
        <v>252</v>
      </c>
    </row>
    <row r="191" spans="1:25" ht="12.75" hidden="1">
      <c r="A191" s="51" t="s">
        <v>34</v>
      </c>
      <c r="B191" s="17">
        <v>7</v>
      </c>
      <c r="C191" s="17">
        <v>14</v>
      </c>
      <c r="D191" s="19">
        <v>7</v>
      </c>
      <c r="E191" s="19">
        <v>14</v>
      </c>
      <c r="F191" s="66">
        <v>25</v>
      </c>
      <c r="G191" s="17">
        <v>20</v>
      </c>
      <c r="H191" s="48">
        <v>27</v>
      </c>
      <c r="I191" s="50">
        <v>40</v>
      </c>
      <c r="J191" s="17">
        <v>50</v>
      </c>
      <c r="K191" s="48">
        <v>58</v>
      </c>
      <c r="L191" s="17" t="s">
        <v>5</v>
      </c>
      <c r="M191" s="19">
        <v>76</v>
      </c>
      <c r="N191" s="17">
        <v>135</v>
      </c>
      <c r="O191" s="17">
        <v>130</v>
      </c>
      <c r="P191" s="17">
        <v>150</v>
      </c>
      <c r="Q191" s="17">
        <v>196</v>
      </c>
      <c r="R191" s="17">
        <v>223</v>
      </c>
      <c r="S191" s="17">
        <v>236</v>
      </c>
      <c r="T191" s="11">
        <v>356</v>
      </c>
      <c r="U191" s="19">
        <v>350</v>
      </c>
      <c r="V191" s="19">
        <v>375</v>
      </c>
      <c r="W191" s="19">
        <v>352</v>
      </c>
      <c r="X191" s="19">
        <v>349</v>
      </c>
      <c r="Y191" s="19">
        <v>375</v>
      </c>
    </row>
    <row r="192" spans="1:25" ht="12.75" hidden="1">
      <c r="A192" s="51" t="s">
        <v>35</v>
      </c>
      <c r="B192" s="17">
        <v>6</v>
      </c>
      <c r="C192" s="17">
        <v>8</v>
      </c>
      <c r="D192" s="19">
        <v>6</v>
      </c>
      <c r="E192" s="19">
        <v>8</v>
      </c>
      <c r="F192" s="66">
        <v>12</v>
      </c>
      <c r="G192" s="17">
        <v>20</v>
      </c>
      <c r="H192" s="48">
        <v>17</v>
      </c>
      <c r="I192" s="50">
        <v>21</v>
      </c>
      <c r="J192" s="17">
        <v>26</v>
      </c>
      <c r="K192" s="48">
        <v>30</v>
      </c>
      <c r="L192" s="17" t="s">
        <v>5</v>
      </c>
      <c r="M192" s="19">
        <v>50</v>
      </c>
      <c r="N192" s="17">
        <v>90</v>
      </c>
      <c r="O192" s="17">
        <v>119</v>
      </c>
      <c r="P192" s="17">
        <v>224</v>
      </c>
      <c r="Q192" s="17">
        <v>237</v>
      </c>
      <c r="R192" s="17">
        <v>264</v>
      </c>
      <c r="S192" s="17">
        <v>271</v>
      </c>
      <c r="T192" s="11">
        <v>240</v>
      </c>
      <c r="U192" s="19">
        <v>262</v>
      </c>
      <c r="V192" s="19">
        <v>372</v>
      </c>
      <c r="W192" s="19">
        <v>404</v>
      </c>
      <c r="X192" s="19">
        <v>391</v>
      </c>
      <c r="Y192" s="19">
        <v>416</v>
      </c>
    </row>
    <row r="193" spans="1:25" ht="12.75" hidden="1">
      <c r="A193" s="51" t="s">
        <v>36</v>
      </c>
      <c r="B193" s="17" t="s">
        <v>5</v>
      </c>
      <c r="C193" s="17" t="s">
        <v>5</v>
      </c>
      <c r="D193" s="17" t="s">
        <v>5</v>
      </c>
      <c r="E193" s="17" t="s">
        <v>5</v>
      </c>
      <c r="F193" s="66" t="s">
        <v>5</v>
      </c>
      <c r="G193" s="17" t="s">
        <v>5</v>
      </c>
      <c r="H193" s="17" t="s">
        <v>5</v>
      </c>
      <c r="I193" s="17" t="s">
        <v>5</v>
      </c>
      <c r="J193" s="17" t="s">
        <v>5</v>
      </c>
      <c r="K193" s="17" t="s">
        <v>5</v>
      </c>
      <c r="L193" s="17" t="s">
        <v>5</v>
      </c>
      <c r="M193" s="17" t="s">
        <v>5</v>
      </c>
      <c r="N193" s="17" t="s">
        <v>5</v>
      </c>
      <c r="O193" s="17" t="s">
        <v>5</v>
      </c>
      <c r="P193" s="17" t="s">
        <v>5</v>
      </c>
      <c r="Q193" s="17" t="s">
        <v>5</v>
      </c>
      <c r="R193" s="17" t="s">
        <v>5</v>
      </c>
      <c r="S193" s="17" t="s">
        <v>5</v>
      </c>
      <c r="T193" s="17" t="s">
        <v>5</v>
      </c>
      <c r="U193" s="17" t="s">
        <v>5</v>
      </c>
      <c r="V193" s="17" t="s">
        <v>5</v>
      </c>
      <c r="W193" s="17" t="s">
        <v>5</v>
      </c>
      <c r="X193" s="17" t="s">
        <v>5</v>
      </c>
      <c r="Y193" s="19">
        <v>130</v>
      </c>
    </row>
    <row r="194" spans="1:25" ht="12.75" hidden="1">
      <c r="A194" s="51" t="s">
        <v>37</v>
      </c>
      <c r="B194" s="17">
        <v>24</v>
      </c>
      <c r="C194" s="17">
        <v>28</v>
      </c>
      <c r="D194" s="19">
        <v>24</v>
      </c>
      <c r="E194" s="19">
        <v>28</v>
      </c>
      <c r="F194" s="66">
        <v>28</v>
      </c>
      <c r="G194" s="17">
        <v>83</v>
      </c>
      <c r="H194" s="48">
        <v>120</v>
      </c>
      <c r="I194" s="50">
        <v>168</v>
      </c>
      <c r="J194" s="17">
        <v>245</v>
      </c>
      <c r="K194" s="48">
        <v>311</v>
      </c>
      <c r="L194" s="17" t="s">
        <v>5</v>
      </c>
      <c r="M194" s="19">
        <v>322</v>
      </c>
      <c r="N194" s="17">
        <v>375</v>
      </c>
      <c r="O194" s="17">
        <v>387</v>
      </c>
      <c r="P194" s="17">
        <v>430</v>
      </c>
      <c r="Q194" s="17">
        <v>932</v>
      </c>
      <c r="R194" s="17">
        <v>961</v>
      </c>
      <c r="S194" s="17">
        <v>903</v>
      </c>
      <c r="T194" s="11">
        <v>911</v>
      </c>
      <c r="U194" s="19">
        <v>938</v>
      </c>
      <c r="V194" s="19">
        <v>969</v>
      </c>
      <c r="W194" s="19">
        <v>996</v>
      </c>
      <c r="X194" s="19">
        <v>1012</v>
      </c>
      <c r="Y194" s="19">
        <v>843</v>
      </c>
    </row>
    <row r="195" spans="1:25" ht="12.75" hidden="1">
      <c r="A195" s="51" t="s">
        <v>38</v>
      </c>
      <c r="B195" s="17">
        <v>21</v>
      </c>
      <c r="C195" s="17">
        <v>40</v>
      </c>
      <c r="D195" s="19">
        <v>21</v>
      </c>
      <c r="E195" s="19">
        <v>40</v>
      </c>
      <c r="F195" s="66">
        <v>36</v>
      </c>
      <c r="G195" s="17">
        <v>46</v>
      </c>
      <c r="H195" s="48">
        <v>56</v>
      </c>
      <c r="I195" s="50">
        <v>70</v>
      </c>
      <c r="J195" s="17">
        <v>112</v>
      </c>
      <c r="K195" s="48">
        <v>168</v>
      </c>
      <c r="L195" s="17" t="s">
        <v>5</v>
      </c>
      <c r="M195" s="19">
        <v>311</v>
      </c>
      <c r="N195" s="17">
        <v>446</v>
      </c>
      <c r="O195" s="17">
        <v>497</v>
      </c>
      <c r="P195" s="17">
        <v>544</v>
      </c>
      <c r="Q195" s="17">
        <v>564</v>
      </c>
      <c r="R195" s="17">
        <v>582</v>
      </c>
      <c r="S195" s="17">
        <v>583</v>
      </c>
      <c r="T195" s="11">
        <v>587</v>
      </c>
      <c r="U195" s="19">
        <v>600</v>
      </c>
      <c r="V195" s="19">
        <v>626</v>
      </c>
      <c r="W195" s="19">
        <v>628</v>
      </c>
      <c r="X195" s="19">
        <v>648</v>
      </c>
      <c r="Y195" s="19">
        <v>651</v>
      </c>
    </row>
    <row r="196" spans="1:25" ht="12.75" hidden="1">
      <c r="A196" s="51" t="s">
        <v>39</v>
      </c>
      <c r="B196" s="17">
        <v>6</v>
      </c>
      <c r="C196" s="17">
        <v>8</v>
      </c>
      <c r="D196" s="19">
        <v>6</v>
      </c>
      <c r="E196" s="19">
        <v>8</v>
      </c>
      <c r="F196" s="66">
        <v>11</v>
      </c>
      <c r="G196" s="17">
        <v>14</v>
      </c>
      <c r="H196" s="48">
        <v>15</v>
      </c>
      <c r="I196" s="50">
        <v>18</v>
      </c>
      <c r="J196" s="17">
        <v>20</v>
      </c>
      <c r="K196" s="48">
        <v>26</v>
      </c>
      <c r="L196" s="17" t="s">
        <v>5</v>
      </c>
      <c r="M196" s="19">
        <v>34</v>
      </c>
      <c r="N196" s="17">
        <v>39</v>
      </c>
      <c r="O196" s="17">
        <v>81</v>
      </c>
      <c r="P196" s="17">
        <v>108</v>
      </c>
      <c r="Q196" s="17">
        <v>108</v>
      </c>
      <c r="R196" s="17">
        <v>139</v>
      </c>
      <c r="S196" s="17">
        <v>182</v>
      </c>
      <c r="T196" s="11">
        <v>194</v>
      </c>
      <c r="U196" s="19">
        <v>217</v>
      </c>
      <c r="V196" s="19">
        <v>244</v>
      </c>
      <c r="W196" s="19">
        <v>255</v>
      </c>
      <c r="X196" s="19">
        <v>278</v>
      </c>
      <c r="Y196" s="19">
        <v>277</v>
      </c>
    </row>
    <row r="198" spans="1:25" ht="15" customHeight="1">
      <c r="A198" s="153" t="s">
        <v>12</v>
      </c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</row>
    <row r="199" spans="1:24" s="30" customFormat="1" ht="12.75">
      <c r="A199" s="154" t="s">
        <v>6</v>
      </c>
      <c r="B199" s="154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34"/>
      <c r="N199" s="25"/>
      <c r="O199" s="25"/>
      <c r="P199" s="34"/>
      <c r="Q199" s="34"/>
      <c r="R199" s="34"/>
      <c r="S199" s="34"/>
      <c r="T199" s="34"/>
      <c r="U199" s="34"/>
      <c r="V199" s="34"/>
      <c r="W199" s="34"/>
      <c r="X199" s="34"/>
    </row>
    <row r="200" spans="1:25" s="30" customFormat="1" ht="18.75" customHeight="1">
      <c r="A200" s="124"/>
      <c r="B200" s="20">
        <v>2012</v>
      </c>
      <c r="C200" s="20">
        <v>2013</v>
      </c>
      <c r="D200" s="20">
        <v>2014</v>
      </c>
      <c r="E200" s="20">
        <v>2015</v>
      </c>
      <c r="F200" s="20">
        <v>2016</v>
      </c>
      <c r="G200" s="21">
        <v>2017</v>
      </c>
      <c r="H200" s="21">
        <v>2018</v>
      </c>
      <c r="I200" s="21">
        <v>2019</v>
      </c>
      <c r="J200" s="21">
        <v>2020</v>
      </c>
      <c r="K200" s="21">
        <v>2021</v>
      </c>
      <c r="L200" s="94">
        <v>2022</v>
      </c>
      <c r="M200" s="100">
        <v>2010</v>
      </c>
      <c r="N200" s="24">
        <v>2011</v>
      </c>
      <c r="O200" s="24">
        <v>2012</v>
      </c>
      <c r="P200" s="24">
        <v>2013</v>
      </c>
      <c r="Q200" s="24">
        <v>2014</v>
      </c>
      <c r="R200" s="24" t="s">
        <v>27</v>
      </c>
      <c r="S200" s="20">
        <v>2016</v>
      </c>
      <c r="T200" s="20">
        <v>2017</v>
      </c>
      <c r="U200" s="23">
        <v>2018</v>
      </c>
      <c r="V200" s="23">
        <v>2019</v>
      </c>
      <c r="W200" s="23">
        <v>2020</v>
      </c>
      <c r="X200" s="23">
        <v>2021</v>
      </c>
      <c r="Y200" s="23">
        <v>2022</v>
      </c>
    </row>
    <row r="201" spans="1:28" s="30" customFormat="1" ht="12.75">
      <c r="A201" s="103" t="s">
        <v>28</v>
      </c>
      <c r="B201" s="55">
        <f>B202+B203+B204+B205+B206+B207+B208+B209+B210+B211+B212</f>
        <v>4424300</v>
      </c>
      <c r="C201" s="55">
        <f>C202+C203+C204+C205+C206+C207+C208+C209+C210+C211+C212</f>
        <v>4464500</v>
      </c>
      <c r="D201" s="55">
        <f>D202+D203+D204+D205+D206+D207+D208+D209+D210+D211+D212</f>
        <v>4502500</v>
      </c>
      <c r="E201" s="55">
        <f>E202+E203+E204+E205+E206+E207+E208+E209+E210+E211+E212</f>
        <v>4569000</v>
      </c>
      <c r="F201" s="122">
        <f>F202+F203+F204+F205+F206+F207+F208+F209+F210+F211+F212</f>
        <v>4607166</v>
      </c>
      <c r="G201" s="55">
        <f aca="true" t="shared" si="19" ref="G201:L201">G202+G203+G204+G205+G206+G207+G208+G209+G210+G211+G212</f>
        <v>4711378</v>
      </c>
      <c r="H201" s="55">
        <f t="shared" si="19"/>
        <v>4771037</v>
      </c>
      <c r="I201" s="64">
        <v>4800121</v>
      </c>
      <c r="J201" s="129">
        <v>4853108</v>
      </c>
      <c r="K201" s="55">
        <f t="shared" si="19"/>
        <v>4899000</v>
      </c>
      <c r="L201" s="55">
        <f t="shared" si="19"/>
        <v>4943674</v>
      </c>
      <c r="M201" s="119">
        <v>117748766</v>
      </c>
      <c r="N201" s="36">
        <v>118238018</v>
      </c>
      <c r="O201" s="17">
        <v>117056713</v>
      </c>
      <c r="P201" s="17">
        <v>117108172</v>
      </c>
      <c r="Q201" s="17">
        <v>117817653</v>
      </c>
      <c r="R201" s="17">
        <v>118101977</v>
      </c>
      <c r="S201" s="17">
        <v>118961842</v>
      </c>
      <c r="T201" s="11">
        <v>114072041</v>
      </c>
      <c r="U201" s="37">
        <v>112499411</v>
      </c>
      <c r="V201" s="27">
        <v>112103029</v>
      </c>
      <c r="W201" s="27">
        <v>112043168</v>
      </c>
      <c r="X201" s="19">
        <v>111775871</v>
      </c>
      <c r="Y201" s="19">
        <v>111607001</v>
      </c>
      <c r="AB201" s="77">
        <v>1855.4</v>
      </c>
    </row>
    <row r="202" spans="1:31" s="30" customFormat="1" ht="12.75">
      <c r="A202" s="52" t="s">
        <v>29</v>
      </c>
      <c r="B202" s="55">
        <f>AB201*1000</f>
        <v>1855400</v>
      </c>
      <c r="C202" s="55">
        <f>AC202*1000</f>
        <v>1864400</v>
      </c>
      <c r="D202" s="55">
        <f>AE202*1000</f>
        <v>1879000</v>
      </c>
      <c r="E202" s="55">
        <f>AD202*1000</f>
        <v>1889600</v>
      </c>
      <c r="F202" s="130">
        <v>1895123</v>
      </c>
      <c r="G202" s="131">
        <v>1947909</v>
      </c>
      <c r="H202" s="64">
        <v>1954686</v>
      </c>
      <c r="I202" s="64">
        <v>1962116</v>
      </c>
      <c r="J202" s="129">
        <v>1970067</v>
      </c>
      <c r="K202" s="64">
        <v>1987068</v>
      </c>
      <c r="L202" s="64">
        <v>1998190</v>
      </c>
      <c r="M202" s="119" t="s">
        <v>5</v>
      </c>
      <c r="N202" s="36" t="s">
        <v>5</v>
      </c>
      <c r="O202" s="36" t="s">
        <v>5</v>
      </c>
      <c r="P202" s="36" t="s">
        <v>5</v>
      </c>
      <c r="Q202" s="36" t="s">
        <v>5</v>
      </c>
      <c r="R202" s="36" t="s">
        <v>5</v>
      </c>
      <c r="S202" s="36" t="s">
        <v>5</v>
      </c>
      <c r="T202" s="36" t="s">
        <v>5</v>
      </c>
      <c r="U202" s="36" t="s">
        <v>5</v>
      </c>
      <c r="V202" s="36" t="s">
        <v>5</v>
      </c>
      <c r="W202" s="36" t="s">
        <v>5</v>
      </c>
      <c r="X202" s="36" t="s">
        <v>5</v>
      </c>
      <c r="Y202" s="19">
        <v>2387312</v>
      </c>
      <c r="AB202" s="77">
        <v>223.1</v>
      </c>
      <c r="AC202" s="77">
        <v>1864.4</v>
      </c>
      <c r="AD202" s="80">
        <v>1889.6</v>
      </c>
      <c r="AE202" s="80">
        <v>1879</v>
      </c>
    </row>
    <row r="203" spans="1:31" s="30" customFormat="1" ht="12.75">
      <c r="A203" s="52" t="s">
        <v>30</v>
      </c>
      <c r="B203" s="55">
        <f aca="true" t="shared" si="20" ref="B203:B212">AB202*1000</f>
        <v>223100</v>
      </c>
      <c r="C203" s="55">
        <f aca="true" t="shared" si="21" ref="C203:C212">AC203*1000</f>
        <v>229800</v>
      </c>
      <c r="D203" s="55">
        <f aca="true" t="shared" si="22" ref="D203:D212">AE203*1000</f>
        <v>233100</v>
      </c>
      <c r="E203" s="55">
        <f aca="true" t="shared" si="23" ref="E203:E212">AD203*1000</f>
        <v>241000</v>
      </c>
      <c r="F203" s="130">
        <v>252176</v>
      </c>
      <c r="G203" s="131">
        <v>257498</v>
      </c>
      <c r="H203" s="64">
        <v>266814</v>
      </c>
      <c r="I203" s="64">
        <v>268767</v>
      </c>
      <c r="J203" s="129">
        <v>270324</v>
      </c>
      <c r="K203" s="64">
        <v>277510</v>
      </c>
      <c r="L203" s="64">
        <v>280536</v>
      </c>
      <c r="M203" s="120">
        <v>5188483</v>
      </c>
      <c r="N203" s="17">
        <v>5163073</v>
      </c>
      <c r="O203" s="17">
        <v>5157681</v>
      </c>
      <c r="P203" s="17">
        <v>5180054</v>
      </c>
      <c r="Q203" s="17">
        <v>5142671</v>
      </c>
      <c r="R203" s="17">
        <v>5179881</v>
      </c>
      <c r="S203" s="17">
        <v>5194721</v>
      </c>
      <c r="T203" s="11">
        <v>5244677</v>
      </c>
      <c r="U203" s="38">
        <v>5152067</v>
      </c>
      <c r="V203" s="19">
        <v>5001682</v>
      </c>
      <c r="W203" s="19">
        <v>4916685</v>
      </c>
      <c r="X203" s="19">
        <v>4906243</v>
      </c>
      <c r="Y203" s="19">
        <v>4815415</v>
      </c>
      <c r="AB203" s="77">
        <v>176</v>
      </c>
      <c r="AC203" s="77">
        <v>229.8</v>
      </c>
      <c r="AD203" s="77">
        <v>241</v>
      </c>
      <c r="AE203" s="77">
        <v>233.1</v>
      </c>
    </row>
    <row r="204" spans="1:31" s="30" customFormat="1" ht="12.75">
      <c r="A204" s="52" t="s">
        <v>31</v>
      </c>
      <c r="B204" s="55">
        <f t="shared" si="20"/>
        <v>176000</v>
      </c>
      <c r="C204" s="55">
        <f t="shared" si="21"/>
        <v>186100</v>
      </c>
      <c r="D204" s="55">
        <f t="shared" si="22"/>
        <v>193200</v>
      </c>
      <c r="E204" s="55">
        <f t="shared" si="23"/>
        <v>197600</v>
      </c>
      <c r="F204" s="130">
        <v>202164</v>
      </c>
      <c r="G204" s="131">
        <v>206779</v>
      </c>
      <c r="H204" s="64">
        <v>210844</v>
      </c>
      <c r="I204" s="64">
        <v>212613</v>
      </c>
      <c r="J204" s="129">
        <v>219455</v>
      </c>
      <c r="K204" s="64">
        <v>221972</v>
      </c>
      <c r="L204" s="64">
        <v>225456</v>
      </c>
      <c r="M204" s="120">
        <v>5575229</v>
      </c>
      <c r="N204" s="17">
        <v>5644744</v>
      </c>
      <c r="O204" s="17">
        <v>5527305</v>
      </c>
      <c r="P204" s="17">
        <v>5511641</v>
      </c>
      <c r="Q204" s="17">
        <v>5551653</v>
      </c>
      <c r="R204" s="17">
        <v>5554720</v>
      </c>
      <c r="S204" s="17">
        <v>5457740</v>
      </c>
      <c r="T204" s="11">
        <v>5389311</v>
      </c>
      <c r="U204" s="38">
        <v>5401896</v>
      </c>
      <c r="V204" s="19">
        <v>5301109</v>
      </c>
      <c r="W204" s="19">
        <v>5220292</v>
      </c>
      <c r="X204" s="19">
        <v>5173190</v>
      </c>
      <c r="Y204" s="19">
        <v>5123582</v>
      </c>
      <c r="AB204" s="77">
        <v>265.2</v>
      </c>
      <c r="AC204" s="77">
        <v>186.1</v>
      </c>
      <c r="AD204" s="77">
        <v>197.6</v>
      </c>
      <c r="AE204" s="77">
        <v>193.2</v>
      </c>
    </row>
    <row r="205" spans="1:31" s="30" customFormat="1" ht="12.75">
      <c r="A205" s="52" t="s">
        <v>32</v>
      </c>
      <c r="B205" s="55">
        <f t="shared" si="20"/>
        <v>265200</v>
      </c>
      <c r="C205" s="55">
        <f t="shared" si="21"/>
        <v>261800</v>
      </c>
      <c r="D205" s="55">
        <f t="shared" si="22"/>
        <v>264700</v>
      </c>
      <c r="E205" s="55">
        <f t="shared" si="23"/>
        <v>271300</v>
      </c>
      <c r="F205" s="130">
        <v>274304</v>
      </c>
      <c r="G205" s="131">
        <v>277910</v>
      </c>
      <c r="H205" s="64">
        <v>281125</v>
      </c>
      <c r="I205" s="132" t="s">
        <v>25</v>
      </c>
      <c r="J205" s="129">
        <v>288422</v>
      </c>
      <c r="K205" s="64">
        <v>291325</v>
      </c>
      <c r="L205" s="64">
        <v>294981</v>
      </c>
      <c r="M205" s="120">
        <v>4951622</v>
      </c>
      <c r="N205" s="17">
        <v>5131015</v>
      </c>
      <c r="O205" s="17">
        <v>5256929</v>
      </c>
      <c r="P205" s="17">
        <v>5359134</v>
      </c>
      <c r="Q205" s="17">
        <v>5454466</v>
      </c>
      <c r="R205" s="17">
        <v>5523785</v>
      </c>
      <c r="S205" s="17">
        <v>5537995</v>
      </c>
      <c r="T205" s="11">
        <v>5417471</v>
      </c>
      <c r="U205" s="38">
        <v>5441442</v>
      </c>
      <c r="V205" s="19">
        <v>5537287</v>
      </c>
      <c r="W205" s="19">
        <v>5609354</v>
      </c>
      <c r="X205" s="19">
        <v>5703678</v>
      </c>
      <c r="Y205" s="19">
        <v>2541697</v>
      </c>
      <c r="AB205" s="77">
        <v>333.1</v>
      </c>
      <c r="AC205" s="77">
        <v>261.8</v>
      </c>
      <c r="AD205" s="77">
        <v>271.3</v>
      </c>
      <c r="AE205" s="77">
        <v>264.7</v>
      </c>
    </row>
    <row r="206" spans="1:31" s="30" customFormat="1" ht="12.75">
      <c r="A206" s="52" t="s">
        <v>33</v>
      </c>
      <c r="B206" s="55">
        <f t="shared" si="20"/>
        <v>333100</v>
      </c>
      <c r="C206" s="55">
        <f t="shared" si="21"/>
        <v>336300</v>
      </c>
      <c r="D206" s="55">
        <f t="shared" si="22"/>
        <v>334400</v>
      </c>
      <c r="E206" s="55">
        <f t="shared" si="23"/>
        <v>334800</v>
      </c>
      <c r="F206" s="130">
        <v>337654</v>
      </c>
      <c r="G206" s="131">
        <v>339539</v>
      </c>
      <c r="H206" s="64">
        <v>343104</v>
      </c>
      <c r="I206" s="132" t="s">
        <v>25</v>
      </c>
      <c r="J206" s="133" t="s">
        <v>25</v>
      </c>
      <c r="K206" s="64">
        <v>347828</v>
      </c>
      <c r="L206" s="64">
        <v>349639</v>
      </c>
      <c r="M206" s="120">
        <v>2077170</v>
      </c>
      <c r="N206" s="17">
        <v>2119171</v>
      </c>
      <c r="O206" s="17">
        <v>2153060</v>
      </c>
      <c r="P206" s="17">
        <v>2179972</v>
      </c>
      <c r="Q206" s="17">
        <v>2225016</v>
      </c>
      <c r="R206" s="17">
        <v>2261654</v>
      </c>
      <c r="S206" s="17">
        <v>2299402</v>
      </c>
      <c r="T206" s="11">
        <v>2348351</v>
      </c>
      <c r="U206" s="38">
        <v>2409812</v>
      </c>
      <c r="V206" s="19">
        <v>2429831</v>
      </c>
      <c r="W206" s="19">
        <v>2473785</v>
      </c>
      <c r="X206" s="19">
        <v>2500913</v>
      </c>
      <c r="Y206" s="19">
        <v>2532593</v>
      </c>
      <c r="AB206" s="77">
        <v>188.7</v>
      </c>
      <c r="AC206" s="77">
        <v>336.3</v>
      </c>
      <c r="AD206" s="77">
        <v>334.8</v>
      </c>
      <c r="AE206" s="77">
        <v>334.4</v>
      </c>
    </row>
    <row r="207" spans="1:31" s="30" customFormat="1" ht="12.75">
      <c r="A207" s="52" t="s">
        <v>34</v>
      </c>
      <c r="B207" s="55">
        <f t="shared" si="20"/>
        <v>188700</v>
      </c>
      <c r="C207" s="55">
        <f t="shared" si="21"/>
        <v>192200</v>
      </c>
      <c r="D207" s="55">
        <f t="shared" si="22"/>
        <v>191900</v>
      </c>
      <c r="E207" s="55">
        <f t="shared" si="23"/>
        <v>202800</v>
      </c>
      <c r="F207" s="130">
        <v>199210</v>
      </c>
      <c r="G207" s="131">
        <v>204679</v>
      </c>
      <c r="H207" s="64">
        <v>207299</v>
      </c>
      <c r="I207" s="64">
        <v>210092</v>
      </c>
      <c r="J207" s="129">
        <v>213085</v>
      </c>
      <c r="K207" s="64">
        <v>216757</v>
      </c>
      <c r="L207" s="64">
        <v>225842</v>
      </c>
      <c r="M207" s="120">
        <v>6268566</v>
      </c>
      <c r="N207" s="17">
        <v>6356924</v>
      </c>
      <c r="O207" s="17">
        <v>6446621</v>
      </c>
      <c r="P207" s="17">
        <v>6526029</v>
      </c>
      <c r="Q207" s="17">
        <v>6593946</v>
      </c>
      <c r="R207" s="17">
        <v>6665102</v>
      </c>
      <c r="S207" s="17">
        <v>6716820</v>
      </c>
      <c r="T207" s="11">
        <v>6757800</v>
      </c>
      <c r="U207" s="38">
        <v>6806877</v>
      </c>
      <c r="V207" s="19">
        <v>6863710</v>
      </c>
      <c r="W207" s="19">
        <v>6920897</v>
      </c>
      <c r="X207" s="19">
        <v>6926683</v>
      </c>
      <c r="Y207" s="19">
        <v>6944870</v>
      </c>
      <c r="AB207" s="77">
        <v>242</v>
      </c>
      <c r="AC207" s="77">
        <v>192.2</v>
      </c>
      <c r="AD207" s="77">
        <v>202.8</v>
      </c>
      <c r="AE207" s="77">
        <v>191.9</v>
      </c>
    </row>
    <row r="208" spans="1:31" s="30" customFormat="1" ht="12.75">
      <c r="A208" s="52" t="s">
        <v>35</v>
      </c>
      <c r="B208" s="55">
        <f t="shared" si="20"/>
        <v>242000</v>
      </c>
      <c r="C208" s="55">
        <f t="shared" si="21"/>
        <v>244100</v>
      </c>
      <c r="D208" s="55">
        <f t="shared" si="22"/>
        <v>249000</v>
      </c>
      <c r="E208" s="55">
        <f t="shared" si="23"/>
        <v>252800</v>
      </c>
      <c r="F208" s="130">
        <v>250757</v>
      </c>
      <c r="G208" s="131">
        <v>255392</v>
      </c>
      <c r="H208" s="64">
        <v>263073</v>
      </c>
      <c r="I208" s="64">
        <v>264621</v>
      </c>
      <c r="J208" s="129">
        <v>269784</v>
      </c>
      <c r="K208" s="64">
        <v>272389</v>
      </c>
      <c r="L208" s="64">
        <v>274265</v>
      </c>
      <c r="M208" s="120">
        <v>4306642</v>
      </c>
      <c r="N208" s="17">
        <v>4352442</v>
      </c>
      <c r="O208" s="17">
        <v>4424303</v>
      </c>
      <c r="P208" s="17">
        <v>4464395</v>
      </c>
      <c r="Q208" s="17">
        <v>4502575</v>
      </c>
      <c r="R208" s="17">
        <v>4568960</v>
      </c>
      <c r="S208" s="17">
        <v>4607166</v>
      </c>
      <c r="T208" s="11">
        <v>4711378</v>
      </c>
      <c r="U208" s="38">
        <v>4771037</v>
      </c>
      <c r="V208" s="19">
        <v>4800121</v>
      </c>
      <c r="W208" s="19">
        <v>4853108</v>
      </c>
      <c r="X208" s="19">
        <v>4899000</v>
      </c>
      <c r="Y208" s="19">
        <v>4943674</v>
      </c>
      <c r="AB208" s="77">
        <v>234.5</v>
      </c>
      <c r="AC208" s="77">
        <v>244.1</v>
      </c>
      <c r="AD208" s="77">
        <v>252.8</v>
      </c>
      <c r="AE208" s="77">
        <v>249</v>
      </c>
    </row>
    <row r="209" spans="1:31" s="30" customFormat="1" ht="12.75">
      <c r="A209" s="52" t="s">
        <v>36</v>
      </c>
      <c r="B209" s="55">
        <f t="shared" si="20"/>
        <v>234500</v>
      </c>
      <c r="C209" s="55">
        <f t="shared" si="21"/>
        <v>237400</v>
      </c>
      <c r="D209" s="55">
        <f t="shared" si="22"/>
        <v>243500</v>
      </c>
      <c r="E209" s="55">
        <f t="shared" si="23"/>
        <v>249200</v>
      </c>
      <c r="F209" s="130">
        <v>255061</v>
      </c>
      <c r="G209" s="131">
        <v>258008</v>
      </c>
      <c r="H209" s="64">
        <v>261258</v>
      </c>
      <c r="I209" s="132" t="s">
        <v>25</v>
      </c>
      <c r="J209" s="133" t="s">
        <v>25</v>
      </c>
      <c r="K209" s="64">
        <v>267854</v>
      </c>
      <c r="L209" s="64">
        <v>269820</v>
      </c>
      <c r="M209" s="120" t="s">
        <v>5</v>
      </c>
      <c r="N209" s="17" t="s">
        <v>5</v>
      </c>
      <c r="O209" s="17" t="s">
        <v>5</v>
      </c>
      <c r="P209" s="17" t="s">
        <v>5</v>
      </c>
      <c r="Q209" s="17" t="s">
        <v>5</v>
      </c>
      <c r="R209" s="17" t="s">
        <v>5</v>
      </c>
      <c r="S209" s="17" t="s">
        <v>5</v>
      </c>
      <c r="T209" s="17" t="s">
        <v>5</v>
      </c>
      <c r="U209" s="17" t="s">
        <v>5</v>
      </c>
      <c r="V209" s="17" t="s">
        <v>5</v>
      </c>
      <c r="W209" s="17" t="s">
        <v>5</v>
      </c>
      <c r="X209" s="17" t="s">
        <v>5</v>
      </c>
      <c r="Y209" s="19">
        <v>3230534</v>
      </c>
      <c r="AB209" s="77">
        <v>403.7</v>
      </c>
      <c r="AC209" s="77">
        <v>237.4</v>
      </c>
      <c r="AD209" s="77">
        <v>249.2</v>
      </c>
      <c r="AE209" s="77">
        <v>243.5</v>
      </c>
    </row>
    <row r="210" spans="1:31" s="30" customFormat="1" ht="12.75">
      <c r="A210" s="52" t="s">
        <v>37</v>
      </c>
      <c r="B210" s="55">
        <f t="shared" si="20"/>
        <v>403700</v>
      </c>
      <c r="C210" s="55">
        <f t="shared" si="21"/>
        <v>404000</v>
      </c>
      <c r="D210" s="55">
        <f t="shared" si="22"/>
        <v>409700</v>
      </c>
      <c r="E210" s="55">
        <f t="shared" si="23"/>
        <v>416400</v>
      </c>
      <c r="F210" s="130">
        <v>420185</v>
      </c>
      <c r="G210" s="131">
        <v>424251</v>
      </c>
      <c r="H210" s="64">
        <v>430778</v>
      </c>
      <c r="I210" s="64">
        <v>432758</v>
      </c>
      <c r="J210" s="129">
        <v>439094</v>
      </c>
      <c r="K210" s="64">
        <v>442682</v>
      </c>
      <c r="L210" s="64">
        <v>447737</v>
      </c>
      <c r="M210" s="120">
        <v>9726555</v>
      </c>
      <c r="N210" s="17">
        <v>9669708</v>
      </c>
      <c r="O210" s="17">
        <v>9467857</v>
      </c>
      <c r="P210" s="17">
        <v>9297352</v>
      </c>
      <c r="Q210" s="17">
        <v>9104349</v>
      </c>
      <c r="R210" s="17">
        <v>9092039</v>
      </c>
      <c r="S210" s="17">
        <v>9023780</v>
      </c>
      <c r="T210" s="11">
        <v>6373283</v>
      </c>
      <c r="U210" s="38">
        <v>6318259</v>
      </c>
      <c r="V210" s="19">
        <v>6222622</v>
      </c>
      <c r="W210" s="19">
        <v>5849195</v>
      </c>
      <c r="X210" s="19">
        <v>5729640</v>
      </c>
      <c r="Y210" s="19">
        <v>4706121</v>
      </c>
      <c r="AB210" s="77">
        <v>275</v>
      </c>
      <c r="AC210" s="77">
        <v>404</v>
      </c>
      <c r="AD210" s="77">
        <v>416.4</v>
      </c>
      <c r="AE210" s="77">
        <v>409.7</v>
      </c>
    </row>
    <row r="211" spans="1:31" s="30" customFormat="1" ht="13.5" thickBot="1">
      <c r="A211" s="52" t="s">
        <v>38</v>
      </c>
      <c r="B211" s="55">
        <f t="shared" si="20"/>
        <v>275000</v>
      </c>
      <c r="C211" s="55">
        <f t="shared" si="21"/>
        <v>280800</v>
      </c>
      <c r="D211" s="55">
        <f t="shared" si="22"/>
        <v>273900</v>
      </c>
      <c r="E211" s="55">
        <f t="shared" si="23"/>
        <v>280900</v>
      </c>
      <c r="F211" s="130">
        <v>284222</v>
      </c>
      <c r="G211" s="131">
        <v>293143</v>
      </c>
      <c r="H211" s="64">
        <v>299458</v>
      </c>
      <c r="I211" s="64">
        <v>304365</v>
      </c>
      <c r="J211" s="129">
        <v>309514</v>
      </c>
      <c r="K211" s="64">
        <v>312988</v>
      </c>
      <c r="L211" s="64">
        <v>314666</v>
      </c>
      <c r="M211" s="120">
        <v>7471846</v>
      </c>
      <c r="N211" s="17">
        <v>7461394</v>
      </c>
      <c r="O211" s="17">
        <v>5984742</v>
      </c>
      <c r="P211" s="17">
        <v>5938812</v>
      </c>
      <c r="Q211" s="17">
        <v>5823966</v>
      </c>
      <c r="R211" s="17">
        <v>5673093</v>
      </c>
      <c r="S211" s="17">
        <v>5395228</v>
      </c>
      <c r="T211" s="11">
        <v>5238797</v>
      </c>
      <c r="U211" s="38">
        <v>5096088</v>
      </c>
      <c r="V211" s="19">
        <v>4868632</v>
      </c>
      <c r="W211" s="19">
        <v>4747295</v>
      </c>
      <c r="X211" s="19">
        <v>4549748</v>
      </c>
      <c r="Y211" s="19">
        <v>4460890</v>
      </c>
      <c r="AB211" s="78">
        <v>227.6</v>
      </c>
      <c r="AC211" s="77">
        <v>280.8</v>
      </c>
      <c r="AD211" s="77">
        <v>280.9</v>
      </c>
      <c r="AE211" s="77">
        <v>273.9</v>
      </c>
    </row>
    <row r="212" spans="1:31" s="30" customFormat="1" ht="13.5" thickBot="1">
      <c r="A212" s="125" t="s">
        <v>39</v>
      </c>
      <c r="B212" s="134">
        <f t="shared" si="20"/>
        <v>227600</v>
      </c>
      <c r="C212" s="134">
        <f t="shared" si="21"/>
        <v>227600</v>
      </c>
      <c r="D212" s="134">
        <f t="shared" si="22"/>
        <v>230100</v>
      </c>
      <c r="E212" s="134">
        <f t="shared" si="23"/>
        <v>232600</v>
      </c>
      <c r="F212" s="135">
        <v>236310</v>
      </c>
      <c r="G212" s="136">
        <v>246270</v>
      </c>
      <c r="H212" s="137">
        <v>252598</v>
      </c>
      <c r="I212" s="137">
        <v>253743</v>
      </c>
      <c r="J212" s="138">
        <v>258264</v>
      </c>
      <c r="K212" s="137">
        <v>260627</v>
      </c>
      <c r="L212" s="137">
        <v>262542</v>
      </c>
      <c r="M212" s="120">
        <v>4303336</v>
      </c>
      <c r="N212" s="17">
        <v>4359817</v>
      </c>
      <c r="O212" s="17">
        <v>4400084</v>
      </c>
      <c r="P212" s="17">
        <v>4455645</v>
      </c>
      <c r="Q212" s="17">
        <v>4490644</v>
      </c>
      <c r="R212" s="17">
        <v>4489801</v>
      </c>
      <c r="S212" s="17">
        <v>4490626</v>
      </c>
      <c r="T212" s="11">
        <v>4491521</v>
      </c>
      <c r="U212" s="38">
        <v>4448197</v>
      </c>
      <c r="V212" s="19">
        <v>4454189</v>
      </c>
      <c r="W212" s="19">
        <v>4478288</v>
      </c>
      <c r="X212" s="19">
        <v>4507993</v>
      </c>
      <c r="Y212" s="19">
        <v>4528514</v>
      </c>
      <c r="AC212" s="78">
        <v>227.6</v>
      </c>
      <c r="AD212" s="78">
        <v>232.6</v>
      </c>
      <c r="AE212" s="78">
        <v>230.1</v>
      </c>
    </row>
    <row r="214" spans="1:25" ht="12.75" customHeight="1" hidden="1">
      <c r="A214" s="153" t="s">
        <v>17</v>
      </c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</row>
    <row r="215" spans="1:24" ht="12" customHeight="1" hidden="1">
      <c r="A215" s="32" t="s">
        <v>6</v>
      </c>
      <c r="B215" s="33"/>
      <c r="C215" s="33"/>
      <c r="D215" s="33"/>
      <c r="E215" s="33"/>
      <c r="F215" s="71"/>
      <c r="G215" s="33"/>
      <c r="H215" s="33"/>
      <c r="I215" s="33"/>
      <c r="J215" s="33"/>
      <c r="K215" s="33"/>
      <c r="L215" s="29"/>
      <c r="M215" s="34"/>
      <c r="N215" s="25"/>
      <c r="O215" s="25"/>
      <c r="P215" s="34"/>
      <c r="Q215" s="34"/>
      <c r="R215" s="34"/>
      <c r="S215" s="34"/>
      <c r="T215" s="34"/>
      <c r="U215" s="34"/>
      <c r="V215" s="34"/>
      <c r="W215" s="34"/>
      <c r="X215" s="34"/>
    </row>
    <row r="216" spans="1:25" ht="12.75" hidden="1">
      <c r="A216" s="35"/>
      <c r="B216" s="20">
        <v>2012</v>
      </c>
      <c r="C216" s="20">
        <v>2013</v>
      </c>
      <c r="D216" s="20">
        <v>2014</v>
      </c>
      <c r="E216" s="20">
        <v>2015</v>
      </c>
      <c r="F216" s="20">
        <v>2016</v>
      </c>
      <c r="G216" s="21">
        <v>2017</v>
      </c>
      <c r="H216" s="21">
        <v>2018</v>
      </c>
      <c r="I216" s="21">
        <v>2019</v>
      </c>
      <c r="J216" s="21">
        <v>2020</v>
      </c>
      <c r="K216" s="21">
        <v>2021</v>
      </c>
      <c r="L216" s="21">
        <v>2022</v>
      </c>
      <c r="M216" s="24">
        <v>2010</v>
      </c>
      <c r="N216" s="24">
        <v>2011</v>
      </c>
      <c r="O216" s="24">
        <v>2012</v>
      </c>
      <c r="P216" s="24">
        <v>2013</v>
      </c>
      <c r="Q216" s="24">
        <v>2014</v>
      </c>
      <c r="R216" s="24" t="s">
        <v>27</v>
      </c>
      <c r="S216" s="20">
        <v>2016</v>
      </c>
      <c r="T216" s="20">
        <v>2017</v>
      </c>
      <c r="U216" s="24">
        <v>2018</v>
      </c>
      <c r="V216" s="24">
        <v>2019</v>
      </c>
      <c r="W216" s="24">
        <v>2020</v>
      </c>
      <c r="X216" s="24">
        <v>2021</v>
      </c>
      <c r="Y216" s="24">
        <v>2022</v>
      </c>
    </row>
    <row r="217" spans="1:25" ht="12.75" hidden="1">
      <c r="A217" s="26" t="s">
        <v>28</v>
      </c>
      <c r="B217" s="11">
        <v>83246467</v>
      </c>
      <c r="C217" s="11">
        <v>88110739</v>
      </c>
      <c r="D217" s="10">
        <v>83246467</v>
      </c>
      <c r="E217" s="10">
        <v>88110739</v>
      </c>
      <c r="F217" s="66">
        <v>87386058</v>
      </c>
      <c r="G217" s="11">
        <v>89998347</v>
      </c>
      <c r="H217" s="11">
        <v>91778649</v>
      </c>
      <c r="I217" s="11">
        <v>93975071</v>
      </c>
      <c r="J217" s="11">
        <v>93535875</v>
      </c>
      <c r="K217" s="11">
        <v>96321992</v>
      </c>
      <c r="L217" s="11">
        <v>97237961</v>
      </c>
      <c r="M217" s="11">
        <v>97762253</v>
      </c>
      <c r="N217" s="11">
        <v>98710784</v>
      </c>
      <c r="O217" s="11">
        <v>97983158</v>
      </c>
      <c r="P217" s="11">
        <v>97186774</v>
      </c>
      <c r="Q217" s="11">
        <v>95125407</v>
      </c>
      <c r="R217" s="11">
        <v>95641639</v>
      </c>
      <c r="S217" s="17">
        <v>96387848</v>
      </c>
      <c r="T217" s="11">
        <v>96579659</v>
      </c>
      <c r="U217" s="37">
        <v>96838380</v>
      </c>
      <c r="V217" s="27">
        <v>97270100</v>
      </c>
      <c r="W217" s="27">
        <v>56787450</v>
      </c>
      <c r="X217" s="19">
        <v>86225916</v>
      </c>
      <c r="Y217" s="19">
        <v>90660483</v>
      </c>
    </row>
    <row r="218" spans="1:25" ht="12.75" hidden="1">
      <c r="A218" s="51" t="s">
        <v>29</v>
      </c>
      <c r="B218" s="17" t="s">
        <v>5</v>
      </c>
      <c r="C218" s="17" t="s">
        <v>5</v>
      </c>
      <c r="D218" s="17" t="s">
        <v>5</v>
      </c>
      <c r="E218" s="17" t="s">
        <v>5</v>
      </c>
      <c r="F218" s="66" t="s">
        <v>5</v>
      </c>
      <c r="G218" s="17" t="s">
        <v>5</v>
      </c>
      <c r="H218" s="17" t="s">
        <v>5</v>
      </c>
      <c r="I218" s="17" t="s">
        <v>5</v>
      </c>
      <c r="J218" s="17" t="s">
        <v>5</v>
      </c>
      <c r="K218" s="17" t="s">
        <v>5</v>
      </c>
      <c r="L218" s="17" t="s">
        <v>5</v>
      </c>
      <c r="M218" s="17" t="s">
        <v>5</v>
      </c>
      <c r="N218" s="17" t="s">
        <v>5</v>
      </c>
      <c r="O218" s="17" t="s">
        <v>5</v>
      </c>
      <c r="P218" s="17" t="s">
        <v>5</v>
      </c>
      <c r="Q218" s="17" t="s">
        <v>5</v>
      </c>
      <c r="R218" s="17" t="s">
        <v>5</v>
      </c>
      <c r="S218" s="17" t="s">
        <v>5</v>
      </c>
      <c r="T218" s="17" t="s">
        <v>5</v>
      </c>
      <c r="U218" s="17" t="s">
        <v>5</v>
      </c>
      <c r="V218" s="17" t="s">
        <v>5</v>
      </c>
      <c r="W218" s="17" t="s">
        <v>5</v>
      </c>
      <c r="X218" s="17" t="s">
        <v>5</v>
      </c>
      <c r="Y218" s="19">
        <v>2364741</v>
      </c>
    </row>
    <row r="219" spans="1:25" ht="12.75" hidden="1">
      <c r="A219" s="51" t="s">
        <v>30</v>
      </c>
      <c r="B219" s="17">
        <v>4442048</v>
      </c>
      <c r="C219" s="17">
        <v>4492490</v>
      </c>
      <c r="D219" s="19">
        <v>4442048</v>
      </c>
      <c r="E219" s="19">
        <v>4492490</v>
      </c>
      <c r="F219" s="66">
        <v>4702852</v>
      </c>
      <c r="G219" s="17">
        <v>4812817</v>
      </c>
      <c r="H219" s="36">
        <v>4942920</v>
      </c>
      <c r="I219" s="18">
        <v>5149645</v>
      </c>
      <c r="J219" s="17">
        <v>5138982</v>
      </c>
      <c r="K219" s="36">
        <v>5257822</v>
      </c>
      <c r="L219" s="18">
        <v>5591351</v>
      </c>
      <c r="M219" s="17">
        <v>5394983</v>
      </c>
      <c r="N219" s="17">
        <v>5419402</v>
      </c>
      <c r="O219" s="17">
        <v>5189916</v>
      </c>
      <c r="P219" s="17">
        <v>5287645</v>
      </c>
      <c r="Q219" s="17">
        <v>5261798</v>
      </c>
      <c r="R219" s="17">
        <v>5301763</v>
      </c>
      <c r="S219" s="17">
        <v>5397273</v>
      </c>
      <c r="T219" s="11">
        <v>5590621</v>
      </c>
      <c r="U219" s="38">
        <v>5569174</v>
      </c>
      <c r="V219" s="19">
        <v>5494248</v>
      </c>
      <c r="W219" s="19">
        <v>3750837</v>
      </c>
      <c r="X219" s="19">
        <v>4928060</v>
      </c>
      <c r="Y219" s="19">
        <v>5090537</v>
      </c>
    </row>
    <row r="220" spans="1:25" ht="12.75" hidden="1">
      <c r="A220" s="51" t="s">
        <v>31</v>
      </c>
      <c r="B220" s="17">
        <v>4044285</v>
      </c>
      <c r="C220" s="17">
        <v>3981582</v>
      </c>
      <c r="D220" s="19">
        <v>4044285</v>
      </c>
      <c r="E220" s="19">
        <v>3981582</v>
      </c>
      <c r="F220" s="66">
        <v>3937579</v>
      </c>
      <c r="G220" s="17">
        <v>4060244</v>
      </c>
      <c r="H220" s="36">
        <v>4317674</v>
      </c>
      <c r="I220" s="18">
        <v>4381921</v>
      </c>
      <c r="J220" s="17">
        <v>4563384</v>
      </c>
      <c r="K220" s="36">
        <v>4533553</v>
      </c>
      <c r="L220" s="18">
        <v>4551585</v>
      </c>
      <c r="M220" s="17">
        <v>4521553</v>
      </c>
      <c r="N220" s="17">
        <v>4686909</v>
      </c>
      <c r="O220" s="17">
        <v>4712459</v>
      </c>
      <c r="P220" s="17">
        <v>4748568</v>
      </c>
      <c r="Q220" s="17">
        <v>4790799</v>
      </c>
      <c r="R220" s="17">
        <v>4853777</v>
      </c>
      <c r="S220" s="17">
        <v>4921642</v>
      </c>
      <c r="T220" s="11">
        <v>4955697</v>
      </c>
      <c r="U220" s="38">
        <v>4994581</v>
      </c>
      <c r="V220" s="19">
        <v>5008301</v>
      </c>
      <c r="W220" s="19">
        <v>2518267</v>
      </c>
      <c r="X220" s="19">
        <v>4503773</v>
      </c>
      <c r="Y220" s="19">
        <v>4462408</v>
      </c>
    </row>
    <row r="221" spans="1:25" ht="12.75" hidden="1">
      <c r="A221" s="51" t="s">
        <v>32</v>
      </c>
      <c r="B221" s="17">
        <v>4010806</v>
      </c>
      <c r="C221" s="17">
        <v>3817128</v>
      </c>
      <c r="D221" s="19">
        <v>4010806</v>
      </c>
      <c r="E221" s="19">
        <v>3817128</v>
      </c>
      <c r="F221" s="66">
        <v>3942654</v>
      </c>
      <c r="G221" s="17">
        <v>4136021</v>
      </c>
      <c r="H221" s="36">
        <v>4550066</v>
      </c>
      <c r="I221" s="18">
        <v>4632333</v>
      </c>
      <c r="J221" s="17">
        <v>4408489</v>
      </c>
      <c r="K221" s="36">
        <v>5629939</v>
      </c>
      <c r="L221" s="17">
        <v>5850619</v>
      </c>
      <c r="M221" s="17">
        <v>5852902</v>
      </c>
      <c r="N221" s="17">
        <v>6141088</v>
      </c>
      <c r="O221" s="17">
        <v>5996425</v>
      </c>
      <c r="P221" s="17">
        <v>6218036</v>
      </c>
      <c r="Q221" s="17">
        <v>6316524</v>
      </c>
      <c r="R221" s="17">
        <v>6407371</v>
      </c>
      <c r="S221" s="17">
        <v>6405672</v>
      </c>
      <c r="T221" s="11">
        <v>6522154</v>
      </c>
      <c r="U221" s="38">
        <v>6632571</v>
      </c>
      <c r="V221" s="19">
        <v>7251602</v>
      </c>
      <c r="W221" s="19">
        <v>3644801</v>
      </c>
      <c r="X221" s="19">
        <v>8202419</v>
      </c>
      <c r="Y221" s="19">
        <v>3966980</v>
      </c>
    </row>
    <row r="222" spans="1:25" ht="12.75" hidden="1">
      <c r="A222" s="51" t="s">
        <v>33</v>
      </c>
      <c r="B222" s="17">
        <v>3208385</v>
      </c>
      <c r="C222" s="17">
        <v>3493810</v>
      </c>
      <c r="D222" s="19">
        <v>3208385</v>
      </c>
      <c r="E222" s="19">
        <v>3493810</v>
      </c>
      <c r="F222" s="66">
        <v>3601408</v>
      </c>
      <c r="G222" s="17">
        <v>3679848</v>
      </c>
      <c r="H222" s="36">
        <v>3750590</v>
      </c>
      <c r="I222" s="18">
        <v>3811904</v>
      </c>
      <c r="J222" s="17">
        <v>3923901</v>
      </c>
      <c r="K222" s="36">
        <v>4024817</v>
      </c>
      <c r="L222" s="17">
        <v>3750263</v>
      </c>
      <c r="M222" s="17">
        <v>4081353</v>
      </c>
      <c r="N222" s="17">
        <v>3931491</v>
      </c>
      <c r="O222" s="17">
        <v>3941903</v>
      </c>
      <c r="P222" s="17">
        <v>3954336</v>
      </c>
      <c r="Q222" s="17">
        <v>3805973</v>
      </c>
      <c r="R222" s="17">
        <v>3820005</v>
      </c>
      <c r="S222" s="17">
        <v>3852924</v>
      </c>
      <c r="T222" s="11">
        <v>3841409</v>
      </c>
      <c r="U222" s="38">
        <v>3875551</v>
      </c>
      <c r="V222" s="19">
        <v>3751348</v>
      </c>
      <c r="W222" s="19">
        <v>2205833</v>
      </c>
      <c r="X222" s="19">
        <v>2445797</v>
      </c>
      <c r="Y222" s="19">
        <v>2581813</v>
      </c>
    </row>
    <row r="223" spans="1:25" ht="12.75" hidden="1">
      <c r="A223" s="51" t="s">
        <v>34</v>
      </c>
      <c r="B223" s="17">
        <v>5667254</v>
      </c>
      <c r="C223" s="17">
        <v>5787847</v>
      </c>
      <c r="D223" s="19">
        <v>5667254</v>
      </c>
      <c r="E223" s="19">
        <v>5787847</v>
      </c>
      <c r="F223" s="66">
        <v>5772184</v>
      </c>
      <c r="G223" s="17">
        <v>6055847</v>
      </c>
      <c r="H223" s="36">
        <v>6950684</v>
      </c>
      <c r="I223" s="18">
        <v>7177182</v>
      </c>
      <c r="J223" s="17">
        <v>6310295</v>
      </c>
      <c r="K223" s="36">
        <v>6444751</v>
      </c>
      <c r="L223" s="18">
        <v>6562713</v>
      </c>
      <c r="M223" s="17">
        <v>6738589</v>
      </c>
      <c r="N223" s="17">
        <v>7196555</v>
      </c>
      <c r="O223" s="17">
        <v>7652557</v>
      </c>
      <c r="P223" s="17">
        <v>7043911</v>
      </c>
      <c r="Q223" s="17">
        <v>7093860</v>
      </c>
      <c r="R223" s="17">
        <v>6679738</v>
      </c>
      <c r="S223" s="17">
        <v>6935857</v>
      </c>
      <c r="T223" s="11">
        <v>7014801</v>
      </c>
      <c r="U223" s="38">
        <v>6761443</v>
      </c>
      <c r="V223" s="19">
        <v>6771688</v>
      </c>
      <c r="W223" s="19">
        <v>5027882</v>
      </c>
      <c r="X223" s="19">
        <v>4996916</v>
      </c>
      <c r="Y223" s="19">
        <v>5754018</v>
      </c>
    </row>
    <row r="224" spans="1:25" ht="12.75" hidden="1">
      <c r="A224" s="51" t="s">
        <v>35</v>
      </c>
      <c r="B224" s="17">
        <v>2025717</v>
      </c>
      <c r="C224" s="17">
        <v>3580174</v>
      </c>
      <c r="D224" s="19">
        <v>2025717</v>
      </c>
      <c r="E224" s="19">
        <v>3580174</v>
      </c>
      <c r="F224" s="66">
        <v>3764735</v>
      </c>
      <c r="G224" s="17">
        <v>4015094</v>
      </c>
      <c r="H224" s="36">
        <v>4237525</v>
      </c>
      <c r="I224" s="18">
        <v>4455825</v>
      </c>
      <c r="J224" s="17">
        <v>4581593</v>
      </c>
      <c r="K224" s="36">
        <v>4674946</v>
      </c>
      <c r="L224" s="18">
        <v>4797905</v>
      </c>
      <c r="M224" s="17">
        <v>5116563</v>
      </c>
      <c r="N224" s="17">
        <v>5122004</v>
      </c>
      <c r="O224" s="17">
        <v>4903150</v>
      </c>
      <c r="P224" s="17">
        <v>4970962</v>
      </c>
      <c r="Q224" s="17">
        <v>4988985</v>
      </c>
      <c r="R224" s="17">
        <v>5041477</v>
      </c>
      <c r="S224" s="17">
        <v>5066324</v>
      </c>
      <c r="T224" s="11">
        <v>5109913</v>
      </c>
      <c r="U224" s="38">
        <v>5175228</v>
      </c>
      <c r="V224" s="19">
        <v>5208922</v>
      </c>
      <c r="W224" s="19">
        <v>2787360</v>
      </c>
      <c r="X224" s="19">
        <v>4864848</v>
      </c>
      <c r="Y224" s="19">
        <v>5479001</v>
      </c>
    </row>
    <row r="225" spans="1:25" ht="12.75" hidden="1">
      <c r="A225" s="51" t="s">
        <v>36</v>
      </c>
      <c r="B225" s="17" t="s">
        <v>5</v>
      </c>
      <c r="C225" s="17" t="s">
        <v>5</v>
      </c>
      <c r="D225" s="17" t="s">
        <v>5</v>
      </c>
      <c r="E225" s="17" t="s">
        <v>5</v>
      </c>
      <c r="F225" s="66" t="s">
        <v>5</v>
      </c>
      <c r="G225" s="17" t="s">
        <v>5</v>
      </c>
      <c r="H225" s="17" t="s">
        <v>5</v>
      </c>
      <c r="I225" s="17" t="s">
        <v>5</v>
      </c>
      <c r="J225" s="17" t="s">
        <v>5</v>
      </c>
      <c r="K225" s="17" t="s">
        <v>5</v>
      </c>
      <c r="L225" s="17" t="s">
        <v>5</v>
      </c>
      <c r="M225" s="17" t="s">
        <v>5</v>
      </c>
      <c r="N225" s="17" t="s">
        <v>5</v>
      </c>
      <c r="O225" s="17" t="s">
        <v>5</v>
      </c>
      <c r="P225" s="17" t="s">
        <v>5</v>
      </c>
      <c r="Q225" s="17" t="s">
        <v>5</v>
      </c>
      <c r="R225" s="17" t="s">
        <v>5</v>
      </c>
      <c r="S225" s="17" t="s">
        <v>5</v>
      </c>
      <c r="T225" s="17" t="s">
        <v>5</v>
      </c>
      <c r="U225" s="17" t="s">
        <v>5</v>
      </c>
      <c r="V225" s="17" t="s">
        <v>5</v>
      </c>
      <c r="W225" s="17" t="s">
        <v>5</v>
      </c>
      <c r="X225" s="17" t="s">
        <v>5</v>
      </c>
      <c r="Y225" s="19">
        <v>4006566</v>
      </c>
    </row>
    <row r="226" spans="1:25" ht="12.75" hidden="1">
      <c r="A226" s="51" t="s">
        <v>37</v>
      </c>
      <c r="B226" s="17">
        <v>11607698</v>
      </c>
      <c r="C226" s="17">
        <v>9876796</v>
      </c>
      <c r="D226" s="19">
        <v>11607698</v>
      </c>
      <c r="E226" s="19">
        <v>9876796</v>
      </c>
      <c r="F226" s="66">
        <v>9946649</v>
      </c>
      <c r="G226" s="17">
        <v>10063998</v>
      </c>
      <c r="H226" s="36">
        <v>10153426</v>
      </c>
      <c r="I226" s="18">
        <v>10552279</v>
      </c>
      <c r="J226" s="17">
        <v>10539831</v>
      </c>
      <c r="K226" s="36">
        <v>10634196</v>
      </c>
      <c r="L226" s="18">
        <v>10623461</v>
      </c>
      <c r="M226" s="17">
        <v>10514559</v>
      </c>
      <c r="N226" s="17">
        <v>10584201</v>
      </c>
      <c r="O226" s="17">
        <v>10483763</v>
      </c>
      <c r="P226" s="17">
        <v>10317506</v>
      </c>
      <c r="Q226" s="17">
        <v>8061645</v>
      </c>
      <c r="R226" s="17">
        <v>7990324</v>
      </c>
      <c r="S226" s="17">
        <v>7805031</v>
      </c>
      <c r="T226" s="11">
        <v>7492555</v>
      </c>
      <c r="U226" s="38">
        <v>7470930</v>
      </c>
      <c r="V226" s="19">
        <v>7453754</v>
      </c>
      <c r="W226" s="19">
        <v>2632102</v>
      </c>
      <c r="X226" s="19">
        <v>6510942</v>
      </c>
      <c r="Y226" s="19">
        <v>6008116</v>
      </c>
    </row>
    <row r="227" spans="1:25" ht="12.75" hidden="1">
      <c r="A227" s="51" t="s">
        <v>38</v>
      </c>
      <c r="B227" s="17">
        <v>6302371</v>
      </c>
      <c r="C227" s="17">
        <v>8545538</v>
      </c>
      <c r="D227" s="19">
        <v>6302371</v>
      </c>
      <c r="E227" s="19">
        <v>8545538</v>
      </c>
      <c r="F227" s="66">
        <v>8681205</v>
      </c>
      <c r="G227" s="17">
        <v>8868969</v>
      </c>
      <c r="H227" s="36">
        <v>8913830</v>
      </c>
      <c r="I227" s="18">
        <v>8861707</v>
      </c>
      <c r="J227" s="17">
        <v>8689552</v>
      </c>
      <c r="K227" s="36">
        <v>8719102</v>
      </c>
      <c r="L227" s="18">
        <v>8704645</v>
      </c>
      <c r="M227" s="17">
        <v>8818391</v>
      </c>
      <c r="N227" s="17">
        <v>8843559</v>
      </c>
      <c r="O227" s="17">
        <v>8898937</v>
      </c>
      <c r="P227" s="17">
        <v>8826189</v>
      </c>
      <c r="Q227" s="17">
        <v>8509989</v>
      </c>
      <c r="R227" s="17">
        <v>8503802</v>
      </c>
      <c r="S227" s="17">
        <v>8251957</v>
      </c>
      <c r="T227" s="11">
        <v>8280598</v>
      </c>
      <c r="U227" s="38">
        <v>8202795</v>
      </c>
      <c r="V227" s="19">
        <v>7949112</v>
      </c>
      <c r="W227" s="19">
        <v>4752224</v>
      </c>
      <c r="X227" s="19">
        <v>6132297</v>
      </c>
      <c r="Y227" s="19">
        <v>6385893</v>
      </c>
    </row>
    <row r="228" spans="1:25" ht="12.75" hidden="1">
      <c r="A228" s="51" t="s">
        <v>39</v>
      </c>
      <c r="B228" s="17">
        <v>3484241</v>
      </c>
      <c r="C228" s="17">
        <v>3988391</v>
      </c>
      <c r="D228" s="19">
        <v>3484241</v>
      </c>
      <c r="E228" s="19">
        <v>3988391</v>
      </c>
      <c r="F228" s="66">
        <v>4052177</v>
      </c>
      <c r="G228" s="17">
        <v>4107460</v>
      </c>
      <c r="H228" s="36">
        <v>4094993</v>
      </c>
      <c r="I228" s="18">
        <v>4243268</v>
      </c>
      <c r="J228" s="17">
        <v>4264923</v>
      </c>
      <c r="K228" s="36">
        <v>4294640</v>
      </c>
      <c r="L228" s="17">
        <v>4424630</v>
      </c>
      <c r="M228" s="17">
        <v>4337517</v>
      </c>
      <c r="N228" s="17">
        <v>4339021</v>
      </c>
      <c r="O228" s="17">
        <v>4363369</v>
      </c>
      <c r="P228" s="17">
        <v>4372879</v>
      </c>
      <c r="Q228" s="17">
        <v>4383285</v>
      </c>
      <c r="R228" s="17">
        <v>4436827</v>
      </c>
      <c r="S228" s="17">
        <v>4473458</v>
      </c>
      <c r="T228" s="11">
        <v>4493901</v>
      </c>
      <c r="U228" s="38">
        <v>4512461</v>
      </c>
      <c r="V228" s="19">
        <v>4517421</v>
      </c>
      <c r="W228" s="19">
        <v>2490615</v>
      </c>
      <c r="X228" s="19">
        <v>4242103</v>
      </c>
      <c r="Y228" s="19">
        <v>4252632</v>
      </c>
    </row>
    <row r="229" spans="1:25" ht="12.75">
      <c r="A229" s="156" t="s">
        <v>42</v>
      </c>
      <c r="B229" s="156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53"/>
      <c r="S229" s="53"/>
      <c r="T229" s="57"/>
      <c r="U229" s="58"/>
      <c r="V229" s="54"/>
      <c r="W229" s="54"/>
      <c r="X229" s="54"/>
      <c r="Y229" s="54"/>
    </row>
  </sheetData>
  <sheetProtection/>
  <mergeCells count="21">
    <mergeCell ref="A229:Q229"/>
    <mergeCell ref="A3:L3"/>
    <mergeCell ref="A18:L18"/>
    <mergeCell ref="A67:L67"/>
    <mergeCell ref="A84:L84"/>
    <mergeCell ref="A102:L102"/>
    <mergeCell ref="A119:L119"/>
    <mergeCell ref="A101:Y101"/>
    <mergeCell ref="A17:Y17"/>
    <mergeCell ref="A32:P32"/>
    <mergeCell ref="A48:P48"/>
    <mergeCell ref="A66:X66"/>
    <mergeCell ref="A83:Y83"/>
    <mergeCell ref="A118:Y118"/>
    <mergeCell ref="A134:N134"/>
    <mergeCell ref="A150:Y150"/>
    <mergeCell ref="A166:Y166"/>
    <mergeCell ref="A198:Y198"/>
    <mergeCell ref="A214:Y214"/>
    <mergeCell ref="A182:Y182"/>
    <mergeCell ref="A199:L199"/>
  </mergeCells>
  <printOptions/>
  <pageMargins left="0.7480314960629921" right="0.8661417322834646" top="0.984251968503937" bottom="0.984251968503937" header="0.5118110236220472" footer="0.5118110236220472"/>
  <pageSetup horizontalDpi="600" verticalDpi="600" orientation="landscape" paperSize="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M.Usmanova</dc:creator>
  <cp:keywords/>
  <dc:description/>
  <cp:lastModifiedBy>Администратор</cp:lastModifiedBy>
  <cp:lastPrinted>2023-05-25T09:33:12Z</cp:lastPrinted>
  <dcterms:created xsi:type="dcterms:W3CDTF">2012-04-16T05:34:17Z</dcterms:created>
  <dcterms:modified xsi:type="dcterms:W3CDTF">2023-05-25T09:33:17Z</dcterms:modified>
  <cp:category/>
  <cp:version/>
  <cp:contentType/>
  <cp:contentStatus/>
</cp:coreProperties>
</file>