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23055" windowHeight="12150" firstSheet="4" activeTab="4"/>
  </bookViews>
  <sheets>
    <sheet name="РК" sheetId="1" r:id="rId1"/>
    <sheet name="По регионам" sheetId="2" r:id="rId2"/>
    <sheet name="Абай" sheetId="3" r:id="rId3"/>
    <sheet name="Ақмола" sheetId="4" r:id="rId4"/>
    <sheet name="Батыс Қазақстан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<sst xmlns="http://schemas.openxmlformats.org/spreadsheetml/2006/main" count="1409" uniqueCount="117">
  <si>
    <t>экспорт</t>
  </si>
  <si>
    <t>импорт</t>
  </si>
  <si>
    <t>Всего</t>
  </si>
  <si>
    <t>0101</t>
  </si>
  <si>
    <t>Лошади, ослы, мулы и лошаки живые</t>
  </si>
  <si>
    <t>0102</t>
  </si>
  <si>
    <t>Крупный рогатый скот живой</t>
  </si>
  <si>
    <t>0103</t>
  </si>
  <si>
    <t>Свиньи живые</t>
  </si>
  <si>
    <t>0104</t>
  </si>
  <si>
    <t>Овцы и козы живые</t>
  </si>
  <si>
    <t>0105</t>
  </si>
  <si>
    <t>Домашняя птица живая, то есть куры домашние (gallus domesticus), утки, гуси, индейки и цесарки</t>
  </si>
  <si>
    <t>0106</t>
  </si>
  <si>
    <t>Живые животные прочие</t>
  </si>
  <si>
    <t>0201</t>
  </si>
  <si>
    <t>Мясо крупного рогатого скота, свежее или охлажденное</t>
  </si>
  <si>
    <t>0202</t>
  </si>
  <si>
    <t>Мясо крупного рогатого скота, замороженное</t>
  </si>
  <si>
    <t>0203</t>
  </si>
  <si>
    <t>Свинина свежая, охлажденная или замороженная</t>
  </si>
  <si>
    <t>0204</t>
  </si>
  <si>
    <t>Баранина или козлятина свежая, охлажденная или замороженная</t>
  </si>
  <si>
    <t>0205</t>
  </si>
  <si>
    <t>Мясо лошадей (конина), ослов, мулов или лошаков, свежее, охлажденное или мороженое</t>
  </si>
  <si>
    <t>0208</t>
  </si>
  <si>
    <t>Прочие мясо и пищевые мясные субпродукты, свежие, охлажденные или замороженные</t>
  </si>
  <si>
    <t>0301</t>
  </si>
  <si>
    <t>Живая рыба</t>
  </si>
  <si>
    <t>0302</t>
  </si>
  <si>
    <t>Рыба свежая или охлажденная, за исключением рыбного филе и прочего мяса рыбы товарной позиции 0304</t>
  </si>
  <si>
    <t>0303</t>
  </si>
  <si>
    <t>Рыба мороженая, за исключением рыбного филе и прочего мяса рыбы товарной позиции 0304</t>
  </si>
  <si>
    <t>0306</t>
  </si>
  <si>
    <t>Ракообразные, в панцире или без панциря, живые, свежие, охлажденные, мороженые, сушеные, соленые или в рассоле; ракообразные в панцире, сваренные на пару или в кипящей воде, охлажденные или неохлажденные, мороженые, сушеные, соленые или в рассоле; мука</t>
  </si>
  <si>
    <t>0307</t>
  </si>
  <si>
    <t>Моллюски, в раковине или без раковины, живые, свежие, охлажденные, мороженые, сушеные, соленые или в рассоле; водные беспозвоночные, отличные от ракообразных и моллюсков, живые, свежие, охлажденные, мороженые, сушеные, соленые или в рассоле; мука тонког</t>
  </si>
  <si>
    <t>0407</t>
  </si>
  <si>
    <t>Яйца птиц, в скорлупе, свежие, консервированные или вареные</t>
  </si>
  <si>
    <t>0408</t>
  </si>
  <si>
    <t>Яйца птиц без скорлупы и яичные желтки, свежие, сушеные, сваренные на пару или в кипящей воде, формованные, замороженные или консервированные другим способом, с добавлением или без добавления сахара или других подслащивающих веществ</t>
  </si>
  <si>
    <t>0409</t>
  </si>
  <si>
    <t>Мед натуральный</t>
  </si>
  <si>
    <t>0410</t>
  </si>
  <si>
    <t>Продукты пищевые животного происхождения, в другом месте не поименованные</t>
  </si>
  <si>
    <t>0504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</si>
  <si>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</si>
  <si>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0505</t>
  </si>
  <si>
    <t>Шкурки и прочие части птиц с перьями или пухом, перья и части перьев (с подрезанными или неподрезанными краями) и пух, очищенные, дезинфицированные или обработанные для хранения, но не подвергнутые дальнейшей обработке; порошок и отходы перьев или их ча</t>
  </si>
  <si>
    <t>0507</t>
  </si>
  <si>
    <t>Слоновая кость, панцири черепах, ус китовый и щетина из китового уса, рога, оленьи рога, копыта, ногти, когти и клювы, необработанные или подвергнутые первичной обработке, но без придания формы; порошок и отходы этих продуктов</t>
  </si>
  <si>
    <t>0511</t>
  </si>
  <si>
    <t>Продукты животного происхождения, в другом месте не поименованные или не включенные; павшие животные группы 01 или 03, непригодные для употребления в пищу</t>
  </si>
  <si>
    <t>5101</t>
  </si>
  <si>
    <t>5102</t>
  </si>
  <si>
    <t>5103</t>
  </si>
  <si>
    <t>Отходы шерсти или тонкого или грубого волоса животных, включая прядильные отходы, но исключая расщипанное сырье</t>
  </si>
  <si>
    <t>5105</t>
  </si>
  <si>
    <t>-</t>
  </si>
  <si>
    <t>Қазақстан Республикасы</t>
  </si>
  <si>
    <t>Ақмола</t>
  </si>
  <si>
    <t>Ақтобе</t>
  </si>
  <si>
    <t>Алматы</t>
  </si>
  <si>
    <t>Атырау</t>
  </si>
  <si>
    <t xml:space="preserve">Батыс Қазақстан </t>
  </si>
  <si>
    <t>Жамбыл</t>
  </si>
  <si>
    <t>Қарағанды</t>
  </si>
  <si>
    <t>Қостанай</t>
  </si>
  <si>
    <t>Қызылорда</t>
  </si>
  <si>
    <t>Павлодар</t>
  </si>
  <si>
    <t>Солтүстік Қазақстан</t>
  </si>
  <si>
    <t>Түркістан</t>
  </si>
  <si>
    <t>Шығыс Қазақстан</t>
  </si>
  <si>
    <t>Алматы қ.</t>
  </si>
  <si>
    <t>Шымкент қ.</t>
  </si>
  <si>
    <t>Маңғыстау</t>
  </si>
  <si>
    <t>Шерсть, не подвергнутая кардо или гребнечесанию</t>
  </si>
  <si>
    <t>Волос животных, тонкий или грубый, не подвергнутый кардо или гребнечесанию</t>
  </si>
  <si>
    <t>Шерсть и тонкий или грубый волос животных, подвергнутые кардо или гребнечесанию (включая шерсть, подвергнутую гребнечесанию, в отрезках)</t>
  </si>
  <si>
    <t xml:space="preserve"> </t>
  </si>
  <si>
    <t>Абай</t>
  </si>
  <si>
    <t>Жетісу</t>
  </si>
  <si>
    <t>Ұлытау</t>
  </si>
  <si>
    <t>Астана қ.</t>
  </si>
  <si>
    <t>2022*</t>
  </si>
  <si>
    <t>Экспорт и импорт товаров продукции животноводства</t>
  </si>
  <si>
    <t>Республика Казахстан</t>
  </si>
  <si>
    <t>ТНВЭД ЕАЭС</t>
  </si>
  <si>
    <t>Наименование товара</t>
  </si>
  <si>
    <t xml:space="preserve">
тонн</t>
  </si>
  <si>
    <t xml:space="preserve">
тыс. долларов США</t>
  </si>
  <si>
    <t>Экспорт и импорт продукции животноводства в разрезе регионов РК</t>
  </si>
  <si>
    <t>Наименование области</t>
  </si>
  <si>
    <t>Абайская</t>
  </si>
  <si>
    <t xml:space="preserve">
Наименование товара</t>
  </si>
  <si>
    <t xml:space="preserve">
ТНВЭД ЕАЭС</t>
  </si>
  <si>
    <t>Акмолинская</t>
  </si>
  <si>
    <t>Западно-Казахстанкая</t>
  </si>
  <si>
    <t>январь-март 2022 года*</t>
  </si>
  <si>
    <t>январь-март 2023 года*</t>
  </si>
  <si>
    <t xml:space="preserve">
    *Предварительные данные.</t>
  </si>
  <si>
    <t xml:space="preserve">    *Предварительные данные.</t>
  </si>
  <si>
    <t xml:space="preserve">
    *Алдын ала деректер.</t>
  </si>
  <si>
    <t>январь-апрель 2022г*</t>
  </si>
  <si>
    <t>январь-апрель 2023г*</t>
  </si>
  <si>
    <t>январь-май 2022г*</t>
  </si>
  <si>
    <t>январь-май 2023г*</t>
  </si>
  <si>
    <t>январь-июнь 2022г*</t>
  </si>
  <si>
    <t>январь-июнь 2023г*</t>
  </si>
  <si>
    <t>январь-февраль 2022г*</t>
  </si>
  <si>
    <t>январь-февраль 2023г*</t>
  </si>
  <si>
    <t>январь-март 2022г*</t>
  </si>
  <si>
    <t>январь-март 2023г*</t>
  </si>
  <si>
    <t>январь-июль 2023г*</t>
  </si>
  <si>
    <t>январь-август 2023г*</t>
  </si>
  <si>
    <t>январь-июль 2022г</t>
  </si>
  <si>
    <t>январь-август 2022г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</si>
</sst>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>
      <alignment/>
      <protection/>
    </xf>
    <xf numFmtId="196" fontId="3" fillId="0" borderId="0" xfId="53" applyNumberFormat="1" applyFont="1" applyFill="1" applyAlignment="1">
      <alignment horizontal="right"/>
      <protection/>
    </xf>
    <xf numFmtId="0" fontId="3" fillId="0" borderId="11" xfId="53" applyFont="1" applyFill="1" applyBorder="1">
      <alignment/>
      <protection/>
    </xf>
    <xf numFmtId="196" fontId="3" fillId="0" borderId="11" xfId="53" applyNumberFormat="1" applyFont="1" applyFill="1" applyBorder="1">
      <alignment/>
      <protection/>
    </xf>
    <xf numFmtId="196" fontId="3" fillId="0" borderId="11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4" fillId="0" borderId="0" xfId="53" applyFont="1" applyFill="1">
      <alignment/>
      <protection/>
    </xf>
    <xf numFmtId="196" fontId="4" fillId="0" borderId="0" xfId="53" applyNumberFormat="1" applyFont="1" applyFill="1">
      <alignment/>
      <protection/>
    </xf>
    <xf numFmtId="0" fontId="7" fillId="0" borderId="0" xfId="0" applyFont="1" applyAlignment="1">
      <alignment/>
    </xf>
    <xf numFmtId="0" fontId="28" fillId="0" borderId="12" xfId="0" applyFont="1" applyBorder="1" applyAlignment="1">
      <alignment wrapText="1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196" fontId="4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0" fontId="28" fillId="0" borderId="0" xfId="0" applyFont="1" applyBorder="1" applyAlignment="1">
      <alignment wrapText="1"/>
    </xf>
    <xf numFmtId="196" fontId="3" fillId="0" borderId="0" xfId="53" applyNumberFormat="1" applyFont="1" applyFill="1" applyBorder="1" applyAlignment="1">
      <alignment horizontal="right"/>
      <protection/>
    </xf>
    <xf numFmtId="196" fontId="3" fillId="0" borderId="0" xfId="0" applyNumberFormat="1" applyFont="1" applyBorder="1" applyAlignment="1">
      <alignment horizontal="right"/>
    </xf>
    <xf numFmtId="196" fontId="3" fillId="0" borderId="11" xfId="0" applyNumberFormat="1" applyFont="1" applyBorder="1" applyAlignment="1">
      <alignment horizontal="right"/>
    </xf>
    <xf numFmtId="0" fontId="28" fillId="0" borderId="0" xfId="53" applyFont="1" applyFill="1" applyBorder="1" applyAlignment="1">
      <alignment wrapText="1"/>
      <protection/>
    </xf>
    <xf numFmtId="0" fontId="5" fillId="0" borderId="0" xfId="0" applyFont="1" applyAlignment="1">
      <alignment/>
    </xf>
    <xf numFmtId="196" fontId="28" fillId="0" borderId="0" xfId="53" applyNumberFormat="1" applyFont="1" applyFill="1" applyBorder="1" applyAlignment="1">
      <alignment wrapText="1"/>
      <protection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196" fontId="3" fillId="0" borderId="0" xfId="53" applyNumberFormat="1" applyFont="1" applyFill="1" applyBorder="1">
      <alignment/>
      <protection/>
    </xf>
    <xf numFmtId="196" fontId="4" fillId="0" borderId="0" xfId="53" applyNumberFormat="1" applyFont="1" applyFill="1" applyBorder="1">
      <alignment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96" fontId="4" fillId="0" borderId="12" xfId="53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53" applyFont="1" applyFill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96" fontId="3" fillId="0" borderId="0" xfId="53" applyNumberFormat="1" applyFont="1">
      <alignment/>
      <protection/>
    </xf>
    <xf numFmtId="196" fontId="3" fillId="0" borderId="11" xfId="53" applyNumberFormat="1" applyFont="1" applyBorder="1">
      <alignment/>
      <protection/>
    </xf>
    <xf numFmtId="198" fontId="3" fillId="0" borderId="0" xfId="53" applyNumberFormat="1" applyFont="1" applyFill="1">
      <alignment/>
      <protection/>
    </xf>
    <xf numFmtId="198" fontId="3" fillId="0" borderId="0" xfId="53" applyNumberFormat="1" applyFont="1" applyFill="1" applyBorder="1" applyAlignment="1">
      <alignment horizontal="right"/>
      <protection/>
    </xf>
    <xf numFmtId="198" fontId="3" fillId="0" borderId="11" xfId="53" applyNumberFormat="1" applyFont="1" applyFill="1" applyBorder="1">
      <alignment/>
      <protection/>
    </xf>
    <xf numFmtId="198" fontId="3" fillId="0" borderId="11" xfId="53" applyNumberFormat="1" applyFont="1" applyFill="1" applyBorder="1" applyAlignment="1">
      <alignment horizontal="right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196" fontId="3" fillId="0" borderId="0" xfId="0" applyNumberFormat="1" applyFont="1" applyFill="1" applyAlignment="1">
      <alignment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left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.Khassanova\Desktop\&#1069;&#1083;&#1077;&#1082;&#1090;&#1088;&#1086;&#1085;&#1085;&#1099;&#1077;%20&#1090;&#1072;&#1073;&#1083;&#1080;&#1094;&#1099;%202023\&#1047;&#1072;&#1087;&#1072;&#1076;&#1085;&#1086;-&#1050;&#1072;&#1079;&#1072;&#1093;&#1089;&#1090;&#1072;&#1085;&#1089;&#1082;&#1072;&#1103;%20&#1086;&#1082;&#1086;&#1085;&#1095;&#1072;&#1090;%202022\08\&#1090;&#1072;&#1073;_4_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.Khassanova\Desktop\&#1069;&#1083;&#1077;&#1082;&#1090;&#1088;&#1086;&#1085;&#1085;&#1099;&#1077;%20&#1090;&#1072;&#1073;&#1083;&#1080;&#1094;&#1099;%202023\&#1047;&#1072;&#1087;&#1072;&#1076;&#1085;&#1086;-&#1050;&#1072;&#1079;&#1072;&#1093;&#1089;&#1090;&#1072;&#1085;&#1089;&#1082;&#1072;&#1103;%20&#1086;&#1082;&#1086;&#1085;&#1095;&#1072;&#1090;%202022\07\&#1090;&#1072;&#1073;_4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6"/>
  <sheetViews>
    <sheetView zoomScalePageLayoutView="0" workbookViewId="0" topLeftCell="A1">
      <pane xSplit="2" ySplit="6" topLeftCell="AD16" activePane="bottomRight" state="split"/>
      <selection pane="topLeft" activeCell="A1" sqref="A1"/>
      <selection pane="topRight" activeCell="C1" sqref="C1"/>
      <selection pane="bottomLeft" activeCell="A7" sqref="A7"/>
      <selection pane="bottomRight" activeCell="AI39" sqref="AI39"/>
      <selection pane="topLeft" activeCell="A1" sqref="A1:AP1"/>
    </sheetView>
  </sheetViews>
  <sheetFormatPr defaultColWidth="9.140625" defaultRowHeight="12.75"/>
  <cols>
    <col min="1" max="1" width="10.421875" style="1" customWidth="1"/>
    <col min="2" max="2" width="27.7109375" style="1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9.57421875" style="1" customWidth="1"/>
    <col min="24" max="24" width="14.421875" style="1" customWidth="1"/>
    <col min="25" max="25" width="9.57421875" style="1" customWidth="1"/>
    <col min="26" max="26" width="14.421875" style="1" customWidth="1"/>
    <col min="27" max="27" width="9.57421875" style="1" customWidth="1"/>
    <col min="28" max="28" width="14.421875" style="1" customWidth="1"/>
    <col min="29" max="29" width="9.57421875" style="1" customWidth="1"/>
    <col min="30" max="30" width="14.421875" style="1" customWidth="1"/>
    <col min="31" max="31" width="9.57421875" style="1" customWidth="1"/>
    <col min="32" max="32" width="14.421875" style="1" customWidth="1"/>
    <col min="33" max="33" width="9.57421875" style="1" customWidth="1"/>
    <col min="34" max="34" width="14.421875" style="1" customWidth="1"/>
    <col min="35" max="35" width="9.57421875" style="1" customWidth="1"/>
    <col min="36" max="36" width="14.421875" style="1" customWidth="1"/>
    <col min="37" max="37" width="9.57421875" style="1" customWidth="1"/>
    <col min="38" max="38" width="14.421875" style="1" customWidth="1"/>
    <col min="39" max="39" width="9.57421875" style="1" customWidth="1"/>
    <col min="40" max="40" width="14.421875" style="1" customWidth="1"/>
    <col min="41" max="41" width="9.57421875" style="1" customWidth="1"/>
    <col min="42" max="42" width="14.421875" style="1" customWidth="1"/>
    <col min="43" max="16384" width="9.140625" style="1" customWidth="1"/>
  </cols>
  <sheetData>
    <row r="1" spans="1:42" ht="30" customHeight="1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0" customHeight="1">
      <c r="A2" s="50" t="s">
        <v>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22" ht="12.7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42" s="2" customFormat="1" ht="24" customHeight="1">
      <c r="A4" s="56" t="s">
        <v>87</v>
      </c>
      <c r="B4" s="59" t="s">
        <v>88</v>
      </c>
      <c r="C4" s="54">
        <v>2015</v>
      </c>
      <c r="D4" s="54"/>
      <c r="E4" s="54"/>
      <c r="F4" s="54"/>
      <c r="G4" s="54">
        <v>2016</v>
      </c>
      <c r="H4" s="54"/>
      <c r="I4" s="54"/>
      <c r="J4" s="54"/>
      <c r="K4" s="54">
        <v>2017</v>
      </c>
      <c r="L4" s="54"/>
      <c r="M4" s="54"/>
      <c r="N4" s="54"/>
      <c r="O4" s="54">
        <v>2018</v>
      </c>
      <c r="P4" s="54"/>
      <c r="Q4" s="54"/>
      <c r="R4" s="54"/>
      <c r="S4" s="54">
        <v>2019</v>
      </c>
      <c r="T4" s="54"/>
      <c r="U4" s="54"/>
      <c r="V4" s="54"/>
      <c r="W4" s="54">
        <v>2020</v>
      </c>
      <c r="X4" s="54"/>
      <c r="Y4" s="54"/>
      <c r="Z4" s="54"/>
      <c r="AA4" s="54">
        <v>2021</v>
      </c>
      <c r="AB4" s="54"/>
      <c r="AC4" s="54"/>
      <c r="AD4" s="54"/>
      <c r="AE4" s="51" t="s">
        <v>84</v>
      </c>
      <c r="AF4" s="52"/>
      <c r="AG4" s="52"/>
      <c r="AH4" s="53"/>
      <c r="AI4" s="51" t="s">
        <v>98</v>
      </c>
      <c r="AJ4" s="52"/>
      <c r="AK4" s="52"/>
      <c r="AL4" s="53"/>
      <c r="AM4" s="51" t="s">
        <v>99</v>
      </c>
      <c r="AN4" s="52"/>
      <c r="AO4" s="52"/>
      <c r="AP4" s="53"/>
    </row>
    <row r="5" spans="1:42" s="3" customFormat="1" ht="12.75" customHeight="1">
      <c r="A5" s="57"/>
      <c r="B5" s="59"/>
      <c r="C5" s="54" t="s">
        <v>0</v>
      </c>
      <c r="D5" s="54"/>
      <c r="E5" s="54" t="s">
        <v>1</v>
      </c>
      <c r="F5" s="54"/>
      <c r="G5" s="54" t="s">
        <v>0</v>
      </c>
      <c r="H5" s="54"/>
      <c r="I5" s="54" t="s">
        <v>1</v>
      </c>
      <c r="J5" s="54"/>
      <c r="K5" s="54" t="s">
        <v>0</v>
      </c>
      <c r="L5" s="54"/>
      <c r="M5" s="54" t="s">
        <v>1</v>
      </c>
      <c r="N5" s="54"/>
      <c r="O5" s="54" t="s">
        <v>0</v>
      </c>
      <c r="P5" s="54"/>
      <c r="Q5" s="54" t="s">
        <v>1</v>
      </c>
      <c r="R5" s="54"/>
      <c r="S5" s="54" t="s">
        <v>0</v>
      </c>
      <c r="T5" s="54"/>
      <c r="U5" s="54" t="s">
        <v>1</v>
      </c>
      <c r="V5" s="54"/>
      <c r="W5" s="54" t="s">
        <v>0</v>
      </c>
      <c r="X5" s="54"/>
      <c r="Y5" s="54" t="s">
        <v>1</v>
      </c>
      <c r="Z5" s="54"/>
      <c r="AA5" s="54" t="s">
        <v>0</v>
      </c>
      <c r="AB5" s="54"/>
      <c r="AC5" s="54" t="s">
        <v>1</v>
      </c>
      <c r="AD5" s="54"/>
      <c r="AE5" s="54" t="s">
        <v>0</v>
      </c>
      <c r="AF5" s="54"/>
      <c r="AG5" s="54" t="s">
        <v>1</v>
      </c>
      <c r="AH5" s="54"/>
      <c r="AI5" s="54" t="s">
        <v>0</v>
      </c>
      <c r="AJ5" s="54"/>
      <c r="AK5" s="54" t="s">
        <v>1</v>
      </c>
      <c r="AL5" s="54"/>
      <c r="AM5" s="54" t="s">
        <v>0</v>
      </c>
      <c r="AN5" s="54"/>
      <c r="AO5" s="54" t="s">
        <v>1</v>
      </c>
      <c r="AP5" s="54"/>
    </row>
    <row r="6" spans="1:42" s="2" customFormat="1" ht="48" customHeight="1">
      <c r="A6" s="58"/>
      <c r="B6" s="59"/>
      <c r="C6" s="4" t="s">
        <v>89</v>
      </c>
      <c r="D6" s="4" t="s">
        <v>90</v>
      </c>
      <c r="E6" s="4" t="s">
        <v>89</v>
      </c>
      <c r="F6" s="4" t="s">
        <v>90</v>
      </c>
      <c r="G6" s="4" t="s">
        <v>89</v>
      </c>
      <c r="H6" s="4" t="s">
        <v>90</v>
      </c>
      <c r="I6" s="4" t="s">
        <v>89</v>
      </c>
      <c r="J6" s="4" t="s">
        <v>90</v>
      </c>
      <c r="K6" s="4" t="s">
        <v>89</v>
      </c>
      <c r="L6" s="4" t="s">
        <v>90</v>
      </c>
      <c r="M6" s="4" t="s">
        <v>89</v>
      </c>
      <c r="N6" s="4" t="s">
        <v>90</v>
      </c>
      <c r="O6" s="4" t="s">
        <v>89</v>
      </c>
      <c r="P6" s="4" t="s">
        <v>90</v>
      </c>
      <c r="Q6" s="4" t="s">
        <v>89</v>
      </c>
      <c r="R6" s="4" t="s">
        <v>90</v>
      </c>
      <c r="S6" s="4" t="s">
        <v>89</v>
      </c>
      <c r="T6" s="4" t="s">
        <v>90</v>
      </c>
      <c r="U6" s="4" t="s">
        <v>89</v>
      </c>
      <c r="V6" s="4" t="s">
        <v>90</v>
      </c>
      <c r="W6" s="4" t="s">
        <v>89</v>
      </c>
      <c r="X6" s="4" t="s">
        <v>90</v>
      </c>
      <c r="Y6" s="4" t="s">
        <v>89</v>
      </c>
      <c r="Z6" s="4" t="s">
        <v>90</v>
      </c>
      <c r="AA6" s="4" t="s">
        <v>89</v>
      </c>
      <c r="AB6" s="4" t="s">
        <v>90</v>
      </c>
      <c r="AC6" s="4" t="s">
        <v>89</v>
      </c>
      <c r="AD6" s="4" t="s">
        <v>90</v>
      </c>
      <c r="AE6" s="4" t="s">
        <v>89</v>
      </c>
      <c r="AF6" s="4" t="s">
        <v>90</v>
      </c>
      <c r="AG6" s="4" t="s">
        <v>89</v>
      </c>
      <c r="AH6" s="4" t="s">
        <v>90</v>
      </c>
      <c r="AI6" s="4" t="s">
        <v>89</v>
      </c>
      <c r="AJ6" s="4" t="s">
        <v>90</v>
      </c>
      <c r="AK6" s="4" t="s">
        <v>89</v>
      </c>
      <c r="AL6" s="4" t="s">
        <v>90</v>
      </c>
      <c r="AM6" s="4" t="s">
        <v>89</v>
      </c>
      <c r="AN6" s="4" t="s">
        <v>90</v>
      </c>
      <c r="AO6" s="4" t="s">
        <v>89</v>
      </c>
      <c r="AP6" s="4" t="s">
        <v>90</v>
      </c>
    </row>
    <row r="7" spans="1:42" s="19" customFormat="1" ht="11.25">
      <c r="A7" s="14"/>
      <c r="B7" s="14" t="s">
        <v>2</v>
      </c>
      <c r="C7" s="14">
        <v>39842.33668</v>
      </c>
      <c r="D7" s="14">
        <v>39863.12949999999</v>
      </c>
      <c r="E7" s="14">
        <v>61408.165400000005</v>
      </c>
      <c r="F7" s="14">
        <v>128401.71304999998</v>
      </c>
      <c r="G7" s="14">
        <v>43520.09651</v>
      </c>
      <c r="H7" s="14">
        <v>38973.57752</v>
      </c>
      <c r="I7" s="14">
        <v>48578.94780000001</v>
      </c>
      <c r="J7" s="14">
        <v>98693.59053999998</v>
      </c>
      <c r="K7" s="14">
        <v>53266.83720000001</v>
      </c>
      <c r="L7" s="14">
        <v>52367.01613999999</v>
      </c>
      <c r="M7" s="14">
        <v>64841.88454000001</v>
      </c>
      <c r="N7" s="14">
        <v>146626.67783999996</v>
      </c>
      <c r="O7" s="14">
        <v>95068.7885</v>
      </c>
      <c r="P7" s="14">
        <v>108114.8</v>
      </c>
      <c r="Q7" s="14">
        <v>68473.7</v>
      </c>
      <c r="R7" s="14">
        <v>189221.5</v>
      </c>
      <c r="S7" s="14">
        <v>115483.48623</v>
      </c>
      <c r="T7" s="14">
        <v>180212.96811</v>
      </c>
      <c r="U7" s="14">
        <v>98042.23969000002</v>
      </c>
      <c r="V7" s="14">
        <v>295093.3714200001</v>
      </c>
      <c r="W7" s="14">
        <v>55018.247289999985</v>
      </c>
      <c r="X7" s="14">
        <v>81842.95986000002</v>
      </c>
      <c r="Y7" s="14">
        <v>94397.25605999996</v>
      </c>
      <c r="Z7" s="31">
        <v>272668.89922999986</v>
      </c>
      <c r="AA7" s="28">
        <v>101906.69450000001</v>
      </c>
      <c r="AB7" s="28">
        <v>153968.33135000005</v>
      </c>
      <c r="AC7" s="28">
        <v>99180.7567</v>
      </c>
      <c r="AD7" s="28">
        <v>304115.8430800001</v>
      </c>
      <c r="AE7" s="28">
        <f aca="true" t="shared" si="0" ref="AE7:AL7">SUM(AE8:AE36)</f>
        <v>72274.2961</v>
      </c>
      <c r="AF7" s="28">
        <f t="shared" si="0"/>
        <v>174579.98165</v>
      </c>
      <c r="AG7" s="28">
        <f t="shared" si="0"/>
        <v>82388.0798</v>
      </c>
      <c r="AH7" s="28">
        <f t="shared" si="0"/>
        <v>281535.84397</v>
      </c>
      <c r="AI7" s="28">
        <f t="shared" si="0"/>
        <v>14333.433649999999</v>
      </c>
      <c r="AJ7" s="28">
        <f t="shared" si="0"/>
        <v>28021.135539999996</v>
      </c>
      <c r="AK7" s="28">
        <f t="shared" si="0"/>
        <v>22336.558419999994</v>
      </c>
      <c r="AL7" s="28">
        <f t="shared" si="0"/>
        <v>60909.45606999999</v>
      </c>
      <c r="AM7" s="28">
        <f>SUM(AM8:AM36)</f>
        <v>14220.45844</v>
      </c>
      <c r="AN7" s="28">
        <f>SUM(AN8:AN36)</f>
        <v>37380.679229999994</v>
      </c>
      <c r="AO7" s="28">
        <f>SUM(AO8:AO36)</f>
        <v>23077.556090000002</v>
      </c>
      <c r="AP7" s="28">
        <f>SUM(AP8:AP36)</f>
        <v>71895.65181999998</v>
      </c>
    </row>
    <row r="8" spans="1:42" s="20" customFormat="1" ht="11.25">
      <c r="A8" s="5" t="s">
        <v>3</v>
      </c>
      <c r="B8" s="5" t="s">
        <v>4</v>
      </c>
      <c r="C8" s="22">
        <v>133.1</v>
      </c>
      <c r="D8" s="22">
        <v>569.29214</v>
      </c>
      <c r="E8" s="22">
        <v>447.5265</v>
      </c>
      <c r="F8" s="22">
        <v>885.91778</v>
      </c>
      <c r="G8" s="22">
        <v>74.129</v>
      </c>
      <c r="H8" s="22">
        <v>125.88818</v>
      </c>
      <c r="I8" s="22">
        <v>538.19982</v>
      </c>
      <c r="J8" s="22">
        <v>376.4081</v>
      </c>
      <c r="K8" s="22">
        <v>115.33</v>
      </c>
      <c r="L8" s="22">
        <v>268.06517</v>
      </c>
      <c r="M8" s="22">
        <v>2340.27386</v>
      </c>
      <c r="N8" s="22">
        <v>1184.95119</v>
      </c>
      <c r="O8" s="6">
        <v>128.27</v>
      </c>
      <c r="P8" s="6">
        <v>439.3</v>
      </c>
      <c r="Q8" s="6">
        <v>795.1</v>
      </c>
      <c r="R8" s="6">
        <v>551.5</v>
      </c>
      <c r="S8" s="6">
        <v>257.426</v>
      </c>
      <c r="T8" s="6">
        <v>747.90401</v>
      </c>
      <c r="U8" s="6">
        <v>589.5553499999999</v>
      </c>
      <c r="V8" s="6">
        <v>1863.2609399999997</v>
      </c>
      <c r="W8" s="6">
        <v>124.592</v>
      </c>
      <c r="X8" s="6">
        <v>576.3063699999999</v>
      </c>
      <c r="Y8" s="6">
        <v>2880.8490000000006</v>
      </c>
      <c r="Z8" s="22">
        <v>2740.0451900000003</v>
      </c>
      <c r="AA8" s="23">
        <v>127.295</v>
      </c>
      <c r="AB8" s="23">
        <v>446.696</v>
      </c>
      <c r="AC8" s="23">
        <v>2116.4847</v>
      </c>
      <c r="AD8" s="23">
        <v>3468.88949</v>
      </c>
      <c r="AE8" s="41">
        <v>394.883</v>
      </c>
      <c r="AF8" s="41">
        <v>378.59491</v>
      </c>
      <c r="AG8" s="41">
        <v>2229.387</v>
      </c>
      <c r="AH8" s="41">
        <v>1810.19289</v>
      </c>
      <c r="AI8" s="41">
        <v>18.64</v>
      </c>
      <c r="AJ8" s="41">
        <v>49.8</v>
      </c>
      <c r="AK8" s="41">
        <v>782.418</v>
      </c>
      <c r="AL8" s="41">
        <v>605.37776</v>
      </c>
      <c r="AM8" s="41">
        <v>147.37</v>
      </c>
      <c r="AN8" s="41">
        <v>128</v>
      </c>
      <c r="AO8" s="41">
        <v>434.955</v>
      </c>
      <c r="AP8" s="41">
        <v>305.37033</v>
      </c>
    </row>
    <row r="9" spans="1:42" s="20" customFormat="1" ht="11.25">
      <c r="A9" s="5" t="s">
        <v>5</v>
      </c>
      <c r="B9" s="5" t="s">
        <v>6</v>
      </c>
      <c r="C9" s="22">
        <v>2519.5244</v>
      </c>
      <c r="D9" s="22">
        <v>3703.32895</v>
      </c>
      <c r="E9" s="22">
        <v>2382.18424</v>
      </c>
      <c r="F9" s="22">
        <v>15116.90046</v>
      </c>
      <c r="G9" s="22">
        <v>1924.601</v>
      </c>
      <c r="H9" s="22">
        <v>2579.83433</v>
      </c>
      <c r="I9" s="22">
        <v>2396.40235</v>
      </c>
      <c r="J9" s="22">
        <v>10014.86174</v>
      </c>
      <c r="K9" s="22">
        <v>1816.856</v>
      </c>
      <c r="L9" s="22">
        <v>2383.489</v>
      </c>
      <c r="M9" s="22">
        <v>2625.2894</v>
      </c>
      <c r="N9" s="22">
        <v>12217.37117</v>
      </c>
      <c r="O9" s="6">
        <v>16972.587</v>
      </c>
      <c r="P9" s="6">
        <v>22374.6</v>
      </c>
      <c r="Q9" s="6">
        <v>7466.9</v>
      </c>
      <c r="R9" s="6">
        <v>39790.8</v>
      </c>
      <c r="S9" s="6">
        <v>43827.02779</v>
      </c>
      <c r="T9" s="6">
        <v>76109.5568</v>
      </c>
      <c r="U9" s="6">
        <v>19466.866729999998</v>
      </c>
      <c r="V9" s="6">
        <v>79618.43585000005</v>
      </c>
      <c r="W9" s="6">
        <v>7504.7934</v>
      </c>
      <c r="X9" s="6">
        <v>12011.545540000003</v>
      </c>
      <c r="Y9" s="6">
        <v>8476.39467</v>
      </c>
      <c r="Z9" s="22">
        <v>38680.58230999998</v>
      </c>
      <c r="AA9" s="23">
        <v>42484.86855</v>
      </c>
      <c r="AB9" s="23">
        <v>62760.66915999998</v>
      </c>
      <c r="AC9" s="23">
        <v>8006.9261000000015</v>
      </c>
      <c r="AD9" s="23">
        <v>33992.919440000005</v>
      </c>
      <c r="AE9" s="41">
        <v>652.68465</v>
      </c>
      <c r="AF9" s="41">
        <v>1378.23305</v>
      </c>
      <c r="AG9" s="41">
        <v>4777.475</v>
      </c>
      <c r="AH9" s="41">
        <v>20940.72362</v>
      </c>
      <c r="AI9" s="41">
        <v>0</v>
      </c>
      <c r="AJ9" s="41">
        <v>0</v>
      </c>
      <c r="AK9" s="41">
        <v>875.876</v>
      </c>
      <c r="AL9" s="41">
        <v>3844.6321</v>
      </c>
      <c r="AM9" s="41">
        <v>1437.68715</v>
      </c>
      <c r="AN9" s="41">
        <v>2672.16111</v>
      </c>
      <c r="AO9" s="41">
        <v>1384.327</v>
      </c>
      <c r="AP9" s="41">
        <v>6686.88978</v>
      </c>
    </row>
    <row r="10" spans="1:42" s="20" customFormat="1" ht="11.25">
      <c r="A10" s="5" t="s">
        <v>7</v>
      </c>
      <c r="B10" s="5" t="s">
        <v>8</v>
      </c>
      <c r="C10" s="22">
        <v>34.438</v>
      </c>
      <c r="D10" s="22">
        <v>64.69918</v>
      </c>
      <c r="E10" s="22">
        <v>92.565</v>
      </c>
      <c r="F10" s="22">
        <v>492.03517</v>
      </c>
      <c r="G10" s="22">
        <v>22.592</v>
      </c>
      <c r="H10" s="22">
        <v>29.27395</v>
      </c>
      <c r="I10" s="22">
        <v>51.962</v>
      </c>
      <c r="J10" s="22">
        <v>211.78536</v>
      </c>
      <c r="K10" s="22">
        <v>0</v>
      </c>
      <c r="L10" s="22">
        <v>0</v>
      </c>
      <c r="M10" s="22">
        <v>25.319</v>
      </c>
      <c r="N10" s="22">
        <v>236.46282</v>
      </c>
      <c r="O10" s="6" t="s">
        <v>58</v>
      </c>
      <c r="P10" s="6" t="s">
        <v>58</v>
      </c>
      <c r="Q10" s="6">
        <v>317.9</v>
      </c>
      <c r="R10" s="6">
        <v>2298.3</v>
      </c>
      <c r="S10" s="6" t="s">
        <v>58</v>
      </c>
      <c r="T10" s="6" t="s">
        <v>58</v>
      </c>
      <c r="U10" s="6">
        <v>54.306</v>
      </c>
      <c r="V10" s="6">
        <v>967.0871199999999</v>
      </c>
      <c r="W10" s="6" t="s">
        <v>58</v>
      </c>
      <c r="X10" s="6" t="s">
        <v>58</v>
      </c>
      <c r="Y10" s="6">
        <v>85.821</v>
      </c>
      <c r="Z10" s="22">
        <v>393.25052000000005</v>
      </c>
      <c r="AA10" s="23">
        <v>26.33</v>
      </c>
      <c r="AB10" s="23">
        <v>50.6137</v>
      </c>
      <c r="AC10" s="23">
        <v>24.29711</v>
      </c>
      <c r="AD10" s="23">
        <v>438.90762</v>
      </c>
      <c r="AE10" s="41">
        <v>93.625</v>
      </c>
      <c r="AF10" s="41">
        <v>219.0825</v>
      </c>
      <c r="AG10" s="41">
        <v>4.814</v>
      </c>
      <c r="AH10" s="41">
        <v>105.87755</v>
      </c>
      <c r="AI10" s="41" t="s">
        <v>58</v>
      </c>
      <c r="AJ10" s="41" t="s">
        <v>58</v>
      </c>
      <c r="AK10" s="41" t="s">
        <v>58</v>
      </c>
      <c r="AL10" s="41" t="s">
        <v>58</v>
      </c>
      <c r="AM10" s="41">
        <v>18.725</v>
      </c>
      <c r="AN10" s="41">
        <v>44.00375</v>
      </c>
      <c r="AO10" s="41">
        <v>0</v>
      </c>
      <c r="AP10" s="41">
        <v>0</v>
      </c>
    </row>
    <row r="11" spans="1:42" s="20" customFormat="1" ht="11.25">
      <c r="A11" s="5" t="s">
        <v>9</v>
      </c>
      <c r="B11" s="5" t="s">
        <v>10</v>
      </c>
      <c r="C11" s="22">
        <v>125.669</v>
      </c>
      <c r="D11" s="22">
        <v>188.09308</v>
      </c>
      <c r="E11" s="22">
        <v>12.559</v>
      </c>
      <c r="F11" s="22">
        <v>204.40341</v>
      </c>
      <c r="G11" s="22">
        <v>486.531</v>
      </c>
      <c r="H11" s="22">
        <v>1094.19604</v>
      </c>
      <c r="I11" s="22">
        <v>4.049</v>
      </c>
      <c r="J11" s="22">
        <v>11.75546</v>
      </c>
      <c r="K11" s="22">
        <v>405.988</v>
      </c>
      <c r="L11" s="22">
        <v>990.74724</v>
      </c>
      <c r="M11" s="22">
        <v>25.959</v>
      </c>
      <c r="N11" s="22">
        <v>290.72571</v>
      </c>
      <c r="O11" s="6">
        <v>1642.5955</v>
      </c>
      <c r="P11" s="6">
        <v>2123.1</v>
      </c>
      <c r="Q11" s="6">
        <v>35.4</v>
      </c>
      <c r="R11" s="6">
        <v>771.6</v>
      </c>
      <c r="S11" s="6">
        <v>11986.118699999997</v>
      </c>
      <c r="T11" s="6">
        <v>24315.96179999999</v>
      </c>
      <c r="U11" s="6">
        <v>35.53317</v>
      </c>
      <c r="V11" s="6">
        <v>732.99502</v>
      </c>
      <c r="W11" s="6">
        <v>847.038</v>
      </c>
      <c r="X11" s="6">
        <v>2240.7236</v>
      </c>
      <c r="Y11" s="6">
        <v>57.091</v>
      </c>
      <c r="Z11" s="22">
        <v>110.90031</v>
      </c>
      <c r="AA11" s="23">
        <v>6383.092599999999</v>
      </c>
      <c r="AB11" s="23">
        <v>17032.16531</v>
      </c>
      <c r="AC11" s="23">
        <v>42.412</v>
      </c>
      <c r="AD11" s="23">
        <v>82.61976</v>
      </c>
      <c r="AE11" s="41">
        <v>0</v>
      </c>
      <c r="AF11" s="41">
        <v>0</v>
      </c>
      <c r="AG11" s="41">
        <v>42.97728</v>
      </c>
      <c r="AH11" s="41">
        <v>537.14186</v>
      </c>
      <c r="AI11" s="41">
        <v>0</v>
      </c>
      <c r="AJ11" s="41">
        <v>0</v>
      </c>
      <c r="AK11" s="41">
        <v>9.58</v>
      </c>
      <c r="AL11" s="41">
        <v>168.06536</v>
      </c>
      <c r="AM11" s="41">
        <v>109.5</v>
      </c>
      <c r="AN11" s="41">
        <v>180</v>
      </c>
      <c r="AO11" s="41">
        <v>0</v>
      </c>
      <c r="AP11" s="41">
        <v>0</v>
      </c>
    </row>
    <row r="12" spans="1:42" s="20" customFormat="1" ht="11.25">
      <c r="A12" s="5" t="s">
        <v>11</v>
      </c>
      <c r="B12" s="5" t="s">
        <v>12</v>
      </c>
      <c r="C12" s="22">
        <v>21.723</v>
      </c>
      <c r="D12" s="22">
        <v>62.9571</v>
      </c>
      <c r="E12" s="22">
        <v>488.68428</v>
      </c>
      <c r="F12" s="22">
        <v>7171.72836</v>
      </c>
      <c r="G12" s="22">
        <v>25.818</v>
      </c>
      <c r="H12" s="22">
        <v>90.2703</v>
      </c>
      <c r="I12" s="22">
        <v>461.62851</v>
      </c>
      <c r="J12" s="22">
        <v>7634.28793</v>
      </c>
      <c r="K12" s="22">
        <v>15.26</v>
      </c>
      <c r="L12" s="22">
        <v>173.1</v>
      </c>
      <c r="M12" s="22">
        <v>534.91664</v>
      </c>
      <c r="N12" s="22">
        <v>10173.16646</v>
      </c>
      <c r="O12" s="6">
        <v>26.576</v>
      </c>
      <c r="P12" s="6">
        <v>346.9</v>
      </c>
      <c r="Q12" s="6">
        <v>925.3</v>
      </c>
      <c r="R12" s="6">
        <v>10219.2</v>
      </c>
      <c r="S12" s="6">
        <v>29.4785</v>
      </c>
      <c r="T12" s="6">
        <v>517.7525</v>
      </c>
      <c r="U12" s="6">
        <v>402.36613</v>
      </c>
      <c r="V12" s="6">
        <v>9930.528359999998</v>
      </c>
      <c r="W12" s="6">
        <v>20.78</v>
      </c>
      <c r="X12" s="6">
        <v>371.4875</v>
      </c>
      <c r="Y12" s="6">
        <v>463.382</v>
      </c>
      <c r="Z12" s="22">
        <v>11119.99919</v>
      </c>
      <c r="AA12" s="23">
        <v>13.956399999999999</v>
      </c>
      <c r="AB12" s="23">
        <v>180.7791</v>
      </c>
      <c r="AC12" s="23">
        <v>540.7461500000002</v>
      </c>
      <c r="AD12" s="23">
        <v>14876.60954</v>
      </c>
      <c r="AE12" s="41">
        <v>14.418</v>
      </c>
      <c r="AF12" s="41">
        <v>308.4206</v>
      </c>
      <c r="AG12" s="41">
        <v>382.49968</v>
      </c>
      <c r="AH12" s="41">
        <v>12671.47</v>
      </c>
      <c r="AI12" s="41">
        <v>1.4</v>
      </c>
      <c r="AJ12" s="41">
        <v>29.4</v>
      </c>
      <c r="AK12" s="41">
        <v>104.57426</v>
      </c>
      <c r="AL12" s="41">
        <v>2534.9687</v>
      </c>
      <c r="AM12" s="41">
        <v>0</v>
      </c>
      <c r="AN12" s="41">
        <v>0</v>
      </c>
      <c r="AO12" s="41">
        <v>79.27037</v>
      </c>
      <c r="AP12" s="41">
        <v>2744.83397</v>
      </c>
    </row>
    <row r="13" spans="1:42" s="20" customFormat="1" ht="11.25">
      <c r="A13" s="5" t="s">
        <v>13</v>
      </c>
      <c r="B13" s="5" t="s">
        <v>14</v>
      </c>
      <c r="C13" s="22">
        <v>2.2627</v>
      </c>
      <c r="D13" s="22">
        <v>243.50348</v>
      </c>
      <c r="E13" s="22">
        <v>431.14138</v>
      </c>
      <c r="F13" s="22">
        <v>1995.44527</v>
      </c>
      <c r="G13" s="22">
        <v>1.81333</v>
      </c>
      <c r="H13" s="22">
        <v>50.15106</v>
      </c>
      <c r="I13" s="22">
        <v>391.5332</v>
      </c>
      <c r="J13" s="22">
        <v>1453.51488</v>
      </c>
      <c r="K13" s="22">
        <v>25.56362</v>
      </c>
      <c r="L13" s="22">
        <v>84.12893</v>
      </c>
      <c r="M13" s="22">
        <v>520.87495</v>
      </c>
      <c r="N13" s="22">
        <v>2098.07978</v>
      </c>
      <c r="O13" s="6">
        <v>300.23</v>
      </c>
      <c r="P13" s="6">
        <v>1640.4</v>
      </c>
      <c r="Q13" s="6">
        <v>600.9</v>
      </c>
      <c r="R13" s="6">
        <v>3035.8</v>
      </c>
      <c r="S13" s="6">
        <v>425.3068000000001</v>
      </c>
      <c r="T13" s="6">
        <v>1961.0620199999998</v>
      </c>
      <c r="U13" s="6">
        <v>724.0353100000001</v>
      </c>
      <c r="V13" s="6">
        <v>2254.4955999999997</v>
      </c>
      <c r="W13" s="6">
        <v>312.23799999999994</v>
      </c>
      <c r="X13" s="6">
        <v>285.38856999999996</v>
      </c>
      <c r="Y13" s="6">
        <v>717.1055299999999</v>
      </c>
      <c r="Z13" s="22">
        <v>2230.73662</v>
      </c>
      <c r="AA13" s="23">
        <v>33.1575</v>
      </c>
      <c r="AB13" s="23">
        <v>361.7512</v>
      </c>
      <c r="AC13" s="23">
        <v>1101.6012400000002</v>
      </c>
      <c r="AD13" s="23">
        <v>2262.8102599999997</v>
      </c>
      <c r="AE13" s="41">
        <v>28.35549</v>
      </c>
      <c r="AF13" s="41">
        <v>1281.02122</v>
      </c>
      <c r="AG13" s="41">
        <v>842.06186</v>
      </c>
      <c r="AH13" s="41">
        <v>2673.38359</v>
      </c>
      <c r="AI13" s="41">
        <v>0.74254</v>
      </c>
      <c r="AJ13" s="41">
        <v>4.556</v>
      </c>
      <c r="AK13" s="41">
        <v>23.07694</v>
      </c>
      <c r="AL13" s="41">
        <v>316.65977</v>
      </c>
      <c r="AM13" s="41">
        <v>4.105</v>
      </c>
      <c r="AN13" s="41">
        <v>124.94347</v>
      </c>
      <c r="AO13" s="41">
        <v>10.31804</v>
      </c>
      <c r="AP13" s="41">
        <v>594.54071</v>
      </c>
    </row>
    <row r="14" spans="1:42" s="20" customFormat="1" ht="11.25">
      <c r="A14" s="5" t="s">
        <v>15</v>
      </c>
      <c r="B14" s="5" t="s">
        <v>16</v>
      </c>
      <c r="C14" s="22">
        <v>1840.89509</v>
      </c>
      <c r="D14" s="22">
        <v>5971.9905</v>
      </c>
      <c r="E14" s="22">
        <v>238.60159</v>
      </c>
      <c r="F14" s="22">
        <v>1064.78404</v>
      </c>
      <c r="G14" s="22">
        <v>1575.22944</v>
      </c>
      <c r="H14" s="22">
        <v>4575.33079</v>
      </c>
      <c r="I14" s="22">
        <v>253.95462</v>
      </c>
      <c r="J14" s="22">
        <v>1116.9316</v>
      </c>
      <c r="K14" s="22">
        <v>709.68033</v>
      </c>
      <c r="L14" s="22">
        <v>2399.49201</v>
      </c>
      <c r="M14" s="22">
        <v>2014.32265</v>
      </c>
      <c r="N14" s="22">
        <v>5603.90781</v>
      </c>
      <c r="O14" s="6">
        <v>3659.34878</v>
      </c>
      <c r="P14" s="6">
        <v>11728</v>
      </c>
      <c r="Q14" s="6">
        <v>2049.6</v>
      </c>
      <c r="R14" s="6">
        <v>6301</v>
      </c>
      <c r="S14" s="6">
        <v>2024.0801799999997</v>
      </c>
      <c r="T14" s="6">
        <v>8762.725779999999</v>
      </c>
      <c r="U14" s="6">
        <v>10256.185099999999</v>
      </c>
      <c r="V14" s="6">
        <v>31593.500519999998</v>
      </c>
      <c r="W14" s="6">
        <v>7929.780810000001</v>
      </c>
      <c r="X14" s="6">
        <v>26071.33197</v>
      </c>
      <c r="Y14" s="6">
        <v>12796.64946</v>
      </c>
      <c r="Z14" s="22">
        <v>40384.11443</v>
      </c>
      <c r="AA14" s="23">
        <v>6340.884969999999</v>
      </c>
      <c r="AB14" s="23">
        <v>26552.47642</v>
      </c>
      <c r="AC14" s="23">
        <v>9520.694779999998</v>
      </c>
      <c r="AD14" s="23">
        <v>30926.039409999994</v>
      </c>
      <c r="AE14" s="41">
        <v>18270.22594</v>
      </c>
      <c r="AF14" s="41">
        <v>83755.92441</v>
      </c>
      <c r="AG14" s="41">
        <v>1393.50132</v>
      </c>
      <c r="AH14" s="41">
        <v>5122.39122</v>
      </c>
      <c r="AI14" s="41">
        <v>2857.93672</v>
      </c>
      <c r="AJ14" s="41">
        <v>12744.45958</v>
      </c>
      <c r="AK14" s="41">
        <v>454.53321</v>
      </c>
      <c r="AL14" s="41">
        <v>1635.43038</v>
      </c>
      <c r="AM14" s="41">
        <v>3455.5333</v>
      </c>
      <c r="AN14" s="41">
        <v>16441.70451</v>
      </c>
      <c r="AO14" s="41">
        <v>251.01257</v>
      </c>
      <c r="AP14" s="41">
        <v>1146.688</v>
      </c>
    </row>
    <row r="15" spans="1:42" s="20" customFormat="1" ht="11.25">
      <c r="A15" s="5" t="s">
        <v>17</v>
      </c>
      <c r="B15" s="5" t="s">
        <v>18</v>
      </c>
      <c r="C15" s="22">
        <v>136.4568</v>
      </c>
      <c r="D15" s="22">
        <v>676.62458</v>
      </c>
      <c r="E15" s="22">
        <v>15341.18647</v>
      </c>
      <c r="F15" s="22">
        <v>35753.35204</v>
      </c>
      <c r="G15" s="22">
        <v>73.6346</v>
      </c>
      <c r="H15" s="22">
        <v>275.836</v>
      </c>
      <c r="I15" s="22">
        <v>9271.18336</v>
      </c>
      <c r="J15" s="22">
        <v>19548.63112</v>
      </c>
      <c r="K15" s="22">
        <v>147.54167</v>
      </c>
      <c r="L15" s="22">
        <v>575.90075</v>
      </c>
      <c r="M15" s="22">
        <v>14064.27371</v>
      </c>
      <c r="N15" s="22">
        <v>38206.36814</v>
      </c>
      <c r="O15" s="6">
        <v>1051.70382</v>
      </c>
      <c r="P15" s="6">
        <v>3632.9</v>
      </c>
      <c r="Q15" s="6">
        <v>13129.9</v>
      </c>
      <c r="R15" s="6">
        <v>38983.5</v>
      </c>
      <c r="S15" s="6">
        <v>3962.40395</v>
      </c>
      <c r="T15" s="6">
        <v>14581.247730000003</v>
      </c>
      <c r="U15" s="6">
        <v>16107.524760000008</v>
      </c>
      <c r="V15" s="6">
        <v>52614.294239999996</v>
      </c>
      <c r="W15" s="6">
        <v>1519.1954600000001</v>
      </c>
      <c r="X15" s="6">
        <v>6124.601970000001</v>
      </c>
      <c r="Y15" s="6">
        <v>12319.589149999998</v>
      </c>
      <c r="Z15" s="22">
        <v>40153.9076</v>
      </c>
      <c r="AA15" s="23">
        <v>1024.93306</v>
      </c>
      <c r="AB15" s="23">
        <v>5369.6733699999995</v>
      </c>
      <c r="AC15" s="23">
        <v>9972.02376</v>
      </c>
      <c r="AD15" s="23">
        <v>36188.23805</v>
      </c>
      <c r="AE15" s="41">
        <v>54.92989</v>
      </c>
      <c r="AF15" s="41">
        <v>466.94479</v>
      </c>
      <c r="AG15" s="41">
        <v>5200.13482</v>
      </c>
      <c r="AH15" s="41">
        <v>23954.8479</v>
      </c>
      <c r="AI15" s="41">
        <v>12.29087</v>
      </c>
      <c r="AJ15" s="41">
        <v>105.74167</v>
      </c>
      <c r="AK15" s="41">
        <v>1434.53735</v>
      </c>
      <c r="AL15" s="41">
        <v>5997.86283</v>
      </c>
      <c r="AM15" s="41">
        <v>7.95041</v>
      </c>
      <c r="AN15" s="41">
        <v>74.23218</v>
      </c>
      <c r="AO15" s="41">
        <v>1610.62439</v>
      </c>
      <c r="AP15" s="41">
        <v>6618.14269</v>
      </c>
    </row>
    <row r="16" spans="1:42" s="20" customFormat="1" ht="11.25">
      <c r="A16" s="5" t="s">
        <v>19</v>
      </c>
      <c r="B16" s="5" t="s">
        <v>20</v>
      </c>
      <c r="C16" s="22">
        <v>1948.05422</v>
      </c>
      <c r="D16" s="22">
        <v>3424.81616</v>
      </c>
      <c r="E16" s="22">
        <v>3847.01436</v>
      </c>
      <c r="F16" s="22">
        <v>5274.7959</v>
      </c>
      <c r="G16" s="22">
        <v>798.83915</v>
      </c>
      <c r="H16" s="22">
        <v>1179.20098</v>
      </c>
      <c r="I16" s="22">
        <v>1377.71714</v>
      </c>
      <c r="J16" s="22">
        <v>2433.17839</v>
      </c>
      <c r="K16" s="22">
        <v>303.51414</v>
      </c>
      <c r="L16" s="22">
        <v>789.93684</v>
      </c>
      <c r="M16" s="22">
        <v>2392.99173</v>
      </c>
      <c r="N16" s="22">
        <v>4534.52505</v>
      </c>
      <c r="O16" s="6">
        <v>433.06313</v>
      </c>
      <c r="P16" s="6">
        <v>1025.4</v>
      </c>
      <c r="Q16" s="6">
        <v>2008.8</v>
      </c>
      <c r="R16" s="6">
        <v>3116.5</v>
      </c>
      <c r="S16" s="6">
        <v>792.21082</v>
      </c>
      <c r="T16" s="6">
        <v>1450.78525</v>
      </c>
      <c r="U16" s="6">
        <v>1697.5276400000005</v>
      </c>
      <c r="V16" s="6">
        <v>3019.7423299999996</v>
      </c>
      <c r="W16" s="6">
        <v>776.3464</v>
      </c>
      <c r="X16" s="6">
        <v>1430.71251</v>
      </c>
      <c r="Y16" s="6">
        <v>4494.234769999999</v>
      </c>
      <c r="Z16" s="22">
        <v>9803.19532</v>
      </c>
      <c r="AA16" s="23">
        <v>404.891</v>
      </c>
      <c r="AB16" s="23">
        <v>775.2335899999999</v>
      </c>
      <c r="AC16" s="23">
        <v>6560.786650000001</v>
      </c>
      <c r="AD16" s="23">
        <v>15813.54301</v>
      </c>
      <c r="AE16" s="41">
        <v>0</v>
      </c>
      <c r="AF16" s="41">
        <v>0</v>
      </c>
      <c r="AG16" s="41">
        <v>7786.51188</v>
      </c>
      <c r="AH16" s="41">
        <v>19507.91671</v>
      </c>
      <c r="AI16" s="41">
        <v>0</v>
      </c>
      <c r="AJ16" s="41">
        <v>0</v>
      </c>
      <c r="AK16" s="41">
        <v>2112.81075</v>
      </c>
      <c r="AL16" s="41">
        <v>3870.61418</v>
      </c>
      <c r="AM16" s="41">
        <v>0</v>
      </c>
      <c r="AN16" s="41">
        <v>0</v>
      </c>
      <c r="AO16" s="41">
        <v>1337.74014</v>
      </c>
      <c r="AP16" s="41">
        <v>3175.04536</v>
      </c>
    </row>
    <row r="17" spans="1:42" s="20" customFormat="1" ht="11.25">
      <c r="A17" s="5" t="s">
        <v>21</v>
      </c>
      <c r="B17" s="5" t="s">
        <v>22</v>
      </c>
      <c r="C17" s="22">
        <v>4.23373</v>
      </c>
      <c r="D17" s="22">
        <v>21.88819</v>
      </c>
      <c r="E17" s="22">
        <v>73.705</v>
      </c>
      <c r="F17" s="22">
        <v>366.69407</v>
      </c>
      <c r="G17" s="22">
        <v>307.6664</v>
      </c>
      <c r="H17" s="22">
        <v>516.61807</v>
      </c>
      <c r="I17" s="22">
        <v>111.52026</v>
      </c>
      <c r="J17" s="22">
        <v>569.01805</v>
      </c>
      <c r="K17" s="22">
        <v>836.56832</v>
      </c>
      <c r="L17" s="22">
        <v>4210.92705</v>
      </c>
      <c r="M17" s="22">
        <v>44.45922</v>
      </c>
      <c r="N17" s="22">
        <v>306.08513</v>
      </c>
      <c r="O17" s="6">
        <v>3046.36051</v>
      </c>
      <c r="P17" s="6">
        <v>15546.9</v>
      </c>
      <c r="Q17" s="6">
        <v>93.4</v>
      </c>
      <c r="R17" s="6">
        <v>596.2</v>
      </c>
      <c r="S17" s="6">
        <v>2565.4410299999995</v>
      </c>
      <c r="T17" s="6">
        <v>12537.946979999999</v>
      </c>
      <c r="U17" s="6">
        <v>17.31705</v>
      </c>
      <c r="V17" s="6">
        <v>150.57562000000001</v>
      </c>
      <c r="W17" s="6">
        <v>1441.9298</v>
      </c>
      <c r="X17" s="6">
        <v>6441.64419</v>
      </c>
      <c r="Y17" s="6">
        <v>29.847720000000002</v>
      </c>
      <c r="Z17" s="22">
        <v>155.51477</v>
      </c>
      <c r="AA17" s="23">
        <v>1358.7433100000003</v>
      </c>
      <c r="AB17" s="23">
        <v>7461.079540000001</v>
      </c>
      <c r="AC17" s="23">
        <v>26.24819</v>
      </c>
      <c r="AD17" s="23">
        <v>119.95689</v>
      </c>
      <c r="AE17" s="41">
        <v>10359.93236</v>
      </c>
      <c r="AF17" s="41">
        <v>41291.00277</v>
      </c>
      <c r="AG17" s="41">
        <v>0.34525</v>
      </c>
      <c r="AH17" s="41">
        <v>5.83483</v>
      </c>
      <c r="AI17" s="41">
        <v>1739.14932</v>
      </c>
      <c r="AJ17" s="41">
        <v>7165.84924</v>
      </c>
      <c r="AK17" s="41">
        <v>0.05711</v>
      </c>
      <c r="AL17" s="41">
        <v>1.32224</v>
      </c>
      <c r="AM17" s="41">
        <v>2076.23085</v>
      </c>
      <c r="AN17" s="41">
        <v>7920.4368</v>
      </c>
      <c r="AO17" s="41">
        <v>0.21692</v>
      </c>
      <c r="AP17" s="41">
        <v>2.97098</v>
      </c>
    </row>
    <row r="18" spans="1:42" s="20" customFormat="1" ht="11.25">
      <c r="A18" s="5" t="s">
        <v>23</v>
      </c>
      <c r="B18" s="5" t="s">
        <v>24</v>
      </c>
      <c r="C18" s="22">
        <v>0</v>
      </c>
      <c r="D18" s="22">
        <v>0</v>
      </c>
      <c r="E18" s="22">
        <v>3204.76448</v>
      </c>
      <c r="F18" s="22">
        <v>8291.36937</v>
      </c>
      <c r="G18" s="22">
        <v>2.365</v>
      </c>
      <c r="H18" s="22">
        <v>17.30655</v>
      </c>
      <c r="I18" s="22">
        <v>947.46802</v>
      </c>
      <c r="J18" s="22">
        <v>1703.98953</v>
      </c>
      <c r="K18" s="22">
        <v>2.671</v>
      </c>
      <c r="L18" s="22">
        <v>10.8213</v>
      </c>
      <c r="M18" s="22">
        <v>2660.91975</v>
      </c>
      <c r="N18" s="22">
        <v>5316.80109</v>
      </c>
      <c r="O18" s="6">
        <v>0.661</v>
      </c>
      <c r="P18" s="6">
        <v>2.5</v>
      </c>
      <c r="Q18" s="6">
        <v>2421.2</v>
      </c>
      <c r="R18" s="6">
        <v>5941.5</v>
      </c>
      <c r="S18" s="6" t="s">
        <v>58</v>
      </c>
      <c r="T18" s="6" t="s">
        <v>58</v>
      </c>
      <c r="U18" s="6">
        <v>2553.82432</v>
      </c>
      <c r="V18" s="6">
        <v>6041.05356</v>
      </c>
      <c r="W18" s="6">
        <v>41.80117</v>
      </c>
      <c r="X18" s="6">
        <v>126.7496</v>
      </c>
      <c r="Y18" s="6">
        <v>2103.0613799999996</v>
      </c>
      <c r="Z18" s="22">
        <v>4839.313709999999</v>
      </c>
      <c r="AA18" s="23">
        <v>0.038</v>
      </c>
      <c r="AB18" s="23">
        <v>2.07</v>
      </c>
      <c r="AC18" s="23">
        <v>2414.4449000000004</v>
      </c>
      <c r="AD18" s="23">
        <v>5276.48908</v>
      </c>
      <c r="AE18" s="41">
        <v>0</v>
      </c>
      <c r="AF18" s="41">
        <v>0</v>
      </c>
      <c r="AG18" s="41">
        <v>3626.44462</v>
      </c>
      <c r="AH18" s="41">
        <v>9623.71023</v>
      </c>
      <c r="AI18" s="41">
        <v>0</v>
      </c>
      <c r="AJ18" s="41">
        <v>0</v>
      </c>
      <c r="AK18" s="41">
        <v>595.97566</v>
      </c>
      <c r="AL18" s="41">
        <v>1384.41283</v>
      </c>
      <c r="AM18" s="41">
        <v>0</v>
      </c>
      <c r="AN18" s="41">
        <v>0</v>
      </c>
      <c r="AO18" s="41">
        <v>576.48483</v>
      </c>
      <c r="AP18" s="41">
        <v>1499.28428</v>
      </c>
    </row>
    <row r="19" spans="1:42" s="20" customFormat="1" ht="11.25">
      <c r="A19" s="5" t="s">
        <v>25</v>
      </c>
      <c r="B19" s="5" t="s">
        <v>26</v>
      </c>
      <c r="C19" s="22">
        <v>0</v>
      </c>
      <c r="D19" s="22">
        <v>0</v>
      </c>
      <c r="E19" s="22">
        <v>122.07514</v>
      </c>
      <c r="F19" s="22">
        <v>203.34746</v>
      </c>
      <c r="G19" s="22">
        <v>97.54348</v>
      </c>
      <c r="H19" s="22">
        <v>286.51175</v>
      </c>
      <c r="I19" s="22">
        <v>74.27635</v>
      </c>
      <c r="J19" s="22">
        <v>137.68625</v>
      </c>
      <c r="K19" s="22">
        <v>120.25247</v>
      </c>
      <c r="L19" s="22">
        <v>454.70675</v>
      </c>
      <c r="M19" s="22">
        <v>21.54355</v>
      </c>
      <c r="N19" s="22">
        <v>74.80567</v>
      </c>
      <c r="O19" s="6">
        <v>16.42863</v>
      </c>
      <c r="P19" s="6">
        <v>41.8</v>
      </c>
      <c r="Q19" s="6">
        <v>11.5</v>
      </c>
      <c r="R19" s="6">
        <v>40.3</v>
      </c>
      <c r="S19" s="6">
        <v>0.0105</v>
      </c>
      <c r="T19" s="6">
        <v>0.04546</v>
      </c>
      <c r="U19" s="6">
        <v>9.279</v>
      </c>
      <c r="V19" s="6">
        <v>33.31300999999999</v>
      </c>
      <c r="W19" s="6">
        <v>10.183</v>
      </c>
      <c r="X19" s="6">
        <v>68.84684</v>
      </c>
      <c r="Y19" s="6">
        <v>1.4282</v>
      </c>
      <c r="Z19" s="22">
        <v>9.158000000000001</v>
      </c>
      <c r="AA19" s="23">
        <v>42.567</v>
      </c>
      <c r="AB19" s="23">
        <v>177.763</v>
      </c>
      <c r="AC19" s="23">
        <v>6.7405</v>
      </c>
      <c r="AD19" s="23">
        <v>12.67619</v>
      </c>
      <c r="AE19" s="41">
        <v>22.719</v>
      </c>
      <c r="AF19" s="41">
        <v>91.691</v>
      </c>
      <c r="AG19" s="41">
        <v>161.75141</v>
      </c>
      <c r="AH19" s="41">
        <v>489.98057</v>
      </c>
      <c r="AI19" s="41">
        <v>2.953</v>
      </c>
      <c r="AJ19" s="41">
        <v>12.787</v>
      </c>
      <c r="AK19" s="41">
        <v>2.71017</v>
      </c>
      <c r="AL19" s="41">
        <v>12.39819</v>
      </c>
      <c r="AM19" s="41">
        <v>1.5</v>
      </c>
      <c r="AN19" s="41">
        <v>5</v>
      </c>
      <c r="AO19" s="41">
        <v>132.96912</v>
      </c>
      <c r="AP19" s="41">
        <v>294.3121</v>
      </c>
    </row>
    <row r="20" spans="1:42" s="20" customFormat="1" ht="11.25">
      <c r="A20" s="5" t="s">
        <v>27</v>
      </c>
      <c r="B20" s="5" t="s">
        <v>28</v>
      </c>
      <c r="C20" s="22">
        <v>26.84</v>
      </c>
      <c r="D20" s="22">
        <v>279.367</v>
      </c>
      <c r="E20" s="22">
        <v>44.15609</v>
      </c>
      <c r="F20" s="22">
        <v>246.98039</v>
      </c>
      <c r="G20" s="22">
        <v>20</v>
      </c>
      <c r="H20" s="22">
        <v>4.75677</v>
      </c>
      <c r="I20" s="22">
        <v>37.73523</v>
      </c>
      <c r="J20" s="22">
        <v>122.27044</v>
      </c>
      <c r="K20" s="22">
        <v>0</v>
      </c>
      <c r="L20" s="22">
        <v>0</v>
      </c>
      <c r="M20" s="22">
        <v>24.3041</v>
      </c>
      <c r="N20" s="22">
        <v>396.56995</v>
      </c>
      <c r="O20" s="6">
        <v>262.574</v>
      </c>
      <c r="P20" s="6">
        <v>44.7</v>
      </c>
      <c r="Q20" s="6">
        <v>67.9</v>
      </c>
      <c r="R20" s="6">
        <v>333.2</v>
      </c>
      <c r="S20" s="6">
        <v>25.162</v>
      </c>
      <c r="T20" s="6">
        <v>13.9403</v>
      </c>
      <c r="U20" s="6">
        <v>135.08084000000002</v>
      </c>
      <c r="V20" s="6">
        <v>136.57119</v>
      </c>
      <c r="W20" s="6">
        <v>17.1</v>
      </c>
      <c r="X20" s="6">
        <v>12.551</v>
      </c>
      <c r="Y20" s="6">
        <v>88.78818</v>
      </c>
      <c r="Z20" s="22">
        <v>466.05516</v>
      </c>
      <c r="AA20" s="23">
        <v>40.899</v>
      </c>
      <c r="AB20" s="23">
        <v>31.9962</v>
      </c>
      <c r="AC20" s="23">
        <v>205.49022999999997</v>
      </c>
      <c r="AD20" s="23">
        <v>491.02808999999996</v>
      </c>
      <c r="AE20" s="41">
        <v>17.0549</v>
      </c>
      <c r="AF20" s="41">
        <v>362.27887</v>
      </c>
      <c r="AG20" s="41">
        <v>176.6854</v>
      </c>
      <c r="AH20" s="41">
        <v>860.28737</v>
      </c>
      <c r="AI20" s="41">
        <v>0</v>
      </c>
      <c r="AJ20" s="41">
        <v>0</v>
      </c>
      <c r="AK20" s="41">
        <v>123.87035</v>
      </c>
      <c r="AL20" s="41">
        <v>71.79962</v>
      </c>
      <c r="AM20" s="41">
        <v>18.063</v>
      </c>
      <c r="AN20" s="41">
        <v>10.45475</v>
      </c>
      <c r="AO20" s="41">
        <v>11.957</v>
      </c>
      <c r="AP20" s="41">
        <v>147.37556</v>
      </c>
    </row>
    <row r="21" spans="1:42" s="20" customFormat="1" ht="11.25">
      <c r="A21" s="5" t="s">
        <v>29</v>
      </c>
      <c r="B21" s="5" t="s">
        <v>30</v>
      </c>
      <c r="C21" s="22">
        <v>3101.745</v>
      </c>
      <c r="D21" s="22">
        <v>1274.77105</v>
      </c>
      <c r="E21" s="22">
        <v>541.09571</v>
      </c>
      <c r="F21" s="22">
        <v>2208.25645</v>
      </c>
      <c r="G21" s="22">
        <v>4018.34</v>
      </c>
      <c r="H21" s="22">
        <v>1267.26145</v>
      </c>
      <c r="I21" s="22">
        <v>572.10918</v>
      </c>
      <c r="J21" s="22">
        <v>2669.46058</v>
      </c>
      <c r="K21" s="22">
        <v>947.994</v>
      </c>
      <c r="L21" s="22">
        <v>382.40499</v>
      </c>
      <c r="M21" s="22">
        <v>614.29179</v>
      </c>
      <c r="N21" s="22">
        <v>3466.92777</v>
      </c>
      <c r="O21" s="6">
        <v>1879.1016</v>
      </c>
      <c r="P21" s="6">
        <v>829.5</v>
      </c>
      <c r="Q21" s="6">
        <v>454.6</v>
      </c>
      <c r="R21" s="6">
        <v>3112.2</v>
      </c>
      <c r="S21" s="6">
        <v>732.65315</v>
      </c>
      <c r="T21" s="6">
        <v>274.86960999999997</v>
      </c>
      <c r="U21" s="6">
        <v>896.1483599999998</v>
      </c>
      <c r="V21" s="6">
        <v>3226.2564000000007</v>
      </c>
      <c r="W21" s="6">
        <v>305.19</v>
      </c>
      <c r="X21" s="6">
        <v>137.538</v>
      </c>
      <c r="Y21" s="6">
        <v>901.37898</v>
      </c>
      <c r="Z21" s="22">
        <v>2529.42351</v>
      </c>
      <c r="AA21" s="23">
        <v>298.775</v>
      </c>
      <c r="AB21" s="23">
        <v>122.70248</v>
      </c>
      <c r="AC21" s="23">
        <v>1676.7859099999998</v>
      </c>
      <c r="AD21" s="23">
        <v>3578.88268</v>
      </c>
      <c r="AE21" s="41">
        <v>607.86</v>
      </c>
      <c r="AF21" s="41">
        <v>363.57414</v>
      </c>
      <c r="AG21" s="41">
        <v>2038.87776</v>
      </c>
      <c r="AH21" s="41">
        <v>8332.1836</v>
      </c>
      <c r="AI21" s="41">
        <v>61.4</v>
      </c>
      <c r="AJ21" s="41">
        <v>34.298</v>
      </c>
      <c r="AK21" s="41">
        <v>665.24952</v>
      </c>
      <c r="AL21" s="41">
        <v>717.838</v>
      </c>
      <c r="AM21" s="41">
        <v>191.624</v>
      </c>
      <c r="AN21" s="41">
        <v>172.34675</v>
      </c>
      <c r="AO21" s="41">
        <v>385.85943</v>
      </c>
      <c r="AP21" s="41">
        <v>1942.35051</v>
      </c>
    </row>
    <row r="22" spans="1:42" s="20" customFormat="1" ht="11.25">
      <c r="A22" s="5" t="s">
        <v>31</v>
      </c>
      <c r="B22" s="5" t="s">
        <v>32</v>
      </c>
      <c r="C22" s="22">
        <v>12881.26364</v>
      </c>
      <c r="D22" s="22">
        <v>6771.96019</v>
      </c>
      <c r="E22" s="22">
        <v>29497.43561</v>
      </c>
      <c r="F22" s="22">
        <v>34314.95293</v>
      </c>
      <c r="G22" s="22">
        <v>12442.7042</v>
      </c>
      <c r="H22" s="22">
        <v>8382.37354</v>
      </c>
      <c r="I22" s="22">
        <v>27753.52597</v>
      </c>
      <c r="J22" s="22">
        <v>37727.11967</v>
      </c>
      <c r="K22" s="22">
        <v>11880.50612</v>
      </c>
      <c r="L22" s="22">
        <v>10217.27845</v>
      </c>
      <c r="M22" s="22">
        <v>29959.84678</v>
      </c>
      <c r="N22" s="22">
        <v>43511.81069</v>
      </c>
      <c r="O22" s="6">
        <v>12749.49551</v>
      </c>
      <c r="P22" s="6">
        <v>9303</v>
      </c>
      <c r="Q22" s="6">
        <v>30311.5</v>
      </c>
      <c r="R22" s="6">
        <v>53780.8</v>
      </c>
      <c r="S22" s="6">
        <v>14953.533200000005</v>
      </c>
      <c r="T22" s="6">
        <v>10736.68242</v>
      </c>
      <c r="U22" s="6">
        <v>32572.240890000015</v>
      </c>
      <c r="V22" s="6">
        <v>72124.97595000001</v>
      </c>
      <c r="W22" s="6">
        <v>14197.90597</v>
      </c>
      <c r="X22" s="6">
        <v>8754.271859999999</v>
      </c>
      <c r="Y22" s="6">
        <v>33511.237039999956</v>
      </c>
      <c r="Z22" s="22">
        <v>80328.47485999999</v>
      </c>
      <c r="AA22" s="23">
        <v>15713.348429999998</v>
      </c>
      <c r="AB22" s="23">
        <v>11150.8724</v>
      </c>
      <c r="AC22" s="23">
        <v>35000.29223</v>
      </c>
      <c r="AD22" s="23">
        <v>99288.48812000005</v>
      </c>
      <c r="AE22" s="41">
        <v>13378.27319</v>
      </c>
      <c r="AF22" s="41">
        <v>17784.90595</v>
      </c>
      <c r="AG22" s="41">
        <v>35744.7547</v>
      </c>
      <c r="AH22" s="41">
        <v>112231.75413</v>
      </c>
      <c r="AI22" s="41">
        <v>2799.257</v>
      </c>
      <c r="AJ22" s="41">
        <v>2038.25675</v>
      </c>
      <c r="AK22" s="41">
        <v>11222.64073</v>
      </c>
      <c r="AL22" s="41">
        <v>26646.1051</v>
      </c>
      <c r="AM22" s="41">
        <v>2009.8755</v>
      </c>
      <c r="AN22" s="41">
        <v>3524.2941</v>
      </c>
      <c r="AO22" s="41">
        <v>11249.56244</v>
      </c>
      <c r="AP22" s="41">
        <v>30668.44772</v>
      </c>
    </row>
    <row r="23" spans="1:42" s="20" customFormat="1" ht="11.25">
      <c r="A23" s="5" t="s">
        <v>33</v>
      </c>
      <c r="B23" s="5" t="s">
        <v>34</v>
      </c>
      <c r="C23" s="22">
        <v>36.298</v>
      </c>
      <c r="D23" s="22">
        <v>15.90463</v>
      </c>
      <c r="E23" s="22">
        <v>654.47772</v>
      </c>
      <c r="F23" s="22">
        <v>2937.60879</v>
      </c>
      <c r="G23" s="22">
        <v>113.921</v>
      </c>
      <c r="H23" s="22">
        <v>35.21118</v>
      </c>
      <c r="I23" s="22">
        <v>451.17213</v>
      </c>
      <c r="J23" s="22">
        <v>2931.94561</v>
      </c>
      <c r="K23" s="22">
        <v>231.6843</v>
      </c>
      <c r="L23" s="22">
        <v>97.72897</v>
      </c>
      <c r="M23" s="22">
        <v>773.92978</v>
      </c>
      <c r="N23" s="22">
        <v>3490.83655</v>
      </c>
      <c r="O23" s="6">
        <v>39.0579</v>
      </c>
      <c r="P23" s="6">
        <v>64.4</v>
      </c>
      <c r="Q23" s="6">
        <v>566.3</v>
      </c>
      <c r="R23" s="6">
        <v>3445.6</v>
      </c>
      <c r="S23" s="6">
        <v>135.96900000000002</v>
      </c>
      <c r="T23" s="6">
        <v>257.33078</v>
      </c>
      <c r="U23" s="6">
        <v>761.90239</v>
      </c>
      <c r="V23" s="6">
        <v>4861.50975</v>
      </c>
      <c r="W23" s="6">
        <v>219.3243</v>
      </c>
      <c r="X23" s="6">
        <v>1222.0925599999998</v>
      </c>
      <c r="Y23" s="6">
        <v>942.7262899999998</v>
      </c>
      <c r="Z23" s="22">
        <v>6085.685780000003</v>
      </c>
      <c r="AA23" s="23">
        <v>93.7803</v>
      </c>
      <c r="AB23" s="23">
        <v>621.5836300000001</v>
      </c>
      <c r="AC23" s="23">
        <v>1715.88684</v>
      </c>
      <c r="AD23" s="23">
        <v>9914.87846</v>
      </c>
      <c r="AE23" s="41">
        <v>89.555</v>
      </c>
      <c r="AF23" s="41">
        <v>348.60944</v>
      </c>
      <c r="AG23" s="41">
        <v>1631.87529</v>
      </c>
      <c r="AH23" s="41">
        <v>11440.38104</v>
      </c>
      <c r="AI23" s="41">
        <v>4.778</v>
      </c>
      <c r="AJ23" s="41">
        <v>24.70179</v>
      </c>
      <c r="AK23" s="41">
        <v>303.76197</v>
      </c>
      <c r="AL23" s="41">
        <v>1980.00174</v>
      </c>
      <c r="AM23" s="41">
        <v>54.2126</v>
      </c>
      <c r="AN23" s="41">
        <v>509.28869</v>
      </c>
      <c r="AO23" s="41">
        <v>524.71971</v>
      </c>
      <c r="AP23" s="41">
        <v>3765.69708</v>
      </c>
    </row>
    <row r="24" spans="1:42" s="20" customFormat="1" ht="11.25">
      <c r="A24" s="5" t="s">
        <v>35</v>
      </c>
      <c r="B24" s="5" t="s">
        <v>36</v>
      </c>
      <c r="C24" s="22">
        <v>0.13</v>
      </c>
      <c r="D24" s="22">
        <v>0.82775</v>
      </c>
      <c r="E24" s="22">
        <v>280.31411</v>
      </c>
      <c r="F24" s="22">
        <v>1620.73449</v>
      </c>
      <c r="G24" s="22">
        <v>0</v>
      </c>
      <c r="H24" s="22">
        <v>0</v>
      </c>
      <c r="I24" s="22">
        <v>303.68949</v>
      </c>
      <c r="J24" s="22">
        <v>1497.53486</v>
      </c>
      <c r="K24" s="22">
        <v>0.5356</v>
      </c>
      <c r="L24" s="22">
        <v>2.301</v>
      </c>
      <c r="M24" s="22">
        <v>281.58102</v>
      </c>
      <c r="N24" s="22">
        <v>1682.34221</v>
      </c>
      <c r="O24" s="6">
        <v>2.0788</v>
      </c>
      <c r="P24" s="6">
        <v>9.4</v>
      </c>
      <c r="Q24" s="6">
        <v>363</v>
      </c>
      <c r="R24" s="6">
        <v>1884.3</v>
      </c>
      <c r="S24" s="6">
        <v>1.41715</v>
      </c>
      <c r="T24" s="6">
        <v>11.72762</v>
      </c>
      <c r="U24" s="6">
        <v>365.8493700000001</v>
      </c>
      <c r="V24" s="6">
        <v>1744.1004199999998</v>
      </c>
      <c r="W24" s="6">
        <v>0.2</v>
      </c>
      <c r="X24" s="6">
        <v>0.9120199999999999</v>
      </c>
      <c r="Y24" s="6">
        <v>434.33910000000003</v>
      </c>
      <c r="Z24" s="22">
        <v>1882.7490599999994</v>
      </c>
      <c r="AA24" s="23">
        <v>0.2414</v>
      </c>
      <c r="AB24" s="23">
        <v>1.76773</v>
      </c>
      <c r="AC24" s="23">
        <v>621.91235</v>
      </c>
      <c r="AD24" s="23">
        <v>2892.715969999999</v>
      </c>
      <c r="AE24" s="41">
        <v>0.18</v>
      </c>
      <c r="AF24" s="41">
        <v>10.554</v>
      </c>
      <c r="AG24" s="41">
        <v>631.98517</v>
      </c>
      <c r="AH24" s="41">
        <v>3534.52479</v>
      </c>
      <c r="AI24" s="41">
        <v>0</v>
      </c>
      <c r="AJ24" s="41">
        <v>0</v>
      </c>
      <c r="AK24" s="41">
        <v>171.58524</v>
      </c>
      <c r="AL24" s="41">
        <v>815.00559</v>
      </c>
      <c r="AM24" s="41">
        <v>0</v>
      </c>
      <c r="AN24" s="41">
        <v>0</v>
      </c>
      <c r="AO24" s="41">
        <v>172.20391</v>
      </c>
      <c r="AP24" s="41">
        <v>802.10075</v>
      </c>
    </row>
    <row r="25" spans="1:42" s="20" customFormat="1" ht="11.25">
      <c r="A25" s="5" t="s">
        <v>37</v>
      </c>
      <c r="B25" s="5" t="s">
        <v>38</v>
      </c>
      <c r="C25" s="22">
        <v>6250.2514</v>
      </c>
      <c r="D25" s="22">
        <v>4995.99573</v>
      </c>
      <c r="E25" s="22">
        <v>1924.97053</v>
      </c>
      <c r="F25" s="22">
        <v>5419.27702</v>
      </c>
      <c r="G25" s="22">
        <v>8348.76472</v>
      </c>
      <c r="H25" s="22">
        <v>6801.3945</v>
      </c>
      <c r="I25" s="22">
        <v>2079.29983</v>
      </c>
      <c r="J25" s="22">
        <v>4860.61749</v>
      </c>
      <c r="K25" s="22">
        <v>19407.82498</v>
      </c>
      <c r="L25" s="22">
        <v>15600.80092</v>
      </c>
      <c r="M25" s="22">
        <v>3263.15533</v>
      </c>
      <c r="N25" s="22">
        <v>7780.96149</v>
      </c>
      <c r="O25" s="6">
        <v>33448.00396</v>
      </c>
      <c r="P25" s="6">
        <v>25772.7</v>
      </c>
      <c r="Q25" s="6">
        <v>3925</v>
      </c>
      <c r="R25" s="6">
        <v>10017</v>
      </c>
      <c r="S25" s="6">
        <v>24977.708430000006</v>
      </c>
      <c r="T25" s="6">
        <v>19369.65395</v>
      </c>
      <c r="U25" s="6">
        <v>8747.415919999998</v>
      </c>
      <c r="V25" s="6">
        <v>19292.10293</v>
      </c>
      <c r="W25" s="6">
        <v>11767.355799999998</v>
      </c>
      <c r="X25" s="6">
        <v>10072.418550000002</v>
      </c>
      <c r="Y25" s="6">
        <v>11857.79181</v>
      </c>
      <c r="Z25" s="22">
        <v>25519.960229999997</v>
      </c>
      <c r="AA25" s="23">
        <v>11614.7738</v>
      </c>
      <c r="AB25" s="23">
        <v>10275.273560000001</v>
      </c>
      <c r="AC25" s="23">
        <v>17246.731219999998</v>
      </c>
      <c r="AD25" s="23">
        <v>38833.06447999999</v>
      </c>
      <c r="AE25" s="41">
        <v>12634.1734</v>
      </c>
      <c r="AF25" s="41">
        <v>12048.11885</v>
      </c>
      <c r="AG25" s="41">
        <v>14382.37674</v>
      </c>
      <c r="AH25" s="41">
        <v>39043.87496</v>
      </c>
      <c r="AI25" s="41">
        <v>4109.3584</v>
      </c>
      <c r="AJ25" s="41">
        <v>3725.17614</v>
      </c>
      <c r="AK25" s="41">
        <v>3197.87674</v>
      </c>
      <c r="AL25" s="41">
        <v>9599.67398</v>
      </c>
      <c r="AM25" s="41">
        <v>1494.224</v>
      </c>
      <c r="AN25" s="41">
        <v>2153.46526</v>
      </c>
      <c r="AO25" s="41">
        <v>4519.3204</v>
      </c>
      <c r="AP25" s="41">
        <v>9442.62682</v>
      </c>
    </row>
    <row r="26" spans="1:42" s="20" customFormat="1" ht="11.25">
      <c r="A26" s="5" t="s">
        <v>39</v>
      </c>
      <c r="B26" s="5" t="s">
        <v>40</v>
      </c>
      <c r="C26" s="22">
        <v>2.22</v>
      </c>
      <c r="D26" s="22">
        <v>5.524</v>
      </c>
      <c r="E26" s="22">
        <v>67.1414</v>
      </c>
      <c r="F26" s="22">
        <v>148.47373</v>
      </c>
      <c r="G26" s="22">
        <v>5</v>
      </c>
      <c r="H26" s="22">
        <v>9.934</v>
      </c>
      <c r="I26" s="22">
        <v>104.821</v>
      </c>
      <c r="J26" s="22">
        <v>197.19428</v>
      </c>
      <c r="K26" s="22">
        <v>10</v>
      </c>
      <c r="L26" s="22">
        <v>22.857</v>
      </c>
      <c r="M26" s="22">
        <v>137.05995</v>
      </c>
      <c r="N26" s="22">
        <v>498.31743</v>
      </c>
      <c r="O26" s="6">
        <v>169.2</v>
      </c>
      <c r="P26" s="6">
        <v>292.4</v>
      </c>
      <c r="Q26" s="6">
        <v>161.3</v>
      </c>
      <c r="R26" s="6">
        <v>355.2</v>
      </c>
      <c r="S26" s="6">
        <v>68.94</v>
      </c>
      <c r="T26" s="6">
        <v>185.71434000000002</v>
      </c>
      <c r="U26" s="6">
        <v>156.85533999999998</v>
      </c>
      <c r="V26" s="6">
        <v>320.56913999999995</v>
      </c>
      <c r="W26" s="6">
        <v>208.5</v>
      </c>
      <c r="X26" s="6">
        <v>483.0434599999999</v>
      </c>
      <c r="Y26" s="6">
        <v>187.73745999999997</v>
      </c>
      <c r="Z26" s="22">
        <v>481.19525</v>
      </c>
      <c r="AA26" s="23">
        <v>151.52</v>
      </c>
      <c r="AB26" s="23">
        <v>422.75693</v>
      </c>
      <c r="AC26" s="23">
        <v>111.77126</v>
      </c>
      <c r="AD26" s="23">
        <v>147.76705</v>
      </c>
      <c r="AE26" s="41">
        <v>178.28</v>
      </c>
      <c r="AF26" s="41">
        <v>530.4695</v>
      </c>
      <c r="AG26" s="41">
        <v>161.0956</v>
      </c>
      <c r="AH26" s="41">
        <v>624.33622</v>
      </c>
      <c r="AI26" s="41">
        <v>31.68</v>
      </c>
      <c r="AJ26" s="41">
        <v>117.78691</v>
      </c>
      <c r="AK26" s="41">
        <v>20.0336</v>
      </c>
      <c r="AL26" s="41">
        <v>19.75556</v>
      </c>
      <c r="AM26" s="41">
        <v>32.64</v>
      </c>
      <c r="AN26" s="41">
        <v>75.08389</v>
      </c>
      <c r="AO26" s="41">
        <v>33.673</v>
      </c>
      <c r="AP26" s="41">
        <v>100.60418</v>
      </c>
    </row>
    <row r="27" spans="1:42" s="20" customFormat="1" ht="11.25">
      <c r="A27" s="5" t="s">
        <v>41</v>
      </c>
      <c r="B27" s="5" t="s">
        <v>42</v>
      </c>
      <c r="C27" s="22">
        <v>248.9686</v>
      </c>
      <c r="D27" s="22">
        <v>537.63882</v>
      </c>
      <c r="E27" s="22">
        <v>338.55421</v>
      </c>
      <c r="F27" s="22">
        <v>757.3147</v>
      </c>
      <c r="G27" s="22">
        <v>162.39439</v>
      </c>
      <c r="H27" s="22">
        <v>234.765</v>
      </c>
      <c r="I27" s="22">
        <v>236.86637</v>
      </c>
      <c r="J27" s="22">
        <v>607.12796</v>
      </c>
      <c r="K27" s="22">
        <v>83.11825</v>
      </c>
      <c r="L27" s="22">
        <v>210.7909</v>
      </c>
      <c r="M27" s="22">
        <v>436.757</v>
      </c>
      <c r="N27" s="22">
        <v>1853.99762</v>
      </c>
      <c r="O27" s="6">
        <v>129.01296</v>
      </c>
      <c r="P27" s="6">
        <v>513.2</v>
      </c>
      <c r="Q27" s="6">
        <v>128</v>
      </c>
      <c r="R27" s="6">
        <v>367.2</v>
      </c>
      <c r="S27" s="6">
        <v>153.10414</v>
      </c>
      <c r="T27" s="6">
        <v>587.26782</v>
      </c>
      <c r="U27" s="6">
        <v>165.40403</v>
      </c>
      <c r="V27" s="6">
        <v>427.84997999999996</v>
      </c>
      <c r="W27" s="6">
        <v>176.03835</v>
      </c>
      <c r="X27" s="6">
        <v>463.56343999999996</v>
      </c>
      <c r="Y27" s="6">
        <v>585.0432899999998</v>
      </c>
      <c r="Z27" s="22">
        <v>666.9331099999998</v>
      </c>
      <c r="AA27" s="23">
        <v>225.40264000000005</v>
      </c>
      <c r="AB27" s="23">
        <v>314.40705</v>
      </c>
      <c r="AC27" s="23">
        <v>425.6354799999999</v>
      </c>
      <c r="AD27" s="23">
        <v>752.3337599999999</v>
      </c>
      <c r="AE27" s="41">
        <v>58.0516</v>
      </c>
      <c r="AF27" s="41">
        <v>152.73972</v>
      </c>
      <c r="AG27" s="41">
        <v>285.45122</v>
      </c>
      <c r="AH27" s="41">
        <v>680.12904</v>
      </c>
      <c r="AI27" s="41">
        <v>4.27</v>
      </c>
      <c r="AJ27" s="41">
        <v>22.585</v>
      </c>
      <c r="AK27" s="41">
        <v>105.49343</v>
      </c>
      <c r="AL27" s="41">
        <v>198.30177</v>
      </c>
      <c r="AM27" s="41">
        <v>13.59163</v>
      </c>
      <c r="AN27" s="41">
        <v>27.1501</v>
      </c>
      <c r="AO27" s="41">
        <v>47.83668</v>
      </c>
      <c r="AP27" s="41">
        <v>96.59042</v>
      </c>
    </row>
    <row r="28" spans="1:42" s="20" customFormat="1" ht="11.25">
      <c r="A28" s="5" t="s">
        <v>43</v>
      </c>
      <c r="B28" s="5" t="s">
        <v>44</v>
      </c>
      <c r="C28" s="22">
        <v>0</v>
      </c>
      <c r="D28" s="22">
        <v>0</v>
      </c>
      <c r="E28" s="22">
        <v>27.27261</v>
      </c>
      <c r="F28" s="22">
        <v>62.3161</v>
      </c>
      <c r="G28" s="22">
        <v>0</v>
      </c>
      <c r="H28" s="22">
        <v>0</v>
      </c>
      <c r="I28" s="22">
        <v>40.9267</v>
      </c>
      <c r="J28" s="22">
        <v>64.31869</v>
      </c>
      <c r="K28" s="22">
        <v>0</v>
      </c>
      <c r="L28" s="22">
        <v>0</v>
      </c>
      <c r="M28" s="22">
        <v>57.89354</v>
      </c>
      <c r="N28" s="22">
        <v>61.64701</v>
      </c>
      <c r="O28" s="6">
        <v>0.4</v>
      </c>
      <c r="P28" s="6" t="s">
        <v>58</v>
      </c>
      <c r="Q28" s="6">
        <v>58.5</v>
      </c>
      <c r="R28" s="6">
        <v>100.6</v>
      </c>
      <c r="S28" s="6">
        <v>262.225</v>
      </c>
      <c r="T28" s="6">
        <v>472.13458</v>
      </c>
      <c r="U28" s="6">
        <v>80.26794</v>
      </c>
      <c r="V28" s="6">
        <v>133.05752999999999</v>
      </c>
      <c r="W28" s="6" t="s">
        <v>58</v>
      </c>
      <c r="X28" s="6" t="s">
        <v>58</v>
      </c>
      <c r="Y28" s="6">
        <v>116.15705</v>
      </c>
      <c r="Z28" s="22">
        <v>104.69296999999999</v>
      </c>
      <c r="AA28" s="23">
        <v>5.4819</v>
      </c>
      <c r="AB28" s="23">
        <v>14.99989</v>
      </c>
      <c r="AC28" s="23">
        <v>354.24948</v>
      </c>
      <c r="AD28" s="23">
        <v>173.46919</v>
      </c>
      <c r="AE28" s="41">
        <v>0</v>
      </c>
      <c r="AF28" s="41">
        <v>0</v>
      </c>
      <c r="AG28" s="41">
        <v>0.00343</v>
      </c>
      <c r="AH28" s="41">
        <v>0.07054</v>
      </c>
      <c r="AI28" s="41" t="s">
        <v>58</v>
      </c>
      <c r="AJ28" s="41" t="s">
        <v>58</v>
      </c>
      <c r="AK28" s="41" t="s">
        <v>58</v>
      </c>
      <c r="AL28" s="41" t="s">
        <v>58</v>
      </c>
      <c r="AM28" s="41">
        <v>0</v>
      </c>
      <c r="AN28" s="41">
        <v>0</v>
      </c>
      <c r="AO28" s="41">
        <v>0.00872</v>
      </c>
      <c r="AP28" s="41">
        <v>0.16322</v>
      </c>
    </row>
    <row r="29" spans="1:42" s="20" customFormat="1" ht="11.25">
      <c r="A29" s="5" t="s">
        <v>45</v>
      </c>
      <c r="B29" s="5" t="s">
        <v>46</v>
      </c>
      <c r="C29" s="22">
        <v>871.624</v>
      </c>
      <c r="D29" s="22">
        <v>2183.26181</v>
      </c>
      <c r="E29" s="22">
        <v>1250.27474</v>
      </c>
      <c r="F29" s="22">
        <v>2969.91759</v>
      </c>
      <c r="G29" s="22">
        <v>301.038</v>
      </c>
      <c r="H29" s="22">
        <v>1372.71628</v>
      </c>
      <c r="I29" s="22">
        <v>703.07834</v>
      </c>
      <c r="J29" s="22">
        <v>1580.16194</v>
      </c>
      <c r="K29" s="22">
        <v>1299.5546</v>
      </c>
      <c r="L29" s="22">
        <v>2064.51469</v>
      </c>
      <c r="M29" s="22">
        <v>538.79366</v>
      </c>
      <c r="N29" s="22">
        <v>1424.65926</v>
      </c>
      <c r="O29" s="6">
        <v>1042.9085</v>
      </c>
      <c r="P29" s="6">
        <v>1774</v>
      </c>
      <c r="Q29" s="6">
        <v>743.6</v>
      </c>
      <c r="R29" s="6">
        <v>1929.4</v>
      </c>
      <c r="S29" s="6">
        <v>1059.2474900000002</v>
      </c>
      <c r="T29" s="6">
        <v>1181.45687</v>
      </c>
      <c r="U29" s="6">
        <v>610.1010900000001</v>
      </c>
      <c r="V29" s="6">
        <v>1905.3673099999999</v>
      </c>
      <c r="W29" s="6">
        <v>1149.0084</v>
      </c>
      <c r="X29" s="6">
        <v>1106.29475</v>
      </c>
      <c r="Y29" s="6">
        <v>544.73191</v>
      </c>
      <c r="Z29" s="22">
        <v>1927.7043500000004</v>
      </c>
      <c r="AA29" s="23">
        <v>715.55</v>
      </c>
      <c r="AB29" s="23">
        <v>554.53295</v>
      </c>
      <c r="AC29" s="23">
        <v>692.77797</v>
      </c>
      <c r="AD29" s="23">
        <v>2031.6854099999998</v>
      </c>
      <c r="AE29" s="41">
        <v>1095.2764</v>
      </c>
      <c r="AF29" s="41">
        <v>800.17676</v>
      </c>
      <c r="AG29" s="41">
        <v>681.0101</v>
      </c>
      <c r="AH29" s="41">
        <v>2522.28861</v>
      </c>
      <c r="AI29" s="41">
        <v>150.776</v>
      </c>
      <c r="AJ29" s="41">
        <v>91.97279</v>
      </c>
      <c r="AK29" s="41">
        <v>124.68947</v>
      </c>
      <c r="AL29" s="41">
        <v>248.21072</v>
      </c>
      <c r="AM29" s="41">
        <v>229.709</v>
      </c>
      <c r="AN29" s="41">
        <v>488.8736</v>
      </c>
      <c r="AO29" s="41">
        <v>279.49702</v>
      </c>
      <c r="AP29" s="41">
        <v>1325.61494</v>
      </c>
    </row>
    <row r="30" spans="1:42" s="20" customFormat="1" ht="11.25">
      <c r="A30" s="5" t="s">
        <v>47</v>
      </c>
      <c r="B30" s="5" t="s">
        <v>48</v>
      </c>
      <c r="C30" s="22">
        <v>0</v>
      </c>
      <c r="D30" s="22">
        <v>0</v>
      </c>
      <c r="E30" s="22">
        <v>1.25402</v>
      </c>
      <c r="F30" s="22">
        <v>15.76869</v>
      </c>
      <c r="G30" s="22">
        <v>6</v>
      </c>
      <c r="H30" s="22">
        <v>1.27232</v>
      </c>
      <c r="I30" s="22">
        <v>115.94807</v>
      </c>
      <c r="J30" s="22">
        <v>107.36621</v>
      </c>
      <c r="K30" s="22">
        <v>0</v>
      </c>
      <c r="L30" s="22">
        <v>0</v>
      </c>
      <c r="M30" s="22">
        <v>0.00606</v>
      </c>
      <c r="N30" s="22">
        <v>0.1442</v>
      </c>
      <c r="O30" s="6" t="s">
        <v>58</v>
      </c>
      <c r="P30" s="6" t="s">
        <v>58</v>
      </c>
      <c r="Q30" s="6">
        <v>0.3</v>
      </c>
      <c r="R30" s="6">
        <v>8.6</v>
      </c>
      <c r="S30" s="6">
        <v>26</v>
      </c>
      <c r="T30" s="6">
        <v>4.02338</v>
      </c>
      <c r="U30" s="6">
        <v>2.0145900000000005</v>
      </c>
      <c r="V30" s="6">
        <v>89.34745</v>
      </c>
      <c r="W30" s="6">
        <v>14.5</v>
      </c>
      <c r="X30" s="6">
        <v>2.65193</v>
      </c>
      <c r="Y30" s="6">
        <v>0.22621</v>
      </c>
      <c r="Z30" s="22">
        <v>1.05769</v>
      </c>
      <c r="AA30" s="23">
        <v>151.048</v>
      </c>
      <c r="AB30" s="23">
        <v>157.24531000000002</v>
      </c>
      <c r="AC30" s="23">
        <v>4.5874</v>
      </c>
      <c r="AD30" s="23">
        <v>24.544990000000002</v>
      </c>
      <c r="AE30" s="41">
        <v>287.74805</v>
      </c>
      <c r="AF30" s="41">
        <v>1758.71937</v>
      </c>
      <c r="AG30" s="41">
        <v>20.0002</v>
      </c>
      <c r="AH30" s="41">
        <v>24.44539</v>
      </c>
      <c r="AI30" s="41">
        <v>114.39</v>
      </c>
      <c r="AJ30" s="41">
        <v>608.95444</v>
      </c>
      <c r="AK30" s="41">
        <v>0.0002</v>
      </c>
      <c r="AL30" s="41">
        <v>0.01711</v>
      </c>
      <c r="AM30" s="41">
        <v>45.766</v>
      </c>
      <c r="AN30" s="41">
        <v>266.45047</v>
      </c>
      <c r="AO30" s="41">
        <v>0</v>
      </c>
      <c r="AP30" s="41">
        <v>0</v>
      </c>
    </row>
    <row r="31" spans="1:42" s="20" customFormat="1" ht="11.25">
      <c r="A31" s="5" t="s">
        <v>49</v>
      </c>
      <c r="B31" s="5" t="s">
        <v>50</v>
      </c>
      <c r="C31" s="22">
        <v>2.935</v>
      </c>
      <c r="D31" s="22">
        <v>418.66577</v>
      </c>
      <c r="E31" s="22">
        <v>0.00389</v>
      </c>
      <c r="F31" s="22">
        <v>0.0548</v>
      </c>
      <c r="G31" s="22">
        <v>14.3176</v>
      </c>
      <c r="H31" s="22">
        <v>608.34341</v>
      </c>
      <c r="I31" s="22">
        <v>0</v>
      </c>
      <c r="J31" s="22">
        <v>0</v>
      </c>
      <c r="K31" s="22">
        <v>10.08065</v>
      </c>
      <c r="L31" s="22">
        <v>307.69538</v>
      </c>
      <c r="M31" s="22">
        <v>0.0274</v>
      </c>
      <c r="N31" s="22">
        <v>0.67146</v>
      </c>
      <c r="O31" s="6">
        <v>6.68763</v>
      </c>
      <c r="P31" s="6">
        <v>353.7</v>
      </c>
      <c r="Q31" s="6" t="s">
        <v>58</v>
      </c>
      <c r="R31" s="6" t="s">
        <v>58</v>
      </c>
      <c r="S31" s="6">
        <v>1.368</v>
      </c>
      <c r="T31" s="6">
        <v>313.228</v>
      </c>
      <c r="U31" s="6">
        <v>4.7213</v>
      </c>
      <c r="V31" s="6">
        <v>49.2113</v>
      </c>
      <c r="W31" s="6">
        <v>2.12145</v>
      </c>
      <c r="X31" s="6">
        <v>357.86675</v>
      </c>
      <c r="Y31" s="6" t="s">
        <v>58</v>
      </c>
      <c r="Z31" s="22" t="s">
        <v>58</v>
      </c>
      <c r="AA31" s="23">
        <v>7.48772</v>
      </c>
      <c r="AB31" s="23">
        <v>611.41372</v>
      </c>
      <c r="AC31" s="23">
        <v>0</v>
      </c>
      <c r="AD31" s="23">
        <v>0</v>
      </c>
      <c r="AE31" s="41">
        <v>2.2158</v>
      </c>
      <c r="AF31" s="41">
        <v>358.86185</v>
      </c>
      <c r="AG31" s="41">
        <v>0</v>
      </c>
      <c r="AH31" s="41">
        <v>0</v>
      </c>
      <c r="AI31" s="41" t="s">
        <v>58</v>
      </c>
      <c r="AJ31" s="41" t="s">
        <v>58</v>
      </c>
      <c r="AK31" s="41" t="s">
        <v>58</v>
      </c>
      <c r="AL31" s="41" t="s">
        <v>58</v>
      </c>
      <c r="AM31" s="41">
        <v>0.184</v>
      </c>
      <c r="AN31" s="41">
        <v>30.912</v>
      </c>
      <c r="AO31" s="41">
        <v>0</v>
      </c>
      <c r="AP31" s="41">
        <v>0</v>
      </c>
    </row>
    <row r="32" spans="1:42" s="20" customFormat="1" ht="11.25">
      <c r="A32" s="5" t="s">
        <v>51</v>
      </c>
      <c r="B32" s="5" t="s">
        <v>52</v>
      </c>
      <c r="C32" s="22">
        <v>4386.7471</v>
      </c>
      <c r="D32" s="22">
        <v>3879.76249</v>
      </c>
      <c r="E32" s="22">
        <v>99.01107</v>
      </c>
      <c r="F32" s="22">
        <v>878.39662</v>
      </c>
      <c r="G32" s="22">
        <v>6152.2407</v>
      </c>
      <c r="H32" s="22">
        <v>5529.9071</v>
      </c>
      <c r="I32" s="22">
        <v>244.6639</v>
      </c>
      <c r="J32" s="22">
        <v>987.8023</v>
      </c>
      <c r="K32" s="22">
        <v>3690.014</v>
      </c>
      <c r="L32" s="22">
        <v>3815.42875</v>
      </c>
      <c r="M32" s="22">
        <v>370.99292</v>
      </c>
      <c r="N32" s="22">
        <v>1608.49614</v>
      </c>
      <c r="O32" s="6">
        <v>5521.5266</v>
      </c>
      <c r="P32" s="6">
        <v>4169.8</v>
      </c>
      <c r="Q32" s="6">
        <v>1541.2</v>
      </c>
      <c r="R32" s="6">
        <v>2060.1</v>
      </c>
      <c r="S32" s="6">
        <v>4792.450499999999</v>
      </c>
      <c r="T32" s="6">
        <v>4391.45968</v>
      </c>
      <c r="U32" s="6">
        <v>1375.13202</v>
      </c>
      <c r="V32" s="6">
        <v>1913.88777</v>
      </c>
      <c r="W32" s="6">
        <v>4597.92098</v>
      </c>
      <c r="X32" s="6">
        <v>2176.46328</v>
      </c>
      <c r="Y32" s="6">
        <v>758.2401600000001</v>
      </c>
      <c r="Z32" s="22">
        <v>1935.6574799999999</v>
      </c>
      <c r="AA32" s="23">
        <v>7669.23592</v>
      </c>
      <c r="AB32" s="23">
        <v>5289.05419</v>
      </c>
      <c r="AC32" s="23">
        <v>478.6564199999999</v>
      </c>
      <c r="AD32" s="23">
        <v>2375.9335499999997</v>
      </c>
      <c r="AE32" s="41">
        <v>8364.05043</v>
      </c>
      <c r="AF32" s="41">
        <v>8847.23922</v>
      </c>
      <c r="AG32" s="41">
        <v>180.18363</v>
      </c>
      <c r="AH32" s="41">
        <v>4770.1687</v>
      </c>
      <c r="AI32" s="41">
        <v>1705.7</v>
      </c>
      <c r="AJ32" s="41">
        <v>1052.08973</v>
      </c>
      <c r="AK32" s="41">
        <v>5.16884</v>
      </c>
      <c r="AL32" s="41">
        <v>239.67107</v>
      </c>
      <c r="AM32" s="41">
        <v>2833.467</v>
      </c>
      <c r="AN32" s="41">
        <v>2526.7328</v>
      </c>
      <c r="AO32" s="41">
        <v>14.2464</v>
      </c>
      <c r="AP32" s="41">
        <v>525.29394</v>
      </c>
    </row>
    <row r="33" spans="1:42" s="20" customFormat="1" ht="11.25">
      <c r="A33" s="5" t="s">
        <v>53</v>
      </c>
      <c r="B33" s="5" t="s">
        <v>76</v>
      </c>
      <c r="C33" s="22">
        <v>4461.486</v>
      </c>
      <c r="D33" s="22">
        <v>2411.8907</v>
      </c>
      <c r="E33" s="22">
        <v>0</v>
      </c>
      <c r="F33" s="22">
        <v>0</v>
      </c>
      <c r="G33" s="22">
        <v>5968.6315</v>
      </c>
      <c r="H33" s="22">
        <v>3000.24032</v>
      </c>
      <c r="I33" s="22">
        <v>54.8329</v>
      </c>
      <c r="J33" s="22">
        <v>124.71035</v>
      </c>
      <c r="K33" s="22">
        <v>9907.7594</v>
      </c>
      <c r="L33" s="22">
        <v>5745.16951</v>
      </c>
      <c r="M33" s="22">
        <v>1111.26557</v>
      </c>
      <c r="N33" s="22">
        <v>603.22875</v>
      </c>
      <c r="O33" s="6">
        <v>9665.59767</v>
      </c>
      <c r="P33" s="6">
        <v>4825.4</v>
      </c>
      <c r="Q33" s="6">
        <v>296.6</v>
      </c>
      <c r="R33" s="6">
        <v>180.7</v>
      </c>
      <c r="S33" s="6">
        <v>2231.0689</v>
      </c>
      <c r="T33" s="6">
        <v>1122.18199</v>
      </c>
      <c r="U33" s="6">
        <v>246.203</v>
      </c>
      <c r="V33" s="6">
        <v>38.37151</v>
      </c>
      <c r="W33" s="6">
        <v>1656.946</v>
      </c>
      <c r="X33" s="6">
        <v>546.3451399999999</v>
      </c>
      <c r="Y33" s="6">
        <v>1.0190000000000001</v>
      </c>
      <c r="Z33" s="22">
        <v>3.79828</v>
      </c>
      <c r="AA33" s="23">
        <v>5869.274299999999</v>
      </c>
      <c r="AB33" s="23">
        <v>2509.41659</v>
      </c>
      <c r="AC33" s="23">
        <v>149.20800000000003</v>
      </c>
      <c r="AD33" s="23">
        <v>91.59243000000001</v>
      </c>
      <c r="AE33" s="41">
        <v>5065.2051</v>
      </c>
      <c r="AF33" s="41">
        <v>1585.13784</v>
      </c>
      <c r="AG33" s="41">
        <v>1.5001</v>
      </c>
      <c r="AH33" s="41">
        <v>14.85931</v>
      </c>
      <c r="AI33" s="41">
        <v>697.366</v>
      </c>
      <c r="AJ33" s="41">
        <v>171.3747</v>
      </c>
      <c r="AK33" s="41">
        <v>0</v>
      </c>
      <c r="AL33" s="41">
        <v>0</v>
      </c>
      <c r="AM33" s="41">
        <v>38.5</v>
      </c>
      <c r="AN33" s="41">
        <v>5.145</v>
      </c>
      <c r="AO33" s="41">
        <v>20.324</v>
      </c>
      <c r="AP33" s="41">
        <v>3.51153</v>
      </c>
    </row>
    <row r="34" spans="1:42" s="20" customFormat="1" ht="11.25">
      <c r="A34" s="5" t="s">
        <v>54</v>
      </c>
      <c r="B34" s="5" t="s">
        <v>77</v>
      </c>
      <c r="C34" s="22">
        <v>155.5</v>
      </c>
      <c r="D34" s="22">
        <v>77.75</v>
      </c>
      <c r="E34" s="22">
        <v>0</v>
      </c>
      <c r="F34" s="22">
        <v>0</v>
      </c>
      <c r="G34" s="22">
        <v>52.4</v>
      </c>
      <c r="H34" s="22">
        <v>16.90585</v>
      </c>
      <c r="I34" s="22">
        <v>0</v>
      </c>
      <c r="J34" s="22">
        <v>0</v>
      </c>
      <c r="K34" s="22">
        <v>0</v>
      </c>
      <c r="L34" s="22">
        <v>0</v>
      </c>
      <c r="M34" s="22">
        <v>0.05</v>
      </c>
      <c r="N34" s="22">
        <v>0.2307</v>
      </c>
      <c r="O34" s="6">
        <v>59.253</v>
      </c>
      <c r="P34" s="6">
        <v>59.3</v>
      </c>
      <c r="Q34" s="6" t="s">
        <v>58</v>
      </c>
      <c r="R34" s="6" t="s">
        <v>58</v>
      </c>
      <c r="S34" s="6">
        <v>20.399</v>
      </c>
      <c r="T34" s="6">
        <v>18.3591</v>
      </c>
      <c r="U34" s="6">
        <v>8.4</v>
      </c>
      <c r="V34" s="6">
        <v>6.48281</v>
      </c>
      <c r="W34" s="6" t="s">
        <v>58</v>
      </c>
      <c r="X34" s="6" t="s">
        <v>58</v>
      </c>
      <c r="Y34" s="6">
        <v>23.2</v>
      </c>
      <c r="Z34" s="22">
        <v>13.802</v>
      </c>
      <c r="AA34" s="23">
        <v>976.0821</v>
      </c>
      <c r="AB34" s="23">
        <v>527.8091000000001</v>
      </c>
      <c r="AC34" s="23">
        <v>149.383</v>
      </c>
      <c r="AD34" s="23">
        <v>26.61014</v>
      </c>
      <c r="AE34" s="41">
        <v>602.4014</v>
      </c>
      <c r="AF34" s="41">
        <v>446.02064</v>
      </c>
      <c r="AG34" s="41">
        <v>3.825</v>
      </c>
      <c r="AH34" s="41">
        <v>1.469</v>
      </c>
      <c r="AI34" s="41">
        <v>21.3458</v>
      </c>
      <c r="AJ34" s="41">
        <v>21.3458</v>
      </c>
      <c r="AK34" s="41">
        <v>0</v>
      </c>
      <c r="AL34" s="41">
        <v>0</v>
      </c>
      <c r="AM34" s="41" t="s">
        <v>58</v>
      </c>
      <c r="AN34" s="41" t="s">
        <v>58</v>
      </c>
      <c r="AO34" s="41" t="s">
        <v>58</v>
      </c>
      <c r="AP34" s="41" t="s">
        <v>58</v>
      </c>
    </row>
    <row r="35" spans="1:42" s="20" customFormat="1" ht="11.25">
      <c r="A35" s="5" t="s">
        <v>55</v>
      </c>
      <c r="B35" s="5" t="s">
        <v>56</v>
      </c>
      <c r="C35" s="22">
        <v>0</v>
      </c>
      <c r="D35" s="22">
        <v>0</v>
      </c>
      <c r="E35" s="22">
        <v>0.132</v>
      </c>
      <c r="F35" s="22">
        <v>0.11795</v>
      </c>
      <c r="G35" s="22" t="s">
        <v>58</v>
      </c>
      <c r="H35" s="22" t="s">
        <v>58</v>
      </c>
      <c r="I35" s="22" t="s">
        <v>58</v>
      </c>
      <c r="J35" s="22" t="s">
        <v>58</v>
      </c>
      <c r="K35" s="22" t="s">
        <v>58</v>
      </c>
      <c r="L35" s="22" t="s">
        <v>58</v>
      </c>
      <c r="M35" s="22" t="s">
        <v>58</v>
      </c>
      <c r="N35" s="22" t="s">
        <v>58</v>
      </c>
      <c r="O35" s="6" t="s">
        <v>58</v>
      </c>
      <c r="P35" s="6" t="s">
        <v>58</v>
      </c>
      <c r="Q35" s="6" t="s">
        <v>58</v>
      </c>
      <c r="R35" s="6" t="s">
        <v>58</v>
      </c>
      <c r="S35" s="6" t="s">
        <v>58</v>
      </c>
      <c r="T35" s="6" t="s">
        <v>58</v>
      </c>
      <c r="U35" s="6" t="s">
        <v>58</v>
      </c>
      <c r="V35" s="6" t="s">
        <v>58</v>
      </c>
      <c r="W35" s="6" t="s">
        <v>58</v>
      </c>
      <c r="X35" s="6" t="s">
        <v>58</v>
      </c>
      <c r="Y35" s="6" t="s">
        <v>58</v>
      </c>
      <c r="Z35" s="22" t="s">
        <v>58</v>
      </c>
      <c r="AA35" s="23">
        <v>0</v>
      </c>
      <c r="AB35" s="23">
        <v>0</v>
      </c>
      <c r="AC35" s="23">
        <v>0</v>
      </c>
      <c r="AD35" s="23">
        <v>0</v>
      </c>
      <c r="AE35" s="41" t="s">
        <v>58</v>
      </c>
      <c r="AF35" s="41" t="s">
        <v>58</v>
      </c>
      <c r="AG35" s="41" t="s">
        <v>58</v>
      </c>
      <c r="AH35" s="41" t="s">
        <v>58</v>
      </c>
      <c r="AI35" s="41" t="s">
        <v>58</v>
      </c>
      <c r="AJ35" s="41" t="s">
        <v>58</v>
      </c>
      <c r="AK35" s="41" t="s">
        <v>58</v>
      </c>
      <c r="AL35" s="41" t="s">
        <v>58</v>
      </c>
      <c r="AM35" s="41" t="s">
        <v>58</v>
      </c>
      <c r="AN35" s="41" t="s">
        <v>58</v>
      </c>
      <c r="AO35" s="41" t="s">
        <v>58</v>
      </c>
      <c r="AP35" s="41" t="s">
        <v>58</v>
      </c>
    </row>
    <row r="36" spans="1:42" s="20" customFormat="1" ht="11.25">
      <c r="A36" s="8" t="s">
        <v>57</v>
      </c>
      <c r="B36" s="8" t="s">
        <v>78</v>
      </c>
      <c r="C36" s="9">
        <v>649.971</v>
      </c>
      <c r="D36" s="9">
        <v>2082.6162</v>
      </c>
      <c r="E36" s="9">
        <v>0.06425</v>
      </c>
      <c r="F36" s="9">
        <v>0.76947</v>
      </c>
      <c r="G36" s="9">
        <v>523.582</v>
      </c>
      <c r="H36" s="9">
        <v>888.0778</v>
      </c>
      <c r="I36" s="9">
        <v>0.38406</v>
      </c>
      <c r="J36" s="9">
        <v>3.91175</v>
      </c>
      <c r="K36" s="9">
        <v>1298.53975</v>
      </c>
      <c r="L36" s="9">
        <v>1558.73054</v>
      </c>
      <c r="M36" s="9">
        <v>0.78618</v>
      </c>
      <c r="N36" s="9">
        <v>2.58659</v>
      </c>
      <c r="O36" s="9">
        <v>2816.066</v>
      </c>
      <c r="P36" s="9">
        <v>1201.5</v>
      </c>
      <c r="Q36" s="9" t="s">
        <v>58</v>
      </c>
      <c r="R36" s="9">
        <v>0.4</v>
      </c>
      <c r="S36" s="9">
        <v>172.73600000000002</v>
      </c>
      <c r="T36" s="9">
        <v>287.94934</v>
      </c>
      <c r="U36" s="9">
        <v>0.18205000000000002</v>
      </c>
      <c r="V36" s="9">
        <v>4.42781</v>
      </c>
      <c r="W36" s="9">
        <v>177.458</v>
      </c>
      <c r="X36" s="9">
        <v>757.60846</v>
      </c>
      <c r="Y36" s="9">
        <v>19.1857</v>
      </c>
      <c r="Z36" s="9">
        <v>100.99152999999998</v>
      </c>
      <c r="AA36" s="24">
        <v>133.0366</v>
      </c>
      <c r="AB36" s="24">
        <v>191.52922999999998</v>
      </c>
      <c r="AC36" s="24">
        <v>13.98283</v>
      </c>
      <c r="AD36" s="24">
        <v>33.15002</v>
      </c>
      <c r="AE36" s="42">
        <v>2.1975</v>
      </c>
      <c r="AF36" s="42">
        <v>11.66025</v>
      </c>
      <c r="AG36" s="42">
        <v>0.55134</v>
      </c>
      <c r="AH36" s="42">
        <v>11.6003</v>
      </c>
      <c r="AI36" s="42">
        <v>0</v>
      </c>
      <c r="AJ36" s="42">
        <v>0</v>
      </c>
      <c r="AK36" s="42">
        <v>0.03888</v>
      </c>
      <c r="AL36" s="42">
        <v>1.33147</v>
      </c>
      <c r="AM36" s="42">
        <v>0</v>
      </c>
      <c r="AN36" s="42">
        <v>0</v>
      </c>
      <c r="AO36" s="42">
        <v>0.429</v>
      </c>
      <c r="AP36" s="42">
        <v>7.19695</v>
      </c>
    </row>
    <row r="37" spans="1:15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42" ht="30.75" customHeight="1">
      <c r="A38" s="55" t="s">
        <v>100</v>
      </c>
      <c r="B38" s="5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I38" s="5"/>
      <c r="AJ38" s="5"/>
      <c r="AK38" s="5"/>
      <c r="AL38" s="5"/>
      <c r="AM38" s="5"/>
      <c r="AN38" s="5"/>
      <c r="AO38" s="5"/>
      <c r="AP38" s="5"/>
    </row>
    <row r="39" spans="31:42" ht="11.25">
      <c r="AE39" s="5"/>
      <c r="AF39" s="5"/>
      <c r="AG39" s="5"/>
      <c r="AH39" s="5"/>
      <c r="AI39" s="5" t="s">
        <v>79</v>
      </c>
      <c r="AJ39" s="5"/>
      <c r="AK39" s="5"/>
      <c r="AL39" s="5"/>
      <c r="AM39" s="5" t="s">
        <v>79</v>
      </c>
      <c r="AN39" s="5"/>
      <c r="AO39" s="5"/>
      <c r="AP39" s="5"/>
    </row>
    <row r="40" spans="31:42" ht="11.25"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31:42" ht="11.25"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31:42" ht="11.25"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31:42" ht="11.25"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31:42" ht="11.25"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31:42" ht="11.25"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31:42" ht="11.25"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31:42" ht="11.25"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31:42" ht="11.25"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31:42" ht="11.25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31:42" ht="11.25"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31:42" ht="11.25"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31:42" ht="11.25"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31:42" ht="11.25"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31:42" ht="11.25"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31:42" ht="11.25"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31:42" ht="11.25"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31:42" ht="11.25"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31:42" ht="11.25"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31:42" ht="11.25"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31:42" ht="11.25"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31:42" ht="11.25"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31:42" ht="11.25"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31:42" ht="11.25"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31:42" ht="11.25"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31:42" ht="11.25"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31:42" ht="11.25"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31:42" ht="11.25"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31:42" ht="11.25"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31:42" ht="11.25"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31:42" ht="11.25"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31:42" ht="11.25"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31:42" ht="11.25"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31:42" ht="11.25"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31:42" ht="11.25"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31:42" ht="11.25"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31:42" ht="11.25"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31:42" ht="11.25"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31:42" ht="11.25"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31:42" ht="11.25"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31:42" ht="11.25"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31:42" ht="11.25"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31:42" ht="11.25"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31:42" ht="11.25"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31:42" ht="11.25"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31:42" ht="11.25"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31:42" ht="11.25"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31:42" ht="11.25"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31:42" ht="11.25"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31:42" ht="11.25"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31:42" ht="11.25"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31:42" ht="11.25"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31:42" ht="11.25"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31:42" ht="11.25"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31:42" ht="11.25"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31:42" ht="11.25"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31:42" ht="11.25"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31:42" ht="11.25"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31:42" ht="11.25"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31:42" ht="11.25"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31:42" ht="11.25"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31:42" ht="11.25"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31:42" ht="11.25"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31:42" ht="11.25"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31:42" ht="11.25"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31:42" ht="11.25"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31:42" ht="11.25"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31:42" ht="11.25"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31:42" ht="11.25"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31:42" ht="11.25"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31:42" ht="11.25"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31:42" ht="11.25"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31:42" ht="11.25"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31:42" ht="11.25"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31:42" ht="11.25"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31:42" ht="11.25"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31:42" ht="11.25"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31:42" ht="11.25"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31:42" ht="11.25"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31:42" ht="11.25"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31:42" ht="11.25"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31:42" ht="11.25"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31:42" ht="11.25"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31:42" ht="11.25"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31:42" ht="11.25"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31:42" ht="11.25"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31:42" ht="11.25"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31:42" ht="11.25"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31:42" ht="11.25"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31:42" ht="11.25"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31:42" ht="11.25"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31:42" ht="11.25"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31:42" ht="11.25"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31:42" ht="11.25"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31:42" ht="11.25"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31:42" ht="11.25"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31:42" ht="11.25"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31:42" ht="11.25"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31:42" ht="11.25"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31:42" ht="11.25"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31:42" ht="11.25"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31:42" ht="11.25"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31:42" ht="11.25"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31:42" ht="11.25"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31:42" ht="11.25"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31:42" ht="11.25"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31:42" ht="11.25"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31:42" ht="11.25"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31:42" ht="11.25"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31:42" ht="11.25"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31:42" ht="11.25"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31:42" ht="11.25"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31:42" ht="11.25"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31:42" ht="11.25"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31:42" ht="11.25"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31:42" ht="11.25"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31:42" ht="11.25"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31:42" ht="11.25"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31:42" ht="11.25"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31:42" ht="11.25"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31:42" ht="11.25"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31:42" ht="11.25"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31:42" ht="11.25"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31:42" ht="11.25"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31:42" ht="11.25"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31:42" ht="11.25"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31:42" ht="11.25"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</sheetData>
  <sheetProtection/>
  <mergeCells count="35">
    <mergeCell ref="AM4:AP4"/>
    <mergeCell ref="AM5:AN5"/>
    <mergeCell ref="AO5:AP5"/>
    <mergeCell ref="AI4:AL4"/>
    <mergeCell ref="AI5:AJ5"/>
    <mergeCell ref="AK5:AL5"/>
    <mergeCell ref="S4:V4"/>
    <mergeCell ref="O5:P5"/>
    <mergeCell ref="Q5:R5"/>
    <mergeCell ref="A4:A6"/>
    <mergeCell ref="B4:B6"/>
    <mergeCell ref="K4:N4"/>
    <mergeCell ref="K5:L5"/>
    <mergeCell ref="S5:T5"/>
    <mergeCell ref="E5:F5"/>
    <mergeCell ref="A38:B38"/>
    <mergeCell ref="C4:F4"/>
    <mergeCell ref="C5:D5"/>
    <mergeCell ref="W4:Z4"/>
    <mergeCell ref="W5:X5"/>
    <mergeCell ref="Y5:Z5"/>
    <mergeCell ref="G5:H5"/>
    <mergeCell ref="I5:J5"/>
    <mergeCell ref="M5:N5"/>
    <mergeCell ref="G4:J4"/>
    <mergeCell ref="A1:AP1"/>
    <mergeCell ref="A2:AP2"/>
    <mergeCell ref="AE4:AH4"/>
    <mergeCell ref="AE5:AF5"/>
    <mergeCell ref="AG5:AH5"/>
    <mergeCell ref="AA4:AD4"/>
    <mergeCell ref="AA5:AB5"/>
    <mergeCell ref="AC5:AD5"/>
    <mergeCell ref="U5:V5"/>
    <mergeCell ref="O4:R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zoomScalePageLayoutView="0" workbookViewId="0" topLeftCell="A1">
      <pane xSplit="1" ySplit="1" topLeftCell="W2" activePane="bottomRight" state="split"/>
      <selection pane="topLeft" activeCell="A1" sqref="A1"/>
      <selection pane="topRight" activeCell="B1" sqref="B1"/>
      <selection pane="bottomLeft" activeCell="A6" sqref="A6"/>
      <selection pane="bottomRight" activeCell="AM6" sqref="AM6"/>
      <selection pane="topLeft" activeCell="A1" sqref="A1:AO1"/>
    </sheetView>
  </sheetViews>
  <sheetFormatPr defaultColWidth="9.140625" defaultRowHeight="12.75"/>
  <cols>
    <col min="1" max="1" width="29.8515625" style="1" customWidth="1"/>
    <col min="2" max="16384" width="9.140625" style="1" customWidth="1"/>
  </cols>
  <sheetData>
    <row r="1" spans="1:41" ht="29.25" customHeight="1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3" ht="12.75" customHeight="1">
      <c r="A2" s="10"/>
      <c r="B2" s="26"/>
      <c r="C2" s="26"/>
    </row>
    <row r="3" spans="1:41" ht="23.25" customHeight="1">
      <c r="A3" s="61" t="s">
        <v>92</v>
      </c>
      <c r="B3" s="54">
        <v>2015</v>
      </c>
      <c r="C3" s="54"/>
      <c r="D3" s="54"/>
      <c r="E3" s="54"/>
      <c r="F3" s="54">
        <v>2016</v>
      </c>
      <c r="G3" s="54"/>
      <c r="H3" s="54"/>
      <c r="I3" s="54"/>
      <c r="J3" s="54">
        <v>2017</v>
      </c>
      <c r="K3" s="54"/>
      <c r="L3" s="54"/>
      <c r="M3" s="54"/>
      <c r="N3" s="54">
        <v>2018</v>
      </c>
      <c r="O3" s="54"/>
      <c r="P3" s="54"/>
      <c r="Q3" s="54"/>
      <c r="R3" s="54">
        <v>2019</v>
      </c>
      <c r="S3" s="54"/>
      <c r="T3" s="54"/>
      <c r="U3" s="54"/>
      <c r="V3" s="54">
        <v>2020</v>
      </c>
      <c r="W3" s="54"/>
      <c r="X3" s="54"/>
      <c r="Y3" s="54"/>
      <c r="Z3" s="54">
        <v>2021</v>
      </c>
      <c r="AA3" s="54"/>
      <c r="AB3" s="54"/>
      <c r="AC3" s="54"/>
      <c r="AD3" s="51" t="s">
        <v>84</v>
      </c>
      <c r="AE3" s="52"/>
      <c r="AF3" s="52"/>
      <c r="AG3" s="53"/>
      <c r="AH3" s="51" t="s">
        <v>98</v>
      </c>
      <c r="AI3" s="52"/>
      <c r="AJ3" s="52"/>
      <c r="AK3" s="53"/>
      <c r="AL3" s="51" t="s">
        <v>99</v>
      </c>
      <c r="AM3" s="52"/>
      <c r="AN3" s="52"/>
      <c r="AO3" s="53"/>
    </row>
    <row r="4" spans="1:41" ht="11.25">
      <c r="A4" s="61"/>
      <c r="B4" s="54" t="s">
        <v>0</v>
      </c>
      <c r="C4" s="54"/>
      <c r="D4" s="54" t="s">
        <v>1</v>
      </c>
      <c r="E4" s="54"/>
      <c r="F4" s="54" t="s">
        <v>0</v>
      </c>
      <c r="G4" s="54"/>
      <c r="H4" s="54" t="s">
        <v>1</v>
      </c>
      <c r="I4" s="54"/>
      <c r="J4" s="54" t="s">
        <v>0</v>
      </c>
      <c r="K4" s="54"/>
      <c r="L4" s="54" t="s">
        <v>1</v>
      </c>
      <c r="M4" s="54"/>
      <c r="N4" s="54" t="s">
        <v>0</v>
      </c>
      <c r="O4" s="54"/>
      <c r="P4" s="54" t="s">
        <v>1</v>
      </c>
      <c r="Q4" s="54"/>
      <c r="R4" s="54" t="s">
        <v>0</v>
      </c>
      <c r="S4" s="54"/>
      <c r="T4" s="54" t="s">
        <v>1</v>
      </c>
      <c r="U4" s="54"/>
      <c r="V4" s="54" t="s">
        <v>0</v>
      </c>
      <c r="W4" s="54"/>
      <c r="X4" s="54" t="s">
        <v>1</v>
      </c>
      <c r="Y4" s="54"/>
      <c r="Z4" s="54" t="s">
        <v>0</v>
      </c>
      <c r="AA4" s="54"/>
      <c r="AB4" s="54" t="s">
        <v>1</v>
      </c>
      <c r="AC4" s="54"/>
      <c r="AD4" s="54" t="s">
        <v>0</v>
      </c>
      <c r="AE4" s="54"/>
      <c r="AF4" s="54" t="s">
        <v>1</v>
      </c>
      <c r="AG4" s="54"/>
      <c r="AH4" s="54" t="s">
        <v>0</v>
      </c>
      <c r="AI4" s="54"/>
      <c r="AJ4" s="54" t="s">
        <v>1</v>
      </c>
      <c r="AK4" s="54"/>
      <c r="AL4" s="54" t="s">
        <v>0</v>
      </c>
      <c r="AM4" s="54"/>
      <c r="AN4" s="54" t="s">
        <v>1</v>
      </c>
      <c r="AO4" s="54"/>
    </row>
    <row r="5" spans="1:41" ht="45">
      <c r="A5" s="61"/>
      <c r="B5" s="4" t="s">
        <v>89</v>
      </c>
      <c r="C5" s="4" t="s">
        <v>90</v>
      </c>
      <c r="D5" s="4" t="s">
        <v>89</v>
      </c>
      <c r="E5" s="4" t="s">
        <v>90</v>
      </c>
      <c r="F5" s="4" t="s">
        <v>89</v>
      </c>
      <c r="G5" s="4" t="s">
        <v>90</v>
      </c>
      <c r="H5" s="4" t="s">
        <v>89</v>
      </c>
      <c r="I5" s="4" t="s">
        <v>90</v>
      </c>
      <c r="J5" s="4" t="s">
        <v>89</v>
      </c>
      <c r="K5" s="4" t="s">
        <v>90</v>
      </c>
      <c r="L5" s="4" t="s">
        <v>89</v>
      </c>
      <c r="M5" s="4" t="s">
        <v>90</v>
      </c>
      <c r="N5" s="4" t="s">
        <v>89</v>
      </c>
      <c r="O5" s="4" t="s">
        <v>90</v>
      </c>
      <c r="P5" s="4" t="s">
        <v>89</v>
      </c>
      <c r="Q5" s="4" t="s">
        <v>90</v>
      </c>
      <c r="R5" s="4" t="s">
        <v>89</v>
      </c>
      <c r="S5" s="4" t="s">
        <v>90</v>
      </c>
      <c r="T5" s="4" t="s">
        <v>89</v>
      </c>
      <c r="U5" s="4" t="s">
        <v>90</v>
      </c>
      <c r="V5" s="4" t="s">
        <v>89</v>
      </c>
      <c r="W5" s="4" t="s">
        <v>90</v>
      </c>
      <c r="X5" s="4" t="s">
        <v>89</v>
      </c>
      <c r="Y5" s="4" t="s">
        <v>90</v>
      </c>
      <c r="Z5" s="4" t="s">
        <v>89</v>
      </c>
      <c r="AA5" s="4" t="s">
        <v>90</v>
      </c>
      <c r="AB5" s="4" t="s">
        <v>89</v>
      </c>
      <c r="AC5" s="4" t="s">
        <v>90</v>
      </c>
      <c r="AD5" s="4" t="s">
        <v>89</v>
      </c>
      <c r="AE5" s="4" t="s">
        <v>90</v>
      </c>
      <c r="AF5" s="4" t="s">
        <v>89</v>
      </c>
      <c r="AG5" s="4" t="s">
        <v>90</v>
      </c>
      <c r="AH5" s="4" t="s">
        <v>89</v>
      </c>
      <c r="AI5" s="4" t="s">
        <v>90</v>
      </c>
      <c r="AJ5" s="4" t="s">
        <v>89</v>
      </c>
      <c r="AK5" s="4" t="s">
        <v>90</v>
      </c>
      <c r="AL5" s="4" t="s">
        <v>89</v>
      </c>
      <c r="AM5" s="4" t="s">
        <v>90</v>
      </c>
      <c r="AN5" s="4" t="s">
        <v>89</v>
      </c>
      <c r="AO5" s="4" t="s">
        <v>90</v>
      </c>
    </row>
    <row r="6" spans="1:41" s="34" customFormat="1" ht="12.75">
      <c r="A6" s="32" t="s">
        <v>59</v>
      </c>
      <c r="B6" s="14">
        <v>39842.33668</v>
      </c>
      <c r="C6" s="14">
        <v>39863.1295</v>
      </c>
      <c r="D6" s="14">
        <v>61408.16539999998</v>
      </c>
      <c r="E6" s="14">
        <v>128401.71304999999</v>
      </c>
      <c r="F6" s="14">
        <v>43520.09651</v>
      </c>
      <c r="G6" s="14">
        <v>38973.577520000006</v>
      </c>
      <c r="H6" s="14">
        <v>48578.947799999994</v>
      </c>
      <c r="I6" s="14">
        <v>98693.59053999999</v>
      </c>
      <c r="J6" s="14">
        <v>53266.837199999994</v>
      </c>
      <c r="K6" s="14">
        <v>52367.01614</v>
      </c>
      <c r="L6" s="14">
        <v>64841.884540000014</v>
      </c>
      <c r="M6" s="14">
        <v>146626.67784</v>
      </c>
      <c r="N6" s="14">
        <v>95068.7885</v>
      </c>
      <c r="O6" s="14">
        <v>108114.83579</v>
      </c>
      <c r="P6" s="14">
        <v>68473.79961</v>
      </c>
      <c r="Q6" s="14">
        <v>189221.53499999997</v>
      </c>
      <c r="R6" s="14">
        <v>115483.48623</v>
      </c>
      <c r="S6" s="14">
        <v>180212.96811</v>
      </c>
      <c r="T6" s="14">
        <v>98042.23968999997</v>
      </c>
      <c r="U6" s="14">
        <v>295093.37142</v>
      </c>
      <c r="V6" s="14">
        <v>55018.24728999999</v>
      </c>
      <c r="W6" s="14">
        <v>81842.95985999999</v>
      </c>
      <c r="X6" s="14">
        <v>94397.25606</v>
      </c>
      <c r="Y6" s="14">
        <v>272668.89923</v>
      </c>
      <c r="Z6" s="33">
        <v>101906.69450000001</v>
      </c>
      <c r="AA6" s="33">
        <v>153968.33135</v>
      </c>
      <c r="AB6" s="33">
        <v>99180.75670000001</v>
      </c>
      <c r="AC6" s="33">
        <v>304115.8430800001</v>
      </c>
      <c r="AD6" s="33" t="e">
        <f aca="true" t="shared" si="0" ref="AD6:AK6">AD7+AD8+AD9+AD10+AD11+AD12+AD13+AD14+AD15+AD16+AD17+AD18+AD19+AD20+AD21+AD22+AD23+AD24+AD25+AD26</f>
        <v>#REF!</v>
      </c>
      <c r="AE6" s="33" t="e">
        <f t="shared" si="0"/>
        <v>#REF!</v>
      </c>
      <c r="AF6" s="33" t="e">
        <f t="shared" si="0"/>
        <v>#REF!</v>
      </c>
      <c r="AG6" s="33" t="e">
        <f t="shared" si="0"/>
        <v>#REF!</v>
      </c>
      <c r="AH6" s="33" t="e">
        <f t="shared" si="0"/>
        <v>#REF!</v>
      </c>
      <c r="AI6" s="33" t="e">
        <f t="shared" si="0"/>
        <v>#REF!</v>
      </c>
      <c r="AJ6" s="33" t="e">
        <f t="shared" si="0"/>
        <v>#REF!</v>
      </c>
      <c r="AK6" s="33" t="e">
        <f t="shared" si="0"/>
        <v>#REF!</v>
      </c>
      <c r="AL6" s="33" t="e">
        <f>AL7+AL8+AL9+AL10+AL11+AL12+AL13+AL14+AL15+AL16+AL17+AL18+AL19+AL20+AL21+AL22+AL23+AL24+AL25+AL26</f>
        <v>#REF!</v>
      </c>
      <c r="AM6" s="33" t="e">
        <f>AM7+AM8+AM9+AM10+AM11+AM12+AM13+AM14+AM15+AM16+AM17+AM18+AM19+AM20+AM21+AM22+AM23+AM24+AM25+AM26</f>
        <v>#REF!</v>
      </c>
      <c r="AN6" s="33" t="e">
        <f>AN7+AN8+AN9+AN10+AN11+AN12+AN13+AN14+AN15+AN16+AN17+AN18+AN19+AN20+AN21+AN22+AN23+AN24+AN25+AN26</f>
        <v>#REF!</v>
      </c>
      <c r="AO6" s="33" t="e">
        <f>AO7+AO8+AO9+AO10+AO11+AO12+AO13+AO14+AO15+AO16+AO17+AO18+AO19+AO20+AO21+AO22+AO23+AO24+AO25+AO26</f>
        <v>#REF!</v>
      </c>
    </row>
    <row r="7" spans="1:41" s="40" customFormat="1" ht="13.5" customHeight="1">
      <c r="A7" s="39" t="s">
        <v>80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0"/>
      <c r="AA7" s="30"/>
      <c r="AB7" s="30"/>
      <c r="AC7" s="30"/>
      <c r="AD7" s="30">
        <f>Абай!C7</f>
        <v>1620.5</v>
      </c>
      <c r="AE7" s="30">
        <f>Абай!D7</f>
        <v>1142.293</v>
      </c>
      <c r="AF7" s="30">
        <f>Абай!E7</f>
        <v>1586.5505099999998</v>
      </c>
      <c r="AG7" s="30">
        <f>Абай!F7</f>
        <v>4385.33516</v>
      </c>
      <c r="AH7" s="30">
        <f>Абай!G7</f>
        <v>132</v>
      </c>
      <c r="AI7" s="30">
        <f>Абай!H7</f>
        <v>43.56</v>
      </c>
      <c r="AJ7" s="30">
        <f>Абай!I7</f>
        <v>357.7264</v>
      </c>
      <c r="AK7" s="30">
        <f>Абай!J7</f>
        <v>990.36684</v>
      </c>
      <c r="AL7" s="30">
        <f>Абай!K7</f>
        <v>198</v>
      </c>
      <c r="AM7" s="30">
        <f>Абай!L7</f>
        <v>118.8</v>
      </c>
      <c r="AN7" s="30">
        <f>Абай!M7</f>
        <v>291.199</v>
      </c>
      <c r="AO7" s="30">
        <f>Абай!N7</f>
        <v>594.54778</v>
      </c>
    </row>
    <row r="8" spans="1:41" s="35" customFormat="1" ht="12.75">
      <c r="A8" s="11" t="s">
        <v>60</v>
      </c>
      <c r="B8" s="5">
        <v>3704.24088</v>
      </c>
      <c r="C8" s="5">
        <v>5341.53773</v>
      </c>
      <c r="D8" s="5">
        <v>819.7559699999999</v>
      </c>
      <c r="E8" s="5">
        <v>3536.7984600000004</v>
      </c>
      <c r="F8" s="5">
        <v>6327.92541</v>
      </c>
      <c r="G8" s="5">
        <v>6453.89684</v>
      </c>
      <c r="H8" s="5">
        <v>1033.00589</v>
      </c>
      <c r="I8" s="5">
        <v>4116.7014</v>
      </c>
      <c r="J8" s="5">
        <v>6072.1239</v>
      </c>
      <c r="K8" s="5">
        <v>4430.8706</v>
      </c>
      <c r="L8" s="5">
        <v>1434.0076</v>
      </c>
      <c r="M8" s="5">
        <v>5896.569570000001</v>
      </c>
      <c r="N8" s="5">
        <v>9933.274339999998</v>
      </c>
      <c r="O8" s="5">
        <v>9037.467330000001</v>
      </c>
      <c r="P8" s="5">
        <v>1345.5618600000003</v>
      </c>
      <c r="Q8" s="5">
        <v>6944.15082</v>
      </c>
      <c r="R8" s="5">
        <v>10131.434599999997</v>
      </c>
      <c r="S8" s="5">
        <v>12385.08784</v>
      </c>
      <c r="T8" s="5">
        <v>3688.44072</v>
      </c>
      <c r="U8" s="5">
        <v>18591.79256</v>
      </c>
      <c r="V8" s="5">
        <v>7049.20778</v>
      </c>
      <c r="W8" s="5">
        <v>11192.71926</v>
      </c>
      <c r="X8" s="5">
        <v>7283.65769</v>
      </c>
      <c r="Y8" s="5">
        <v>27198.676420000003</v>
      </c>
      <c r="Z8" s="30">
        <v>3392.5540899999996</v>
      </c>
      <c r="AA8" s="30">
        <v>5654.31349</v>
      </c>
      <c r="AB8" s="30">
        <v>3158.9531200000006</v>
      </c>
      <c r="AC8" s="30">
        <v>14938.71108</v>
      </c>
      <c r="AD8" s="30">
        <f>Ақмола!AE7</f>
        <v>4629.915459999999</v>
      </c>
      <c r="AE8" s="30">
        <f>Ақмола!AF7</f>
        <v>8776.104459999999</v>
      </c>
      <c r="AF8" s="30">
        <f>Ақмола!AG7</f>
        <v>1872.8552399999999</v>
      </c>
      <c r="AG8" s="30">
        <f>Ақмола!AH7</f>
        <v>11365.619939999999</v>
      </c>
      <c r="AH8" s="30">
        <f>Ақмола!AI7</f>
        <v>1039.40569</v>
      </c>
      <c r="AI8" s="30">
        <f>Ақмола!AJ7</f>
        <v>1309.1425900000002</v>
      </c>
      <c r="AJ8" s="30">
        <f>Ақмола!AK7</f>
        <v>425.24054</v>
      </c>
      <c r="AK8" s="30">
        <f>Ақмола!AL7</f>
        <v>1740.1143599999998</v>
      </c>
      <c r="AL8" s="30">
        <f>Ақмола!AM7</f>
        <v>950.2525599999999</v>
      </c>
      <c r="AM8" s="30">
        <f>Ақмола!AN7</f>
        <v>1770.94972</v>
      </c>
      <c r="AN8" s="30">
        <f>Ақмола!AO7</f>
        <v>532.1467200000001</v>
      </c>
      <c r="AO8" s="30">
        <f>Ақмола!AP7</f>
        <v>2513.2049</v>
      </c>
    </row>
    <row r="9" spans="1:41" s="35" customFormat="1" ht="12.75">
      <c r="A9" s="11" t="s">
        <v>61</v>
      </c>
      <c r="B9" s="5">
        <v>2726.82522</v>
      </c>
      <c r="C9" s="5">
        <v>5304.68308</v>
      </c>
      <c r="D9" s="5">
        <v>10475.387530000002</v>
      </c>
      <c r="E9" s="5">
        <v>16980.801980000004</v>
      </c>
      <c r="F9" s="5">
        <v>884.42773</v>
      </c>
      <c r="G9" s="5">
        <v>1415.1646</v>
      </c>
      <c r="H9" s="5">
        <v>13946.89494</v>
      </c>
      <c r="I9" s="5">
        <v>20425.278840000003</v>
      </c>
      <c r="J9" s="5">
        <v>1732.88486</v>
      </c>
      <c r="K9" s="5">
        <v>2240.81365</v>
      </c>
      <c r="L9" s="5">
        <v>15107.750390000001</v>
      </c>
      <c r="M9" s="5">
        <v>27530.650299999994</v>
      </c>
      <c r="N9" s="5">
        <v>6030.77568</v>
      </c>
      <c r="O9" s="5">
        <v>10451.291079999997</v>
      </c>
      <c r="P9" s="5">
        <v>12253.644870000004</v>
      </c>
      <c r="Q9" s="5">
        <v>35768.86841</v>
      </c>
      <c r="R9" s="5">
        <v>7372.716030000001</v>
      </c>
      <c r="S9" s="5">
        <v>21191.43535</v>
      </c>
      <c r="T9" s="5">
        <v>14116.813459999998</v>
      </c>
      <c r="U9" s="5">
        <v>37517.56216</v>
      </c>
      <c r="V9" s="5">
        <v>2767.0061899999996</v>
      </c>
      <c r="W9" s="5">
        <v>8135.55468</v>
      </c>
      <c r="X9" s="5">
        <v>14351.35173</v>
      </c>
      <c r="Y9" s="5">
        <v>23159.71211</v>
      </c>
      <c r="Z9" s="30">
        <v>5970.63081</v>
      </c>
      <c r="AA9" s="30">
        <v>11948.176870000003</v>
      </c>
      <c r="AB9" s="30">
        <v>12808.597380000001</v>
      </c>
      <c r="AC9" s="30">
        <v>19071.70156</v>
      </c>
      <c r="AD9" s="30" t="e">
        <f>#REF!</f>
        <v>#REF!</v>
      </c>
      <c r="AE9" s="30" t="e">
        <f>#REF!</f>
        <v>#REF!</v>
      </c>
      <c r="AF9" s="30" t="e">
        <f>#REF!</f>
        <v>#REF!</v>
      </c>
      <c r="AG9" s="30" t="e">
        <f>#REF!</f>
        <v>#REF!</v>
      </c>
      <c r="AH9" s="30" t="e">
        <f>#REF!</f>
        <v>#REF!</v>
      </c>
      <c r="AI9" s="30" t="e">
        <f>#REF!</f>
        <v>#REF!</v>
      </c>
      <c r="AJ9" s="30" t="e">
        <f>#REF!</f>
        <v>#REF!</v>
      </c>
      <c r="AK9" s="30" t="e">
        <f>#REF!</f>
        <v>#REF!</v>
      </c>
      <c r="AL9" s="30" t="e">
        <f>#REF!</f>
        <v>#REF!</v>
      </c>
      <c r="AM9" s="30" t="e">
        <f>#REF!</f>
        <v>#REF!</v>
      </c>
      <c r="AN9" s="30" t="e">
        <f>#REF!</f>
        <v>#REF!</v>
      </c>
      <c r="AO9" s="30" t="e">
        <f>#REF!</f>
        <v>#REF!</v>
      </c>
    </row>
    <row r="10" spans="1:41" s="35" customFormat="1" ht="12.75">
      <c r="A10" s="11" t="s">
        <v>62</v>
      </c>
      <c r="B10" s="5">
        <v>2918.9229</v>
      </c>
      <c r="C10" s="5">
        <v>1822.3895800000003</v>
      </c>
      <c r="D10" s="5">
        <v>1197.6662100000003</v>
      </c>
      <c r="E10" s="5">
        <v>5264.929010000001</v>
      </c>
      <c r="F10" s="5">
        <v>5547.12708</v>
      </c>
      <c r="G10" s="5">
        <v>4031.61561</v>
      </c>
      <c r="H10" s="5">
        <v>1469.2324</v>
      </c>
      <c r="I10" s="5">
        <v>7173.667490000002</v>
      </c>
      <c r="J10" s="5">
        <v>7763.163700000001</v>
      </c>
      <c r="K10" s="5">
        <v>6353.276430000001</v>
      </c>
      <c r="L10" s="5">
        <v>1733.7189799999999</v>
      </c>
      <c r="M10" s="5">
        <v>8725.316759999998</v>
      </c>
      <c r="N10" s="5">
        <v>12760.166420000001</v>
      </c>
      <c r="O10" s="5">
        <v>10042.88572</v>
      </c>
      <c r="P10" s="5">
        <v>4367.967070000001</v>
      </c>
      <c r="Q10" s="5">
        <v>14307.303970000003</v>
      </c>
      <c r="R10" s="5">
        <v>4592.5733</v>
      </c>
      <c r="S10" s="5">
        <v>7647.030110000001</v>
      </c>
      <c r="T10" s="5">
        <v>6336.3802000000005</v>
      </c>
      <c r="U10" s="5">
        <v>35021.29355</v>
      </c>
      <c r="V10" s="5">
        <v>2780.05137</v>
      </c>
      <c r="W10" s="5">
        <v>2589.7830499999995</v>
      </c>
      <c r="X10" s="5">
        <v>7016.81184</v>
      </c>
      <c r="Y10" s="5">
        <v>25583.35524</v>
      </c>
      <c r="Z10" s="30">
        <v>4932.08933</v>
      </c>
      <c r="AA10" s="30">
        <v>4392.99452</v>
      </c>
      <c r="AB10" s="30">
        <v>6299.102750000001</v>
      </c>
      <c r="AC10" s="30">
        <v>31726.26043</v>
      </c>
      <c r="AD10" s="30" t="e">
        <f>#REF!</f>
        <v>#REF!</v>
      </c>
      <c r="AE10" s="30" t="e">
        <f>#REF!</f>
        <v>#REF!</v>
      </c>
      <c r="AF10" s="30" t="e">
        <f>#REF!</f>
        <v>#REF!</v>
      </c>
      <c r="AG10" s="30" t="e">
        <f>#REF!</f>
        <v>#REF!</v>
      </c>
      <c r="AH10" s="30" t="e">
        <f>#REF!</f>
        <v>#REF!</v>
      </c>
      <c r="AI10" s="30" t="e">
        <f>#REF!</f>
        <v>#REF!</v>
      </c>
      <c r="AJ10" s="30" t="e">
        <f>#REF!</f>
        <v>#REF!</v>
      </c>
      <c r="AK10" s="30" t="e">
        <f>#REF!</f>
        <v>#REF!</v>
      </c>
      <c r="AL10" s="30" t="e">
        <f>#REF!</f>
        <v>#REF!</v>
      </c>
      <c r="AM10" s="30" t="e">
        <f>#REF!</f>
        <v>#REF!</v>
      </c>
      <c r="AN10" s="30" t="e">
        <f>#REF!</f>
        <v>#REF!</v>
      </c>
      <c r="AO10" s="30" t="e">
        <f>#REF!</f>
        <v>#REF!</v>
      </c>
    </row>
    <row r="11" spans="1:41" s="35" customFormat="1" ht="12.75">
      <c r="A11" s="11" t="s">
        <v>63</v>
      </c>
      <c r="B11" s="5">
        <v>6700.57934</v>
      </c>
      <c r="C11" s="5">
        <v>2630.4870100000003</v>
      </c>
      <c r="D11" s="5">
        <v>1300.445</v>
      </c>
      <c r="E11" s="5">
        <v>6052.671269999999</v>
      </c>
      <c r="F11" s="5">
        <v>6604.0779999999995</v>
      </c>
      <c r="G11" s="5">
        <v>2392.8672</v>
      </c>
      <c r="H11" s="5">
        <v>281.87374</v>
      </c>
      <c r="I11" s="5">
        <v>982.0187599999999</v>
      </c>
      <c r="J11" s="5">
        <v>3546.062</v>
      </c>
      <c r="K11" s="5">
        <v>1629.61993</v>
      </c>
      <c r="L11" s="5">
        <v>473.8835500000001</v>
      </c>
      <c r="M11" s="5">
        <v>1722.4108100000003</v>
      </c>
      <c r="N11" s="5">
        <v>3887.4936000000002</v>
      </c>
      <c r="O11" s="5">
        <v>2269.43314</v>
      </c>
      <c r="P11" s="5">
        <v>684.77747</v>
      </c>
      <c r="Q11" s="5">
        <v>1314.5579599999999</v>
      </c>
      <c r="R11" s="5">
        <v>5624.751800000003</v>
      </c>
      <c r="S11" s="5">
        <v>2438.4749400000005</v>
      </c>
      <c r="T11" s="5">
        <v>1494.13305</v>
      </c>
      <c r="U11" s="5">
        <v>3199.1897800000006</v>
      </c>
      <c r="V11" s="5">
        <v>5181.143000000001</v>
      </c>
      <c r="W11" s="5">
        <v>1863.48704</v>
      </c>
      <c r="X11" s="5">
        <v>1006.21291</v>
      </c>
      <c r="Y11" s="5">
        <v>2137.0207699999996</v>
      </c>
      <c r="Z11" s="30">
        <v>6117.055</v>
      </c>
      <c r="AA11" s="30">
        <v>2642.50774</v>
      </c>
      <c r="AB11" s="30">
        <v>1311.4431100000002</v>
      </c>
      <c r="AC11" s="30">
        <v>1175.6275299999998</v>
      </c>
      <c r="AD11" s="30" t="e">
        <f>#REF!</f>
        <v>#REF!</v>
      </c>
      <c r="AE11" s="30" t="e">
        <f>#REF!</f>
        <v>#REF!</v>
      </c>
      <c r="AF11" s="30" t="e">
        <f>#REF!</f>
        <v>#REF!</v>
      </c>
      <c r="AG11" s="30" t="e">
        <f>#REF!</f>
        <v>#REF!</v>
      </c>
      <c r="AH11" s="30" t="e">
        <f>#REF!</f>
        <v>#REF!</v>
      </c>
      <c r="AI11" s="30" t="e">
        <f>#REF!</f>
        <v>#REF!</v>
      </c>
      <c r="AJ11" s="30" t="e">
        <f>#REF!</f>
        <v>#REF!</v>
      </c>
      <c r="AK11" s="30" t="e">
        <f>#REF!</f>
        <v>#REF!</v>
      </c>
      <c r="AL11" s="30" t="e">
        <f>#REF!</f>
        <v>#REF!</v>
      </c>
      <c r="AM11" s="30" t="e">
        <f>#REF!</f>
        <v>#REF!</v>
      </c>
      <c r="AN11" s="30" t="e">
        <f>#REF!</f>
        <v>#REF!</v>
      </c>
      <c r="AO11" s="30" t="e">
        <f>#REF!</f>
        <v>#REF!</v>
      </c>
    </row>
    <row r="12" spans="1:41" s="35" customFormat="1" ht="12.75">
      <c r="A12" s="11" t="s">
        <v>64</v>
      </c>
      <c r="B12" s="5">
        <v>3208.43964</v>
      </c>
      <c r="C12" s="5">
        <v>3519.04898</v>
      </c>
      <c r="D12" s="5">
        <v>7279.073629999999</v>
      </c>
      <c r="E12" s="5">
        <v>16150.834379999995</v>
      </c>
      <c r="F12" s="5">
        <v>2328.7822000000006</v>
      </c>
      <c r="G12" s="5">
        <v>4950.9967400000005</v>
      </c>
      <c r="H12" s="5">
        <v>5665.35017</v>
      </c>
      <c r="I12" s="5">
        <v>9411.415859999997</v>
      </c>
      <c r="J12" s="5">
        <v>3028.7249999999995</v>
      </c>
      <c r="K12" s="5">
        <v>6078.69484</v>
      </c>
      <c r="L12" s="5">
        <v>9557.836850000002</v>
      </c>
      <c r="M12" s="5">
        <v>18524.275930000003</v>
      </c>
      <c r="N12" s="5">
        <v>1693.9985299999998</v>
      </c>
      <c r="O12" s="5">
        <v>4439.4371200000005</v>
      </c>
      <c r="P12" s="5">
        <v>10779.37839</v>
      </c>
      <c r="Q12" s="5">
        <v>21561.167290000005</v>
      </c>
      <c r="R12" s="5">
        <v>4167.8550000000005</v>
      </c>
      <c r="S12" s="5">
        <v>8573.031560000001</v>
      </c>
      <c r="T12" s="5">
        <v>13912.334910000001</v>
      </c>
      <c r="U12" s="5">
        <v>38291.695219999994</v>
      </c>
      <c r="V12" s="5">
        <v>2079.04597</v>
      </c>
      <c r="W12" s="5">
        <v>4462.59937</v>
      </c>
      <c r="X12" s="5">
        <v>10528.182630000003</v>
      </c>
      <c r="Y12" s="5">
        <v>31538.831799999996</v>
      </c>
      <c r="Z12" s="30">
        <v>2102.41639</v>
      </c>
      <c r="AA12" s="30">
        <v>3545.44834</v>
      </c>
      <c r="AB12" s="30">
        <v>15856.132370000003</v>
      </c>
      <c r="AC12" s="30">
        <v>57957.98339000002</v>
      </c>
      <c r="AD12" s="30">
        <f>'Батыс Қазақстан '!AE7</f>
        <v>330.73681999999997</v>
      </c>
      <c r="AE12" s="30">
        <f>'Батыс Қазақстан '!AF7</f>
        <v>966.73139</v>
      </c>
      <c r="AF12" s="30">
        <f>'Батыс Қазақстан '!AG7</f>
        <v>3485.12182</v>
      </c>
      <c r="AG12" s="30">
        <f>'Батыс Қазақстан '!AH7</f>
        <v>11440.678530000001</v>
      </c>
      <c r="AH12" s="30" t="e">
        <f>'Батыс Қазақстан '!#REF!</f>
        <v>#REF!</v>
      </c>
      <c r="AI12" s="30" t="e">
        <f>'Батыс Қазақстан '!#REF!</f>
        <v>#REF!</v>
      </c>
      <c r="AJ12" s="30" t="e">
        <f>'Батыс Қазақстан '!#REF!</f>
        <v>#REF!</v>
      </c>
      <c r="AK12" s="30" t="e">
        <f>'Батыс Қазақстан '!#REF!</f>
        <v>#REF!</v>
      </c>
      <c r="AL12" s="30" t="e">
        <f>'Батыс Қазақстан '!#REF!</f>
        <v>#REF!</v>
      </c>
      <c r="AM12" s="30" t="e">
        <f>'Батыс Қазақстан '!#REF!</f>
        <v>#REF!</v>
      </c>
      <c r="AN12" s="30" t="e">
        <f>'Батыс Қазақстан '!#REF!</f>
        <v>#REF!</v>
      </c>
      <c r="AO12" s="30" t="e">
        <f>'Батыс Қазақстан '!#REF!</f>
        <v>#REF!</v>
      </c>
    </row>
    <row r="13" spans="1:41" ht="12.75">
      <c r="A13" s="11" t="s">
        <v>65</v>
      </c>
      <c r="B13" s="5">
        <v>880.6035</v>
      </c>
      <c r="C13" s="5">
        <v>342.38806999999997</v>
      </c>
      <c r="D13" s="5">
        <v>216.2571</v>
      </c>
      <c r="E13" s="5">
        <v>747.1959499999999</v>
      </c>
      <c r="F13" s="5">
        <v>1200.49053</v>
      </c>
      <c r="G13" s="5">
        <v>1379.27036</v>
      </c>
      <c r="H13" s="5">
        <v>388.3811</v>
      </c>
      <c r="I13" s="5">
        <v>1081.00764</v>
      </c>
      <c r="J13" s="5">
        <v>555.30717</v>
      </c>
      <c r="K13" s="5">
        <v>1936.3546600000002</v>
      </c>
      <c r="L13" s="5">
        <v>641.4103700000001</v>
      </c>
      <c r="M13" s="5">
        <v>2688.47192</v>
      </c>
      <c r="N13" s="5">
        <v>3526.12202</v>
      </c>
      <c r="O13" s="5">
        <v>9880.63234</v>
      </c>
      <c r="P13" s="5">
        <v>1149.65235</v>
      </c>
      <c r="Q13" s="5">
        <v>4090.51674</v>
      </c>
      <c r="R13" s="5">
        <v>4908.1626</v>
      </c>
      <c r="S13" s="5">
        <v>8732.7601</v>
      </c>
      <c r="T13" s="5">
        <v>1845.9780999999998</v>
      </c>
      <c r="U13" s="5">
        <v>8151.07296</v>
      </c>
      <c r="V13" s="5">
        <v>1520.6444</v>
      </c>
      <c r="W13" s="5">
        <v>3071.7210300000006</v>
      </c>
      <c r="X13" s="5">
        <v>1680.01433</v>
      </c>
      <c r="Y13" s="5">
        <v>6986.829600000001</v>
      </c>
      <c r="Z13" s="30">
        <v>1505.92774</v>
      </c>
      <c r="AA13" s="30">
        <v>3550.6413400000006</v>
      </c>
      <c r="AB13" s="30">
        <v>1578.68916</v>
      </c>
      <c r="AC13" s="30">
        <v>3312.0061100000003</v>
      </c>
      <c r="AD13" s="30" t="e">
        <f>#REF!</f>
        <v>#REF!</v>
      </c>
      <c r="AE13" s="30" t="e">
        <f>#REF!</f>
        <v>#REF!</v>
      </c>
      <c r="AF13" s="30" t="e">
        <f>#REF!</f>
        <v>#REF!</v>
      </c>
      <c r="AG13" s="30" t="e">
        <f>#REF!</f>
        <v>#REF!</v>
      </c>
      <c r="AH13" s="30" t="e">
        <f>#REF!</f>
        <v>#REF!</v>
      </c>
      <c r="AI13" s="30" t="e">
        <f>#REF!</f>
        <v>#REF!</v>
      </c>
      <c r="AJ13" s="30" t="e">
        <f>#REF!</f>
        <v>#REF!</v>
      </c>
      <c r="AK13" s="30" t="e">
        <f>#REF!</f>
        <v>#REF!</v>
      </c>
      <c r="AL13" s="30" t="e">
        <f>#REF!</f>
        <v>#REF!</v>
      </c>
      <c r="AM13" s="30" t="e">
        <f>#REF!</f>
        <v>#REF!</v>
      </c>
      <c r="AN13" s="30" t="e">
        <f>#REF!</f>
        <v>#REF!</v>
      </c>
      <c r="AO13" s="30" t="e">
        <f>#REF!</f>
        <v>#REF!</v>
      </c>
    </row>
    <row r="14" spans="1:41" ht="12.75">
      <c r="A14" s="11" t="s">
        <v>81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0"/>
      <c r="AA14" s="30"/>
      <c r="AB14" s="30"/>
      <c r="AC14" s="30"/>
      <c r="AD14" s="30" t="e">
        <f>#REF!</f>
        <v>#REF!</v>
      </c>
      <c r="AE14" s="30" t="e">
        <f>#REF!</f>
        <v>#REF!</v>
      </c>
      <c r="AF14" s="30" t="e">
        <f>#REF!</f>
        <v>#REF!</v>
      </c>
      <c r="AG14" s="30" t="e">
        <f>#REF!</f>
        <v>#REF!</v>
      </c>
      <c r="AH14" s="30" t="e">
        <f>#REF!</f>
        <v>#REF!</v>
      </c>
      <c r="AI14" s="30" t="e">
        <f>#REF!</f>
        <v>#REF!</v>
      </c>
      <c r="AJ14" s="30" t="e">
        <f>#REF!</f>
        <v>#REF!</v>
      </c>
      <c r="AK14" s="30" t="e">
        <f>#REF!</f>
        <v>#REF!</v>
      </c>
      <c r="AL14" s="30" t="e">
        <f>#REF!</f>
        <v>#REF!</v>
      </c>
      <c r="AM14" s="30" t="e">
        <f>#REF!</f>
        <v>#REF!</v>
      </c>
      <c r="AN14" s="30" t="e">
        <f>#REF!</f>
        <v>#REF!</v>
      </c>
      <c r="AO14" s="30" t="e">
        <f>#REF!</f>
        <v>#REF!</v>
      </c>
    </row>
    <row r="15" spans="1:41" ht="12.75">
      <c r="A15" s="11" t="s">
        <v>66</v>
      </c>
      <c r="B15" s="5">
        <v>1378.074</v>
      </c>
      <c r="C15" s="5">
        <v>1089.26621</v>
      </c>
      <c r="D15" s="5">
        <v>8467.574349999999</v>
      </c>
      <c r="E15" s="5">
        <v>10566.220509999996</v>
      </c>
      <c r="F15" s="5">
        <v>931.884</v>
      </c>
      <c r="G15" s="5">
        <v>599.2584999999999</v>
      </c>
      <c r="H15" s="5">
        <v>3251.338799999999</v>
      </c>
      <c r="I15" s="5">
        <v>5308.04962</v>
      </c>
      <c r="J15" s="5">
        <v>3843.23</v>
      </c>
      <c r="K15" s="5">
        <v>3368.31016</v>
      </c>
      <c r="L15" s="5">
        <v>4572.027999999999</v>
      </c>
      <c r="M15" s="5">
        <v>9034.04051</v>
      </c>
      <c r="N15" s="5">
        <v>7037.7541</v>
      </c>
      <c r="O15" s="5">
        <v>5243.41151</v>
      </c>
      <c r="P15" s="5">
        <v>4614.22962</v>
      </c>
      <c r="Q15" s="5">
        <v>8847.86911</v>
      </c>
      <c r="R15" s="5">
        <v>4279.4429</v>
      </c>
      <c r="S15" s="5">
        <v>3411.85439</v>
      </c>
      <c r="T15" s="5">
        <v>6336.6880999999985</v>
      </c>
      <c r="U15" s="5">
        <v>15193.191179999994</v>
      </c>
      <c r="V15" s="5">
        <v>1290.7740000000001</v>
      </c>
      <c r="W15" s="5">
        <v>1022.90842</v>
      </c>
      <c r="X15" s="5">
        <v>4489.50419</v>
      </c>
      <c r="Y15" s="5">
        <v>11668.7945</v>
      </c>
      <c r="Z15" s="30">
        <v>2524.08649</v>
      </c>
      <c r="AA15" s="30">
        <v>2669.86531</v>
      </c>
      <c r="AB15" s="30">
        <v>5986.061229999998</v>
      </c>
      <c r="AC15" s="30">
        <v>16440.85692</v>
      </c>
      <c r="AD15" s="30" t="e">
        <f>#REF!</f>
        <v>#REF!</v>
      </c>
      <c r="AE15" s="30" t="e">
        <f>#REF!</f>
        <v>#REF!</v>
      </c>
      <c r="AF15" s="30" t="e">
        <f>#REF!</f>
        <v>#REF!</v>
      </c>
      <c r="AG15" s="30" t="e">
        <f>#REF!</f>
        <v>#REF!</v>
      </c>
      <c r="AH15" s="30" t="e">
        <f>#REF!</f>
        <v>#REF!</v>
      </c>
      <c r="AI15" s="30" t="e">
        <f>#REF!</f>
        <v>#REF!</v>
      </c>
      <c r="AJ15" s="30" t="e">
        <f>#REF!</f>
        <v>#REF!</v>
      </c>
      <c r="AK15" s="30" t="e">
        <f>#REF!</f>
        <v>#REF!</v>
      </c>
      <c r="AL15" s="30" t="e">
        <f>#REF!</f>
        <v>#REF!</v>
      </c>
      <c r="AM15" s="30" t="e">
        <f>#REF!</f>
        <v>#REF!</v>
      </c>
      <c r="AN15" s="30" t="e">
        <f>#REF!</f>
        <v>#REF!</v>
      </c>
      <c r="AO15" s="30" t="e">
        <f>#REF!</f>
        <v>#REF!</v>
      </c>
    </row>
    <row r="16" spans="1:41" ht="12.75">
      <c r="A16" s="11" t="s">
        <v>67</v>
      </c>
      <c r="B16" s="5">
        <v>1169.2372</v>
      </c>
      <c r="C16" s="5">
        <v>1360.78489</v>
      </c>
      <c r="D16" s="5">
        <v>3867.7817400000004</v>
      </c>
      <c r="E16" s="5">
        <v>6675.047619999999</v>
      </c>
      <c r="F16" s="5">
        <v>1484.0555200000001</v>
      </c>
      <c r="G16" s="5">
        <v>2430.3294399999995</v>
      </c>
      <c r="H16" s="5">
        <v>3337.579</v>
      </c>
      <c r="I16" s="5">
        <v>5668.618820000001</v>
      </c>
      <c r="J16" s="5">
        <v>3869.64402</v>
      </c>
      <c r="K16" s="5">
        <v>4104.06481</v>
      </c>
      <c r="L16" s="5">
        <v>4906.509400000001</v>
      </c>
      <c r="M16" s="5">
        <v>9912.024640000003</v>
      </c>
      <c r="N16" s="5">
        <v>10091.57445</v>
      </c>
      <c r="O16" s="5">
        <v>10156.978330000002</v>
      </c>
      <c r="P16" s="5">
        <v>6032.36471</v>
      </c>
      <c r="Q16" s="5">
        <v>15527.649910000002</v>
      </c>
      <c r="R16" s="5">
        <v>12044.63115</v>
      </c>
      <c r="S16" s="5">
        <v>13171.638139999997</v>
      </c>
      <c r="T16" s="5">
        <v>5216.440130000002</v>
      </c>
      <c r="U16" s="5">
        <v>12127.738470000004</v>
      </c>
      <c r="V16" s="5">
        <v>2949.6830999999997</v>
      </c>
      <c r="W16" s="5">
        <v>2710.6598800000006</v>
      </c>
      <c r="X16" s="5">
        <v>6727.418669999999</v>
      </c>
      <c r="Y16" s="5">
        <v>16835.26157</v>
      </c>
      <c r="Z16" s="30">
        <v>4207.77892</v>
      </c>
      <c r="AA16" s="30">
        <v>6123.72727</v>
      </c>
      <c r="AB16" s="30">
        <v>7788.879379999999</v>
      </c>
      <c r="AC16" s="30">
        <v>20026.557579999993</v>
      </c>
      <c r="AD16" s="30" t="e">
        <f>#REF!</f>
        <v>#REF!</v>
      </c>
      <c r="AE16" s="30" t="e">
        <f>#REF!</f>
        <v>#REF!</v>
      </c>
      <c r="AF16" s="30" t="e">
        <f>#REF!</f>
        <v>#REF!</v>
      </c>
      <c r="AG16" s="30" t="e">
        <f>#REF!</f>
        <v>#REF!</v>
      </c>
      <c r="AH16" s="30" t="e">
        <f>#REF!</f>
        <v>#REF!</v>
      </c>
      <c r="AI16" s="30" t="e">
        <f>#REF!</f>
        <v>#REF!</v>
      </c>
      <c r="AJ16" s="30" t="e">
        <f>#REF!</f>
        <v>#REF!</v>
      </c>
      <c r="AK16" s="30" t="e">
        <f>#REF!</f>
        <v>#REF!</v>
      </c>
      <c r="AL16" s="30" t="e">
        <f>#REF!</f>
        <v>#REF!</v>
      </c>
      <c r="AM16" s="30" t="e">
        <f>#REF!</f>
        <v>#REF!</v>
      </c>
      <c r="AN16" s="30" t="e">
        <f>#REF!</f>
        <v>#REF!</v>
      </c>
      <c r="AO16" s="30" t="e">
        <f>#REF!</f>
        <v>#REF!</v>
      </c>
    </row>
    <row r="17" spans="1:41" ht="12.75">
      <c r="A17" s="11" t="s">
        <v>68</v>
      </c>
      <c r="B17" s="5">
        <v>1777.393</v>
      </c>
      <c r="C17" s="5">
        <v>690.08658</v>
      </c>
      <c r="D17" s="5">
        <v>0.3301</v>
      </c>
      <c r="E17" s="5">
        <v>4.18</v>
      </c>
      <c r="F17" s="5">
        <v>2309.66</v>
      </c>
      <c r="G17" s="5">
        <v>775.97445</v>
      </c>
      <c r="H17" s="5">
        <v>0.3066</v>
      </c>
      <c r="I17" s="5">
        <v>2.742</v>
      </c>
      <c r="J17" s="5">
        <v>1836.663</v>
      </c>
      <c r="K17" s="5">
        <v>971.75404</v>
      </c>
      <c r="L17" s="5">
        <v>0.2931</v>
      </c>
      <c r="M17" s="5">
        <v>2.916</v>
      </c>
      <c r="N17" s="5">
        <v>2370.71</v>
      </c>
      <c r="O17" s="5">
        <v>1770.1545700000001</v>
      </c>
      <c r="P17" s="5">
        <v>28.067300000000003</v>
      </c>
      <c r="Q17" s="5">
        <v>253.94922</v>
      </c>
      <c r="R17" s="5">
        <v>2831.53158</v>
      </c>
      <c r="S17" s="5">
        <v>2560.2901</v>
      </c>
      <c r="T17" s="5">
        <v>447.221</v>
      </c>
      <c r="U17" s="5">
        <v>2598.11698</v>
      </c>
      <c r="V17" s="5">
        <v>2864.941</v>
      </c>
      <c r="W17" s="5">
        <v>1669.85174</v>
      </c>
      <c r="X17" s="5">
        <v>68.2599</v>
      </c>
      <c r="Y17" s="5">
        <v>345.83692</v>
      </c>
      <c r="Z17" s="30">
        <v>2503.851</v>
      </c>
      <c r="AA17" s="30">
        <v>2062.50714</v>
      </c>
      <c r="AB17" s="30">
        <v>336.86979999999994</v>
      </c>
      <c r="AC17" s="30">
        <v>682.53798</v>
      </c>
      <c r="AD17" s="30" t="e">
        <f>#REF!</f>
        <v>#REF!</v>
      </c>
      <c r="AE17" s="30" t="e">
        <f>#REF!</f>
        <v>#REF!</v>
      </c>
      <c r="AF17" s="30" t="e">
        <f>#REF!</f>
        <v>#REF!</v>
      </c>
      <c r="AG17" s="30" t="e">
        <f>#REF!</f>
        <v>#REF!</v>
      </c>
      <c r="AH17" s="30" t="e">
        <f>#REF!</f>
        <v>#REF!</v>
      </c>
      <c r="AI17" s="30" t="e">
        <f>#REF!</f>
        <v>#REF!</v>
      </c>
      <c r="AJ17" s="30" t="e">
        <f>#REF!</f>
        <v>#REF!</v>
      </c>
      <c r="AK17" s="30" t="e">
        <f>#REF!</f>
        <v>#REF!</v>
      </c>
      <c r="AL17" s="30" t="e">
        <f>#REF!</f>
        <v>#REF!</v>
      </c>
      <c r="AM17" s="30" t="e">
        <f>#REF!</f>
        <v>#REF!</v>
      </c>
      <c r="AN17" s="30" t="e">
        <f>#REF!</f>
        <v>#REF!</v>
      </c>
      <c r="AO17" s="30" t="e">
        <f>#REF!</f>
        <v>#REF!</v>
      </c>
    </row>
    <row r="18" spans="1:41" ht="12.75">
      <c r="A18" s="11" t="s">
        <v>75</v>
      </c>
      <c r="B18" s="5">
        <v>332.13</v>
      </c>
      <c r="C18" s="5">
        <v>888.9915</v>
      </c>
      <c r="D18" s="5">
        <v>1903.1007899999997</v>
      </c>
      <c r="E18" s="5">
        <v>5074.6803199999995</v>
      </c>
      <c r="F18" s="5">
        <v>217.121</v>
      </c>
      <c r="G18" s="5">
        <v>551.161</v>
      </c>
      <c r="H18" s="5">
        <v>2113.7204799999995</v>
      </c>
      <c r="I18" s="5">
        <v>4533.892790000001</v>
      </c>
      <c r="J18" s="5">
        <v>215.625</v>
      </c>
      <c r="K18" s="5">
        <v>384.90867999999995</v>
      </c>
      <c r="L18" s="5">
        <v>4993.29049</v>
      </c>
      <c r="M18" s="5">
        <v>9416.8637</v>
      </c>
      <c r="N18" s="5">
        <v>75.72566</v>
      </c>
      <c r="O18" s="5">
        <v>184.03018</v>
      </c>
      <c r="P18" s="5">
        <v>3679.9451299999996</v>
      </c>
      <c r="Q18" s="5">
        <v>9229.086500000003</v>
      </c>
      <c r="R18" s="5">
        <v>321.3405</v>
      </c>
      <c r="S18" s="5">
        <v>666.68008</v>
      </c>
      <c r="T18" s="5">
        <v>3467.58409</v>
      </c>
      <c r="U18" s="5">
        <v>9817.308130000001</v>
      </c>
      <c r="V18" s="5">
        <v>108.65939999999999</v>
      </c>
      <c r="W18" s="5">
        <v>382.98456</v>
      </c>
      <c r="X18" s="5">
        <v>3195.7123199999996</v>
      </c>
      <c r="Y18" s="5">
        <v>10093.997570000003</v>
      </c>
      <c r="Z18" s="30">
        <v>153.024</v>
      </c>
      <c r="AA18" s="30">
        <v>648.8783000000001</v>
      </c>
      <c r="AB18" s="30">
        <v>2753.6543899999997</v>
      </c>
      <c r="AC18" s="30">
        <v>8988.386339999994</v>
      </c>
      <c r="AD18" s="30" t="e">
        <f>#REF!</f>
        <v>#REF!</v>
      </c>
      <c r="AE18" s="30" t="e">
        <f>#REF!</f>
        <v>#REF!</v>
      </c>
      <c r="AF18" s="30" t="e">
        <f>#REF!</f>
        <v>#REF!</v>
      </c>
      <c r="AG18" s="30" t="e">
        <f>#REF!</f>
        <v>#REF!</v>
      </c>
      <c r="AH18" s="30" t="e">
        <f>#REF!</f>
        <v>#REF!</v>
      </c>
      <c r="AI18" s="30" t="e">
        <f>#REF!</f>
        <v>#REF!</v>
      </c>
      <c r="AJ18" s="30" t="e">
        <f>#REF!</f>
        <v>#REF!</v>
      </c>
      <c r="AK18" s="30" t="e">
        <f>#REF!</f>
        <v>#REF!</v>
      </c>
      <c r="AL18" s="30" t="e">
        <f>#REF!</f>
        <v>#REF!</v>
      </c>
      <c r="AM18" s="30" t="e">
        <f>#REF!</f>
        <v>#REF!</v>
      </c>
      <c r="AN18" s="30" t="e">
        <f>#REF!</f>
        <v>#REF!</v>
      </c>
      <c r="AO18" s="30" t="e">
        <f>#REF!</f>
        <v>#REF!</v>
      </c>
    </row>
    <row r="19" spans="1:41" ht="12.75">
      <c r="A19" s="11" t="s">
        <v>69</v>
      </c>
      <c r="B19" s="5">
        <v>1392.154</v>
      </c>
      <c r="C19" s="5">
        <v>1829.7329800000002</v>
      </c>
      <c r="D19" s="5">
        <v>5281.4112000000005</v>
      </c>
      <c r="E19" s="5">
        <v>10113.853869999999</v>
      </c>
      <c r="F19" s="5">
        <v>3205.8035800000002</v>
      </c>
      <c r="G19" s="5">
        <v>3418.71061</v>
      </c>
      <c r="H19" s="5">
        <v>3533.3779400000003</v>
      </c>
      <c r="I19" s="5">
        <v>7051.9604</v>
      </c>
      <c r="J19" s="5">
        <v>1644.74089</v>
      </c>
      <c r="K19" s="5">
        <v>2516.45685</v>
      </c>
      <c r="L19" s="5">
        <v>3798.0332100000005</v>
      </c>
      <c r="M19" s="5">
        <v>7457.912150000001</v>
      </c>
      <c r="N19" s="5">
        <v>2168.73988</v>
      </c>
      <c r="O19" s="5">
        <v>2606.9233400000003</v>
      </c>
      <c r="P19" s="5">
        <v>3868.2695500000004</v>
      </c>
      <c r="Q19" s="5">
        <v>8837.826539999998</v>
      </c>
      <c r="R19" s="5">
        <v>2364.32458</v>
      </c>
      <c r="S19" s="5">
        <v>3608.45038</v>
      </c>
      <c r="T19" s="5">
        <v>6562.86264</v>
      </c>
      <c r="U19" s="5">
        <v>18144.391159999996</v>
      </c>
      <c r="V19" s="5">
        <v>2970.63205</v>
      </c>
      <c r="W19" s="5">
        <v>1851.3597100000002</v>
      </c>
      <c r="X19" s="5">
        <v>6135.896139999999</v>
      </c>
      <c r="Y19" s="5">
        <v>16773.03851</v>
      </c>
      <c r="Z19" s="30">
        <v>4151.50088</v>
      </c>
      <c r="AA19" s="30">
        <v>5128.106589999999</v>
      </c>
      <c r="AB19" s="30">
        <v>7476.9614</v>
      </c>
      <c r="AC19" s="30">
        <v>20215.140670000008</v>
      </c>
      <c r="AD19" s="30" t="e">
        <f>#REF!</f>
        <v>#REF!</v>
      </c>
      <c r="AE19" s="30" t="e">
        <f>#REF!</f>
        <v>#REF!</v>
      </c>
      <c r="AF19" s="30" t="e">
        <f>#REF!</f>
        <v>#REF!</v>
      </c>
      <c r="AG19" s="30" t="e">
        <f>#REF!</f>
        <v>#REF!</v>
      </c>
      <c r="AH19" s="30" t="e">
        <f>#REF!</f>
        <v>#REF!</v>
      </c>
      <c r="AI19" s="30" t="e">
        <f>#REF!</f>
        <v>#REF!</v>
      </c>
      <c r="AJ19" s="30" t="e">
        <f>#REF!</f>
        <v>#REF!</v>
      </c>
      <c r="AK19" s="30" t="e">
        <f>#REF!</f>
        <v>#REF!</v>
      </c>
      <c r="AL19" s="30" t="e">
        <f>#REF!</f>
        <v>#REF!</v>
      </c>
      <c r="AM19" s="30" t="e">
        <f>#REF!</f>
        <v>#REF!</v>
      </c>
      <c r="AN19" s="30" t="e">
        <f>#REF!</f>
        <v>#REF!</v>
      </c>
      <c r="AO19" s="30" t="e">
        <f>#REF!</f>
        <v>#REF!</v>
      </c>
    </row>
    <row r="20" spans="1:41" ht="12.75">
      <c r="A20" s="11" t="s">
        <v>70</v>
      </c>
      <c r="B20" s="5">
        <v>1740.3964</v>
      </c>
      <c r="C20" s="5">
        <v>1425.07162</v>
      </c>
      <c r="D20" s="5">
        <v>1034.27475</v>
      </c>
      <c r="E20" s="5">
        <v>4388.4608499999995</v>
      </c>
      <c r="F20" s="5">
        <v>1210.08041</v>
      </c>
      <c r="G20" s="5">
        <v>1033.98097</v>
      </c>
      <c r="H20" s="5">
        <v>579.0998999999999</v>
      </c>
      <c r="I20" s="5">
        <v>2084.51059</v>
      </c>
      <c r="J20" s="5">
        <v>2911.2280100000003</v>
      </c>
      <c r="K20" s="5">
        <v>3067.70302</v>
      </c>
      <c r="L20" s="5">
        <v>242.55508000000003</v>
      </c>
      <c r="M20" s="5">
        <v>1403.4108499999998</v>
      </c>
      <c r="N20" s="5">
        <v>3407.50425</v>
      </c>
      <c r="O20" s="5">
        <v>3117.3302200000003</v>
      </c>
      <c r="P20" s="5">
        <v>1309.22123</v>
      </c>
      <c r="Q20" s="5">
        <v>7167.194690000001</v>
      </c>
      <c r="R20" s="5">
        <v>2156.00778</v>
      </c>
      <c r="S20" s="5">
        <v>2262.53643</v>
      </c>
      <c r="T20" s="5">
        <v>1752.42122</v>
      </c>
      <c r="U20" s="5">
        <v>8931.962330000002</v>
      </c>
      <c r="V20" s="5">
        <v>875.9042999999999</v>
      </c>
      <c r="W20" s="5">
        <v>730.47967</v>
      </c>
      <c r="X20" s="5">
        <v>2139.7737899999997</v>
      </c>
      <c r="Y20" s="5">
        <v>10321.632200000002</v>
      </c>
      <c r="Z20" s="30">
        <v>1251.5449</v>
      </c>
      <c r="AA20" s="30">
        <v>1271.9902399999999</v>
      </c>
      <c r="AB20" s="30">
        <v>2530.5193200000003</v>
      </c>
      <c r="AC20" s="30">
        <v>9987.78813</v>
      </c>
      <c r="AD20" s="30" t="e">
        <f>#REF!</f>
        <v>#REF!</v>
      </c>
      <c r="AE20" s="30" t="e">
        <f>#REF!</f>
        <v>#REF!</v>
      </c>
      <c r="AF20" s="30" t="e">
        <f>#REF!</f>
        <v>#REF!</v>
      </c>
      <c r="AG20" s="30" t="e">
        <f>#REF!</f>
        <v>#REF!</v>
      </c>
      <c r="AH20" s="30" t="e">
        <f>#REF!</f>
        <v>#REF!</v>
      </c>
      <c r="AI20" s="30" t="e">
        <f>#REF!</f>
        <v>#REF!</v>
      </c>
      <c r="AJ20" s="30" t="e">
        <f>#REF!</f>
        <v>#REF!</v>
      </c>
      <c r="AK20" s="30" t="e">
        <f>#REF!</f>
        <v>#REF!</v>
      </c>
      <c r="AL20" s="30" t="e">
        <f>#REF!</f>
        <v>#REF!</v>
      </c>
      <c r="AM20" s="30" t="e">
        <f>#REF!</f>
        <v>#REF!</v>
      </c>
      <c r="AN20" s="30" t="e">
        <f>#REF!</f>
        <v>#REF!</v>
      </c>
      <c r="AO20" s="30" t="e">
        <f>#REF!</f>
        <v>#REF!</v>
      </c>
    </row>
    <row r="21" spans="1:41" ht="12.75">
      <c r="A21" s="11" t="s">
        <v>71</v>
      </c>
      <c r="B21" s="5">
        <v>2483.37</v>
      </c>
      <c r="C21" s="5">
        <v>1763.13491</v>
      </c>
      <c r="D21" s="5">
        <v>477.1299</v>
      </c>
      <c r="E21" s="5">
        <v>2132.41476</v>
      </c>
      <c r="F21" s="5">
        <v>2347.3869999999997</v>
      </c>
      <c r="G21" s="5">
        <v>1178.01883</v>
      </c>
      <c r="H21" s="5">
        <v>431.08779999999996</v>
      </c>
      <c r="I21" s="5">
        <v>2301.47635</v>
      </c>
      <c r="J21" s="5">
        <v>2058.3686</v>
      </c>
      <c r="K21" s="5">
        <v>1936.5480499999999</v>
      </c>
      <c r="L21" s="5">
        <v>461.46493</v>
      </c>
      <c r="M21" s="5">
        <v>2280.4287999999997</v>
      </c>
      <c r="N21" s="5">
        <v>17739.8999</v>
      </c>
      <c r="O21" s="5">
        <v>24029.895309999996</v>
      </c>
      <c r="P21" s="5">
        <v>962.5837999999999</v>
      </c>
      <c r="Q21" s="5">
        <v>3955.28439</v>
      </c>
      <c r="R21" s="5">
        <v>42063.612369999995</v>
      </c>
      <c r="S21" s="5">
        <v>72562.32547000001</v>
      </c>
      <c r="T21" s="5">
        <v>1973.31909</v>
      </c>
      <c r="U21" s="5">
        <v>6416.87885</v>
      </c>
      <c r="V21" s="5">
        <v>14726.273459999999</v>
      </c>
      <c r="W21" s="5">
        <v>31499.997880000003</v>
      </c>
      <c r="X21" s="5">
        <v>1550.39418</v>
      </c>
      <c r="Y21" s="5">
        <v>4757.16533</v>
      </c>
      <c r="Z21" s="30">
        <v>48752.51071</v>
      </c>
      <c r="AA21" s="30">
        <v>87691.69828999999</v>
      </c>
      <c r="AB21" s="30">
        <v>2504.1308</v>
      </c>
      <c r="AC21" s="30">
        <v>5851.70477</v>
      </c>
      <c r="AD21" s="30" t="e">
        <f>#REF!</f>
        <v>#REF!</v>
      </c>
      <c r="AE21" s="30" t="e">
        <f>#REF!</f>
        <v>#REF!</v>
      </c>
      <c r="AF21" s="30" t="e">
        <f>#REF!</f>
        <v>#REF!</v>
      </c>
      <c r="AG21" s="30" t="e">
        <f>#REF!</f>
        <v>#REF!</v>
      </c>
      <c r="AH21" s="30" t="e">
        <f>#REF!</f>
        <v>#REF!</v>
      </c>
      <c r="AI21" s="30" t="e">
        <f>#REF!</f>
        <v>#REF!</v>
      </c>
      <c r="AJ21" s="30" t="e">
        <f>#REF!</f>
        <v>#REF!</v>
      </c>
      <c r="AK21" s="30" t="e">
        <f>#REF!</f>
        <v>#REF!</v>
      </c>
      <c r="AL21" s="30" t="e">
        <f>#REF!</f>
        <v>#REF!</v>
      </c>
      <c r="AM21" s="30" t="e">
        <f>#REF!</f>
        <v>#REF!</v>
      </c>
      <c r="AN21" s="30" t="e">
        <f>#REF!</f>
        <v>#REF!</v>
      </c>
      <c r="AO21" s="30" t="e">
        <f>#REF!</f>
        <v>#REF!</v>
      </c>
    </row>
    <row r="22" spans="1:41" ht="12.75">
      <c r="A22" s="11" t="s">
        <v>82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0"/>
      <c r="AA22" s="30"/>
      <c r="AB22" s="30"/>
      <c r="AC22" s="30"/>
      <c r="AD22" s="30" t="e">
        <f>#REF!</f>
        <v>#REF!</v>
      </c>
      <c r="AE22" s="30" t="e">
        <f>#REF!</f>
        <v>#REF!</v>
      </c>
      <c r="AF22" s="30" t="e">
        <f>#REF!</f>
        <v>#REF!</v>
      </c>
      <c r="AG22" s="30" t="e">
        <f>#REF!</f>
        <v>#REF!</v>
      </c>
      <c r="AH22" s="30" t="e">
        <f>#REF!</f>
        <v>#REF!</v>
      </c>
      <c r="AI22" s="30" t="e">
        <f>#REF!</f>
        <v>#REF!</v>
      </c>
      <c r="AJ22" s="30" t="e">
        <f>#REF!</f>
        <v>#REF!</v>
      </c>
      <c r="AK22" s="30" t="e">
        <f>#REF!</f>
        <v>#REF!</v>
      </c>
      <c r="AL22" s="30" t="e">
        <f>#REF!</f>
        <v>#REF!</v>
      </c>
      <c r="AM22" s="30" t="e">
        <f>#REF!</f>
        <v>#REF!</v>
      </c>
      <c r="AN22" s="30" t="e">
        <f>#REF!</f>
        <v>#REF!</v>
      </c>
      <c r="AO22" s="30" t="e">
        <f>#REF!</f>
        <v>#REF!</v>
      </c>
    </row>
    <row r="23" spans="1:41" ht="12.75">
      <c r="A23" s="11" t="s">
        <v>72</v>
      </c>
      <c r="B23" s="5">
        <v>1739.5107</v>
      </c>
      <c r="C23" s="5">
        <v>3085.7767900000003</v>
      </c>
      <c r="D23" s="5">
        <v>2351.95894</v>
      </c>
      <c r="E23" s="5">
        <v>5847.495349999999</v>
      </c>
      <c r="F23" s="5">
        <v>2906.8220499999998</v>
      </c>
      <c r="G23" s="5">
        <v>2975.20067</v>
      </c>
      <c r="H23" s="5">
        <v>2136.609729999999</v>
      </c>
      <c r="I23" s="5">
        <v>4237.78795</v>
      </c>
      <c r="J23" s="5">
        <v>3767.3559499999997</v>
      </c>
      <c r="K23" s="5">
        <v>3445.30542</v>
      </c>
      <c r="L23" s="5">
        <v>2465.26793</v>
      </c>
      <c r="M23" s="5">
        <v>4780.14659</v>
      </c>
      <c r="N23" s="5">
        <v>3750.8184300000003</v>
      </c>
      <c r="O23" s="5">
        <v>3146.81284</v>
      </c>
      <c r="P23" s="5">
        <v>2518.220259999999</v>
      </c>
      <c r="Q23" s="5">
        <v>6120.966509999999</v>
      </c>
      <c r="R23" s="5">
        <v>2897.5133999999994</v>
      </c>
      <c r="S23" s="5">
        <v>3625.3827000000006</v>
      </c>
      <c r="T23" s="5">
        <v>8967.48361</v>
      </c>
      <c r="U23" s="5">
        <v>8982.224100000001</v>
      </c>
      <c r="V23" s="5">
        <v>1700.6804900000002</v>
      </c>
      <c r="W23" s="5">
        <v>2293.85672</v>
      </c>
      <c r="X23" s="5">
        <v>3486.8220499999998</v>
      </c>
      <c r="Y23" s="5">
        <v>7938.93604</v>
      </c>
      <c r="Z23" s="30">
        <v>2097.1242200000006</v>
      </c>
      <c r="AA23" s="30">
        <v>3353.1663499999995</v>
      </c>
      <c r="AB23" s="30">
        <v>4438.6697699999995</v>
      </c>
      <c r="AC23" s="30">
        <v>11097.488179999998</v>
      </c>
      <c r="AD23" s="30" t="e">
        <f>#REF!</f>
        <v>#REF!</v>
      </c>
      <c r="AE23" s="30" t="e">
        <f>#REF!</f>
        <v>#REF!</v>
      </c>
      <c r="AF23" s="30" t="e">
        <f>#REF!</f>
        <v>#REF!</v>
      </c>
      <c r="AG23" s="30" t="e">
        <f>#REF!</f>
        <v>#REF!</v>
      </c>
      <c r="AH23" s="30" t="e">
        <f>#REF!</f>
        <v>#REF!</v>
      </c>
      <c r="AI23" s="30" t="e">
        <f>#REF!</f>
        <v>#REF!</v>
      </c>
      <c r="AJ23" s="30" t="e">
        <f>#REF!</f>
        <v>#REF!</v>
      </c>
      <c r="AK23" s="30" t="e">
        <f>#REF!</f>
        <v>#REF!</v>
      </c>
      <c r="AL23" s="30" t="e">
        <f>#REF!</f>
        <v>#REF!</v>
      </c>
      <c r="AM23" s="30" t="e">
        <f>#REF!</f>
        <v>#REF!</v>
      </c>
      <c r="AN23" s="30" t="e">
        <f>#REF!</f>
        <v>#REF!</v>
      </c>
      <c r="AO23" s="30" t="e">
        <f>#REF!</f>
        <v>#REF!</v>
      </c>
    </row>
    <row r="24" spans="1:41" ht="12.75">
      <c r="A24" s="11" t="s">
        <v>83</v>
      </c>
      <c r="B24" s="5">
        <v>1072.0610000000001</v>
      </c>
      <c r="C24" s="5">
        <v>1118.8345000000002</v>
      </c>
      <c r="D24" s="5">
        <v>1164.6644499999998</v>
      </c>
      <c r="E24" s="5">
        <v>5186.80735</v>
      </c>
      <c r="F24" s="5">
        <v>786.422</v>
      </c>
      <c r="G24" s="5">
        <v>668.0981400000001</v>
      </c>
      <c r="H24" s="5">
        <v>796.3090400000001</v>
      </c>
      <c r="I24" s="5">
        <v>1749.7960799999998</v>
      </c>
      <c r="J24" s="5">
        <v>106.1058</v>
      </c>
      <c r="K24" s="5">
        <v>220.24636</v>
      </c>
      <c r="L24" s="5">
        <v>1546.9566699999996</v>
      </c>
      <c r="M24" s="5">
        <v>4444.367499999999</v>
      </c>
      <c r="N24" s="5">
        <v>843.6748</v>
      </c>
      <c r="O24" s="5">
        <v>1059.90853</v>
      </c>
      <c r="P24" s="5">
        <v>3385.7867</v>
      </c>
      <c r="Q24" s="5">
        <v>8633.27427</v>
      </c>
      <c r="R24" s="5">
        <v>1571.38341</v>
      </c>
      <c r="S24" s="5">
        <v>1986.35024</v>
      </c>
      <c r="T24" s="5">
        <v>9049.063389999998</v>
      </c>
      <c r="U24" s="5">
        <v>27493.060180000004</v>
      </c>
      <c r="V24" s="5">
        <v>2083.81969</v>
      </c>
      <c r="W24" s="5">
        <v>3477.3042100000002</v>
      </c>
      <c r="X24" s="5">
        <v>9159.315830000003</v>
      </c>
      <c r="Y24" s="5">
        <v>26382.225260000003</v>
      </c>
      <c r="Z24" s="30">
        <v>2625.68692</v>
      </c>
      <c r="AA24" s="30">
        <v>5801.720649999999</v>
      </c>
      <c r="AB24" s="30">
        <v>8354.94637</v>
      </c>
      <c r="AC24" s="30">
        <v>26667.943000000003</v>
      </c>
      <c r="AD24" s="30" t="e">
        <f>#REF!</f>
        <v>#REF!</v>
      </c>
      <c r="AE24" s="30" t="e">
        <f>#REF!</f>
        <v>#REF!</v>
      </c>
      <c r="AF24" s="30" t="e">
        <f>#REF!</f>
        <v>#REF!</v>
      </c>
      <c r="AG24" s="30" t="e">
        <f>#REF!</f>
        <v>#REF!</v>
      </c>
      <c r="AH24" s="30" t="e">
        <f>#REF!</f>
        <v>#REF!</v>
      </c>
      <c r="AI24" s="30" t="e">
        <f>#REF!</f>
        <v>#REF!</v>
      </c>
      <c r="AJ24" s="30" t="e">
        <f>#REF!</f>
        <v>#REF!</v>
      </c>
      <c r="AK24" s="30" t="e">
        <f>#REF!</f>
        <v>#REF!</v>
      </c>
      <c r="AL24" s="30" t="e">
        <f>#REF!</f>
        <v>#REF!</v>
      </c>
      <c r="AM24" s="30" t="e">
        <f>#REF!</f>
        <v>#REF!</v>
      </c>
      <c r="AN24" s="30" t="e">
        <f>#REF!</f>
        <v>#REF!</v>
      </c>
      <c r="AO24" s="30" t="e">
        <f>#REF!</f>
        <v>#REF!</v>
      </c>
    </row>
    <row r="25" spans="1:41" ht="12.75">
      <c r="A25" s="11" t="s">
        <v>73</v>
      </c>
      <c r="B25" s="5">
        <v>4090.1148999999996</v>
      </c>
      <c r="C25" s="5">
        <v>3424.2472399999997</v>
      </c>
      <c r="D25" s="5">
        <v>13026.62049</v>
      </c>
      <c r="E25" s="5">
        <v>27047.823549999997</v>
      </c>
      <c r="F25" s="5">
        <v>1912.931</v>
      </c>
      <c r="G25" s="5">
        <v>1415.36779</v>
      </c>
      <c r="H25" s="5">
        <v>5741.31591</v>
      </c>
      <c r="I25" s="5">
        <v>18536.852609999998</v>
      </c>
      <c r="J25" s="5">
        <v>6060.8799500000005</v>
      </c>
      <c r="K25" s="5">
        <v>4234.15827</v>
      </c>
      <c r="L25" s="5">
        <v>7954.464689999999</v>
      </c>
      <c r="M25" s="5">
        <v>27672.019879999993</v>
      </c>
      <c r="N25" s="5">
        <v>3113.10434</v>
      </c>
      <c r="O25" s="5">
        <v>3693.59418</v>
      </c>
      <c r="P25" s="5">
        <v>9492.8371</v>
      </c>
      <c r="Q25" s="5">
        <v>32770.90808</v>
      </c>
      <c r="R25" s="5">
        <v>3991.274350000001</v>
      </c>
      <c r="S25" s="5">
        <v>8064.406429999999</v>
      </c>
      <c r="T25" s="5">
        <v>10478.933420000001</v>
      </c>
      <c r="U25" s="5">
        <v>39989.5414</v>
      </c>
      <c r="V25" s="5">
        <v>2184.2315900000003</v>
      </c>
      <c r="W25" s="5">
        <v>2746.8327000000004</v>
      </c>
      <c r="X25" s="5">
        <v>12818.110859999997</v>
      </c>
      <c r="Y25" s="5">
        <v>46538.820080000005</v>
      </c>
      <c r="Z25" s="30">
        <v>4727.6407</v>
      </c>
      <c r="AA25" s="30">
        <v>3361.8923999999997</v>
      </c>
      <c r="AB25" s="30">
        <v>13483.387260000003</v>
      </c>
      <c r="AC25" s="30">
        <v>50834.97108000001</v>
      </c>
      <c r="AD25" s="30" t="e">
        <f>#REF!</f>
        <v>#REF!</v>
      </c>
      <c r="AE25" s="30" t="e">
        <f>#REF!</f>
        <v>#REF!</v>
      </c>
      <c r="AF25" s="30" t="e">
        <f>#REF!</f>
        <v>#REF!</v>
      </c>
      <c r="AG25" s="30" t="e">
        <f>#REF!</f>
        <v>#REF!</v>
      </c>
      <c r="AH25" s="30" t="e">
        <f>#REF!</f>
        <v>#REF!</v>
      </c>
      <c r="AI25" s="30" t="e">
        <f>#REF!</f>
        <v>#REF!</v>
      </c>
      <c r="AJ25" s="30" t="e">
        <f>#REF!</f>
        <v>#REF!</v>
      </c>
      <c r="AK25" s="30" t="e">
        <f>#REF!</f>
        <v>#REF!</v>
      </c>
      <c r="AL25" s="30" t="e">
        <f>#REF!</f>
        <v>#REF!</v>
      </c>
      <c r="AM25" s="30" t="e">
        <f>#REF!</f>
        <v>#REF!</v>
      </c>
      <c r="AN25" s="30" t="e">
        <f>#REF!</f>
        <v>#REF!</v>
      </c>
      <c r="AO25" s="30" t="e">
        <f>#REF!</f>
        <v>#REF!</v>
      </c>
    </row>
    <row r="26" spans="1:41" ht="12.75">
      <c r="A26" s="12" t="s">
        <v>74</v>
      </c>
      <c r="B26" s="8">
        <v>2528.284</v>
      </c>
      <c r="C26" s="8">
        <v>4226.66783</v>
      </c>
      <c r="D26" s="8">
        <v>2544.7332499999998</v>
      </c>
      <c r="E26" s="8">
        <v>2631.49782</v>
      </c>
      <c r="F26" s="8">
        <v>3315.099</v>
      </c>
      <c r="G26" s="8">
        <v>3303.66577</v>
      </c>
      <c r="H26" s="8">
        <v>3873.4643599999995</v>
      </c>
      <c r="I26" s="8">
        <v>4027.8133399999997</v>
      </c>
      <c r="J26" s="8">
        <v>4254.7293500000005</v>
      </c>
      <c r="K26" s="8">
        <v>5447.930370000001</v>
      </c>
      <c r="L26" s="8">
        <v>4952.413299999998</v>
      </c>
      <c r="M26" s="8">
        <v>5134.85193</v>
      </c>
      <c r="N26" s="8">
        <v>6637.4521</v>
      </c>
      <c r="O26" s="8">
        <v>6984.65005</v>
      </c>
      <c r="P26" s="8">
        <v>2001.2922000000005</v>
      </c>
      <c r="Q26" s="8">
        <v>3890.9605899999997</v>
      </c>
      <c r="R26" s="8">
        <v>4164.930879999999</v>
      </c>
      <c r="S26" s="8">
        <v>7325.2338500000005</v>
      </c>
      <c r="T26" s="8">
        <v>2396.142559999999</v>
      </c>
      <c r="U26" s="8">
        <v>4626.3524099999995</v>
      </c>
      <c r="V26" s="8">
        <v>1885.5495</v>
      </c>
      <c r="W26" s="8">
        <v>2140.8599400000003</v>
      </c>
      <c r="X26" s="8">
        <v>2759.8169999999996</v>
      </c>
      <c r="Y26" s="8">
        <v>4408.76531</v>
      </c>
      <c r="Z26" s="8">
        <v>4891.2724</v>
      </c>
      <c r="AA26" s="8">
        <v>4120.69651</v>
      </c>
      <c r="AB26" s="8">
        <v>2513.75909</v>
      </c>
      <c r="AC26" s="8">
        <v>5140.178330000002</v>
      </c>
      <c r="AD26" s="8" t="e">
        <f>#REF!</f>
        <v>#REF!</v>
      </c>
      <c r="AE26" s="8" t="e">
        <f>#REF!</f>
        <v>#REF!</v>
      </c>
      <c r="AF26" s="8" t="e">
        <f>#REF!</f>
        <v>#REF!</v>
      </c>
      <c r="AG26" s="8" t="e">
        <f>#REF!</f>
        <v>#REF!</v>
      </c>
      <c r="AH26" s="8" t="e">
        <f>#REF!</f>
        <v>#REF!</v>
      </c>
      <c r="AI26" s="8" t="e">
        <f>#REF!</f>
        <v>#REF!</v>
      </c>
      <c r="AJ26" s="8" t="e">
        <f>#REF!</f>
        <v>#REF!</v>
      </c>
      <c r="AK26" s="8" t="e">
        <f>#REF!</f>
        <v>#REF!</v>
      </c>
      <c r="AL26" s="8" t="e">
        <f>#REF!</f>
        <v>#REF!</v>
      </c>
      <c r="AM26" s="8" t="e">
        <f>#REF!</f>
        <v>#REF!</v>
      </c>
      <c r="AN26" s="8" t="e">
        <f>#REF!</f>
        <v>#REF!</v>
      </c>
      <c r="AO26" s="8" t="e">
        <f>#REF!</f>
        <v>#REF!</v>
      </c>
    </row>
    <row r="27" spans="1:3" ht="11.25">
      <c r="A27" s="16"/>
      <c r="B27" s="21"/>
      <c r="C27" s="21"/>
    </row>
    <row r="28" spans="1:41" ht="30.75" customHeight="1">
      <c r="A28" s="25" t="s">
        <v>101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H28" s="5"/>
      <c r="AI28" s="5"/>
      <c r="AJ28" s="5"/>
      <c r="AK28" s="5"/>
      <c r="AL28" s="5"/>
      <c r="AM28" s="5"/>
      <c r="AN28" s="5"/>
      <c r="AO28" s="5"/>
    </row>
    <row r="29" spans="26:41" ht="11.25">
      <c r="Z29" s="5"/>
      <c r="AA29" s="5"/>
      <c r="AB29" s="5"/>
      <c r="AC29" s="5"/>
      <c r="AD29" s="28"/>
      <c r="AE29" s="28"/>
      <c r="AF29" s="28"/>
      <c r="AG29" s="28"/>
      <c r="AH29" s="5"/>
      <c r="AI29" s="5"/>
      <c r="AJ29" s="5"/>
      <c r="AK29" s="5"/>
      <c r="AL29" s="5"/>
      <c r="AM29" s="5"/>
      <c r="AN29" s="5"/>
      <c r="AO29" s="5"/>
    </row>
    <row r="30" spans="30:41" ht="11.25"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34:41" ht="11.25">
      <c r="AH31" s="5"/>
      <c r="AI31" s="5"/>
      <c r="AJ31" s="5"/>
      <c r="AK31" s="5"/>
      <c r="AL31" s="5"/>
      <c r="AM31" s="5"/>
      <c r="AN31" s="5"/>
      <c r="AO31" s="5"/>
    </row>
    <row r="32" spans="34:41" ht="11.25">
      <c r="AH32" s="5"/>
      <c r="AI32" s="5"/>
      <c r="AJ32" s="5"/>
      <c r="AK32" s="5"/>
      <c r="AL32" s="5"/>
      <c r="AM32" s="5"/>
      <c r="AN32" s="5"/>
      <c r="AO32" s="5"/>
    </row>
    <row r="33" spans="33:41" ht="11.25">
      <c r="AG33" s="5"/>
      <c r="AH33" s="5"/>
      <c r="AI33" s="5"/>
      <c r="AJ33" s="5"/>
      <c r="AK33" s="5"/>
      <c r="AL33" s="5"/>
      <c r="AM33" s="5"/>
      <c r="AN33" s="5"/>
      <c r="AO33" s="5"/>
    </row>
    <row r="34" spans="33:41" ht="11.25">
      <c r="AG34" s="5"/>
      <c r="AH34" s="5"/>
      <c r="AI34" s="5"/>
      <c r="AJ34" s="5"/>
      <c r="AK34" s="5"/>
      <c r="AL34" s="5"/>
      <c r="AM34" s="5"/>
      <c r="AN34" s="5"/>
      <c r="AO34" s="5"/>
    </row>
    <row r="35" spans="33:41" ht="11.25">
      <c r="AG35" s="5"/>
      <c r="AH35" s="5"/>
      <c r="AI35" s="5"/>
      <c r="AJ35" s="5"/>
      <c r="AK35" s="5"/>
      <c r="AL35" s="5"/>
      <c r="AM35" s="5"/>
      <c r="AN35" s="5"/>
      <c r="AO35" s="5"/>
    </row>
    <row r="36" spans="17:41" ht="11.25"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7:41" ht="11.25">
      <c r="Q37" s="5"/>
      <c r="R37" s="5"/>
      <c r="S37" s="5"/>
      <c r="T37" s="5"/>
      <c r="U37" s="5"/>
      <c r="V37" s="5"/>
      <c r="W37" s="5"/>
      <c r="X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7:41" ht="11.25">
      <c r="Q38" s="5"/>
      <c r="R38" s="5"/>
      <c r="S38" s="5"/>
      <c r="T38" s="5"/>
      <c r="U38" s="5"/>
      <c r="V38" s="5"/>
      <c r="W38" s="5"/>
      <c r="X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7:41" ht="11.25">
      <c r="Q39" s="5"/>
      <c r="R39" s="5"/>
      <c r="S39" s="5"/>
      <c r="T39" s="5"/>
      <c r="U39" s="5"/>
      <c r="V39" s="5"/>
      <c r="W39" s="5"/>
      <c r="X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7:33" ht="11.25">
      <c r="Q40" s="5"/>
      <c r="R40" s="5"/>
      <c r="S40" s="5"/>
      <c r="T40" s="5"/>
      <c r="U40" s="5"/>
      <c r="V40" s="5"/>
      <c r="W40" s="5"/>
      <c r="X40" s="5"/>
      <c r="AG40" s="5"/>
    </row>
    <row r="41" spans="17:33" ht="11.25">
      <c r="Q41" s="5"/>
      <c r="R41" s="5"/>
      <c r="S41" s="5"/>
      <c r="T41" s="5"/>
      <c r="U41" s="5"/>
      <c r="V41" s="5"/>
      <c r="W41" s="5"/>
      <c r="X41" s="5"/>
      <c r="AG41" s="5"/>
    </row>
    <row r="42" spans="17:33" ht="11.25">
      <c r="Q42" s="5"/>
      <c r="R42" s="5"/>
      <c r="S42" s="5"/>
      <c r="T42" s="5"/>
      <c r="U42" s="5"/>
      <c r="V42" s="5"/>
      <c r="W42" s="5"/>
      <c r="X42" s="5"/>
      <c r="AG42" s="5"/>
    </row>
    <row r="43" ht="11.25">
      <c r="AG43" s="5"/>
    </row>
    <row r="44" spans="17:33" ht="11.25">
      <c r="Q44" s="5"/>
      <c r="R44" s="5"/>
      <c r="S44" s="5"/>
      <c r="T44" s="5"/>
      <c r="U44" s="5"/>
      <c r="V44" s="5"/>
      <c r="W44" s="5"/>
      <c r="X44" s="5"/>
      <c r="AG44" s="5"/>
    </row>
    <row r="45" spans="17:33" ht="11.25">
      <c r="Q45" s="5"/>
      <c r="R45" s="5"/>
      <c r="S45" s="5"/>
      <c r="T45" s="5"/>
      <c r="U45" s="5"/>
      <c r="V45" s="5"/>
      <c r="W45" s="5"/>
      <c r="X45" s="5"/>
      <c r="AG45" s="5"/>
    </row>
    <row r="46" spans="17:33" ht="11.25">
      <c r="Q46" s="5"/>
      <c r="R46" s="5"/>
      <c r="S46" s="5"/>
      <c r="T46" s="5"/>
      <c r="U46" s="5"/>
      <c r="V46" s="5"/>
      <c r="W46" s="5"/>
      <c r="X46" s="5"/>
      <c r="AG46" s="5"/>
    </row>
    <row r="47" spans="17:33" ht="11.25">
      <c r="Q47" s="5"/>
      <c r="R47" s="5"/>
      <c r="S47" s="5"/>
      <c r="T47" s="5"/>
      <c r="U47" s="5"/>
      <c r="V47" s="5"/>
      <c r="W47" s="5"/>
      <c r="X47" s="5"/>
      <c r="AG47" s="5"/>
    </row>
    <row r="48" spans="17:24" ht="11.25">
      <c r="Q48" s="5"/>
      <c r="R48" s="5"/>
      <c r="S48" s="5"/>
      <c r="T48" s="5"/>
      <c r="U48" s="5"/>
      <c r="V48" s="5"/>
      <c r="W48" s="5"/>
      <c r="X48" s="5"/>
    </row>
    <row r="49" spans="17:24" ht="11.25">
      <c r="Q49" s="5"/>
      <c r="R49" s="5"/>
      <c r="S49" s="5"/>
      <c r="T49" s="5"/>
      <c r="U49" s="5"/>
      <c r="V49" s="5"/>
      <c r="W49" s="5"/>
      <c r="X49" s="5"/>
    </row>
    <row r="50" spans="17:24" ht="11.25">
      <c r="Q50" s="5"/>
      <c r="R50" s="5"/>
      <c r="S50" s="5"/>
      <c r="T50" s="5"/>
      <c r="U50" s="5"/>
      <c r="V50" s="5"/>
      <c r="W50" s="5"/>
      <c r="X50" s="5"/>
    </row>
    <row r="52" spans="34:41" ht="11.25">
      <c r="AH52" s="5"/>
      <c r="AI52" s="5"/>
      <c r="AJ52" s="5"/>
      <c r="AK52" s="5"/>
      <c r="AL52" s="5"/>
      <c r="AM52" s="5"/>
      <c r="AN52" s="5"/>
      <c r="AO52" s="5"/>
    </row>
    <row r="53" spans="34:41" ht="11.25">
      <c r="AH53" s="5"/>
      <c r="AI53" s="5"/>
      <c r="AJ53" s="5"/>
      <c r="AK53" s="5"/>
      <c r="AL53" s="5"/>
      <c r="AM53" s="5"/>
      <c r="AN53" s="5"/>
      <c r="AO53" s="5"/>
    </row>
    <row r="54" spans="34:41" ht="11.25">
      <c r="AH54" s="5"/>
      <c r="AI54" s="5"/>
      <c r="AJ54" s="5"/>
      <c r="AK54" s="5"/>
      <c r="AL54" s="5"/>
      <c r="AM54" s="5"/>
      <c r="AN54" s="5"/>
      <c r="AO54" s="5"/>
    </row>
  </sheetData>
  <sheetProtection/>
  <mergeCells count="32">
    <mergeCell ref="AL3:AO3"/>
    <mergeCell ref="AL4:AM4"/>
    <mergeCell ref="AN4:AO4"/>
    <mergeCell ref="AH3:AK3"/>
    <mergeCell ref="AH4:AI4"/>
    <mergeCell ref="AJ4:AK4"/>
    <mergeCell ref="R4:S4"/>
    <mergeCell ref="T4:U4"/>
    <mergeCell ref="AD3:AG3"/>
    <mergeCell ref="AD4:AE4"/>
    <mergeCell ref="AF4:AG4"/>
    <mergeCell ref="AB4:AC4"/>
    <mergeCell ref="R3:U3"/>
    <mergeCell ref="V4:W4"/>
    <mergeCell ref="X4:Y4"/>
    <mergeCell ref="Z4:AA4"/>
    <mergeCell ref="P4:Q4"/>
    <mergeCell ref="B4:C4"/>
    <mergeCell ref="D4:E4"/>
    <mergeCell ref="F4:G4"/>
    <mergeCell ref="H4:I4"/>
    <mergeCell ref="J4:K4"/>
    <mergeCell ref="A1:AO1"/>
    <mergeCell ref="V3:Y3"/>
    <mergeCell ref="Z3:AC3"/>
    <mergeCell ref="A3:A5"/>
    <mergeCell ref="B3:E3"/>
    <mergeCell ref="F3:I3"/>
    <mergeCell ref="J3:M3"/>
    <mergeCell ref="N3:Q3"/>
    <mergeCell ref="L4:M4"/>
    <mergeCell ref="N4:O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">
      <pane xSplit="2" ySplit="6" topLeftCell="C31" activePane="bottomRight" state="split"/>
      <selection pane="topLeft" activeCell="A1" sqref="A1"/>
      <selection pane="topRight" activeCell="C1" sqref="C1"/>
      <selection pane="bottomLeft" activeCell="A7" sqref="A7"/>
      <selection pane="bottomRight" activeCell="J54" sqref="J54"/>
      <selection pane="topLeft" activeCell="A1" sqref="A1:N1"/>
    </sheetView>
  </sheetViews>
  <sheetFormatPr defaultColWidth="9.140625" defaultRowHeight="12.75"/>
  <cols>
    <col min="1" max="1" width="10.421875" style="1" customWidth="1"/>
    <col min="2" max="2" width="38.57421875" style="1" customWidth="1"/>
    <col min="3" max="3" width="10.28125" style="1" customWidth="1"/>
    <col min="4" max="4" width="14.140625" style="1" customWidth="1"/>
    <col min="5" max="5" width="10.28125" style="1" customWidth="1"/>
    <col min="6" max="6" width="14.140625" style="1" customWidth="1"/>
    <col min="7" max="16384" width="9.140625" style="1" customWidth="1"/>
  </cols>
  <sheetData>
    <row r="1" spans="1:14" ht="28.5" customHeight="1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" customFormat="1" ht="30.75" customHeight="1">
      <c r="A2" s="60" t="s">
        <v>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" ht="12.75">
      <c r="A3" s="18"/>
      <c r="B3" s="17"/>
    </row>
    <row r="4" spans="1:14" s="2" customFormat="1" ht="23.25" customHeight="1">
      <c r="A4" s="56" t="s">
        <v>95</v>
      </c>
      <c r="B4" s="59" t="s">
        <v>94</v>
      </c>
      <c r="C4" s="51" t="s">
        <v>84</v>
      </c>
      <c r="D4" s="52"/>
      <c r="E4" s="52"/>
      <c r="F4" s="53"/>
      <c r="G4" s="51" t="s">
        <v>98</v>
      </c>
      <c r="H4" s="52"/>
      <c r="I4" s="52"/>
      <c r="J4" s="53"/>
      <c r="K4" s="51" t="s">
        <v>99</v>
      </c>
      <c r="L4" s="52"/>
      <c r="M4" s="52"/>
      <c r="N4" s="53"/>
    </row>
    <row r="5" spans="1:14" s="3" customFormat="1" ht="11.25">
      <c r="A5" s="57"/>
      <c r="B5" s="59"/>
      <c r="C5" s="54" t="s">
        <v>0</v>
      </c>
      <c r="D5" s="54"/>
      <c r="E5" s="54" t="s">
        <v>1</v>
      </c>
      <c r="F5" s="54"/>
      <c r="G5" s="54" t="s">
        <v>0</v>
      </c>
      <c r="H5" s="54"/>
      <c r="I5" s="54" t="s">
        <v>1</v>
      </c>
      <c r="J5" s="54"/>
      <c r="K5" s="54" t="s">
        <v>0</v>
      </c>
      <c r="L5" s="54"/>
      <c r="M5" s="54" t="s">
        <v>1</v>
      </c>
      <c r="N5" s="54"/>
    </row>
    <row r="6" spans="1:14" s="2" customFormat="1" ht="56.25" customHeight="1">
      <c r="A6" s="58"/>
      <c r="B6" s="59"/>
      <c r="C6" s="4" t="s">
        <v>89</v>
      </c>
      <c r="D6" s="4" t="s">
        <v>90</v>
      </c>
      <c r="E6" s="4" t="s">
        <v>89</v>
      </c>
      <c r="F6" s="4" t="s">
        <v>90</v>
      </c>
      <c r="G6" s="4" t="s">
        <v>89</v>
      </c>
      <c r="H6" s="4" t="s">
        <v>90</v>
      </c>
      <c r="I6" s="4" t="s">
        <v>89</v>
      </c>
      <c r="J6" s="4" t="s">
        <v>90</v>
      </c>
      <c r="K6" s="4" t="s">
        <v>89</v>
      </c>
      <c r="L6" s="4" t="s">
        <v>90</v>
      </c>
      <c r="M6" s="4" t="s">
        <v>89</v>
      </c>
      <c r="N6" s="4" t="s">
        <v>90</v>
      </c>
    </row>
    <row r="7" spans="1:14" s="15" customFormat="1" ht="12.75">
      <c r="A7" s="13"/>
      <c r="B7" s="13" t="s">
        <v>2</v>
      </c>
      <c r="C7" s="29">
        <f aca="true" t="shared" si="0" ref="C7:N7">SUM(C8:C36)</f>
        <v>1620.5</v>
      </c>
      <c r="D7" s="29">
        <f t="shared" si="0"/>
        <v>1142.293</v>
      </c>
      <c r="E7" s="29">
        <f t="shared" si="0"/>
        <v>1586.5505099999998</v>
      </c>
      <c r="F7" s="29">
        <f t="shared" si="0"/>
        <v>4385.33516</v>
      </c>
      <c r="G7" s="29">
        <f t="shared" si="0"/>
        <v>132</v>
      </c>
      <c r="H7" s="29">
        <f t="shared" si="0"/>
        <v>43.56</v>
      </c>
      <c r="I7" s="29">
        <f t="shared" si="0"/>
        <v>357.7264</v>
      </c>
      <c r="J7" s="29">
        <f t="shared" si="0"/>
        <v>990.36684</v>
      </c>
      <c r="K7" s="29">
        <f t="shared" si="0"/>
        <v>198</v>
      </c>
      <c r="L7" s="29">
        <f t="shared" si="0"/>
        <v>118.8</v>
      </c>
      <c r="M7" s="29">
        <f t="shared" si="0"/>
        <v>291.199</v>
      </c>
      <c r="N7" s="29">
        <f t="shared" si="0"/>
        <v>594.54778</v>
      </c>
    </row>
    <row r="8" spans="1:14" ht="12.75">
      <c r="A8" s="1" t="s">
        <v>3</v>
      </c>
      <c r="B8" s="1" t="s">
        <v>4</v>
      </c>
      <c r="C8" s="22">
        <v>0</v>
      </c>
      <c r="D8" s="22">
        <v>0</v>
      </c>
      <c r="E8" s="22">
        <v>137.206</v>
      </c>
      <c r="F8" s="22">
        <v>106.62003</v>
      </c>
      <c r="G8" s="22">
        <v>0</v>
      </c>
      <c r="H8" s="22">
        <v>0</v>
      </c>
      <c r="I8" s="22">
        <v>25.38</v>
      </c>
      <c r="J8" s="22">
        <v>18.87418</v>
      </c>
      <c r="K8" s="22">
        <v>0</v>
      </c>
      <c r="L8" s="22">
        <v>0</v>
      </c>
      <c r="M8" s="22">
        <v>38.527</v>
      </c>
      <c r="N8" s="22">
        <v>43.08812</v>
      </c>
    </row>
    <row r="9" spans="1:14" ht="12.75">
      <c r="A9" s="1" t="s">
        <v>5</v>
      </c>
      <c r="B9" s="1" t="s">
        <v>6</v>
      </c>
      <c r="C9" s="22">
        <v>0</v>
      </c>
      <c r="D9" s="22">
        <v>0</v>
      </c>
      <c r="E9" s="22">
        <v>66.415</v>
      </c>
      <c r="F9" s="22">
        <v>302.96266</v>
      </c>
      <c r="G9" s="22">
        <v>0</v>
      </c>
      <c r="H9" s="22">
        <v>0</v>
      </c>
      <c r="I9" s="22">
        <v>50.815</v>
      </c>
      <c r="J9" s="22">
        <v>236.50666</v>
      </c>
      <c r="K9" s="22">
        <v>0</v>
      </c>
      <c r="L9" s="22">
        <v>0</v>
      </c>
      <c r="M9" s="22">
        <v>57.85</v>
      </c>
      <c r="N9" s="22">
        <v>34.486</v>
      </c>
    </row>
    <row r="10" spans="1:14" ht="12.75">
      <c r="A10" s="1" t="s">
        <v>7</v>
      </c>
      <c r="B10" s="1" t="s">
        <v>8</v>
      </c>
      <c r="C10" s="22" t="s">
        <v>58</v>
      </c>
      <c r="D10" s="22" t="s">
        <v>58</v>
      </c>
      <c r="E10" s="22" t="s">
        <v>58</v>
      </c>
      <c r="F10" s="22" t="s">
        <v>58</v>
      </c>
      <c r="G10" s="22" t="s">
        <v>58</v>
      </c>
      <c r="H10" s="22" t="s">
        <v>58</v>
      </c>
      <c r="I10" s="22" t="s">
        <v>58</v>
      </c>
      <c r="J10" s="22" t="s">
        <v>58</v>
      </c>
      <c r="K10" s="22" t="s">
        <v>58</v>
      </c>
      <c r="L10" s="22" t="s">
        <v>58</v>
      </c>
      <c r="M10" s="22" t="s">
        <v>58</v>
      </c>
      <c r="N10" s="22" t="s">
        <v>58</v>
      </c>
    </row>
    <row r="11" spans="1:14" ht="12.75">
      <c r="A11" s="1" t="s">
        <v>9</v>
      </c>
      <c r="B11" s="1" t="s">
        <v>10</v>
      </c>
      <c r="C11" s="22" t="s">
        <v>58</v>
      </c>
      <c r="D11" s="22" t="s">
        <v>58</v>
      </c>
      <c r="E11" s="22" t="s">
        <v>58</v>
      </c>
      <c r="F11" s="22" t="s">
        <v>58</v>
      </c>
      <c r="G11" s="22" t="s">
        <v>58</v>
      </c>
      <c r="H11" s="22" t="s">
        <v>58</v>
      </c>
      <c r="I11" s="22" t="s">
        <v>58</v>
      </c>
      <c r="J11" s="22" t="s">
        <v>58</v>
      </c>
      <c r="K11" s="22" t="s">
        <v>58</v>
      </c>
      <c r="L11" s="22" t="s">
        <v>58</v>
      </c>
      <c r="M11" s="22" t="s">
        <v>58</v>
      </c>
      <c r="N11" s="22" t="s">
        <v>58</v>
      </c>
    </row>
    <row r="12" spans="1:14" ht="12.75">
      <c r="A12" s="1" t="s">
        <v>11</v>
      </c>
      <c r="B12" s="1" t="s">
        <v>12</v>
      </c>
      <c r="C12" s="22" t="s">
        <v>58</v>
      </c>
      <c r="D12" s="22" t="s">
        <v>58</v>
      </c>
      <c r="E12" s="22" t="s">
        <v>58</v>
      </c>
      <c r="F12" s="22" t="s">
        <v>58</v>
      </c>
      <c r="G12" s="22" t="s">
        <v>58</v>
      </c>
      <c r="H12" s="22" t="s">
        <v>58</v>
      </c>
      <c r="I12" s="22" t="s">
        <v>58</v>
      </c>
      <c r="J12" s="22" t="s">
        <v>58</v>
      </c>
      <c r="K12" s="22" t="s">
        <v>58</v>
      </c>
      <c r="L12" s="22" t="s">
        <v>58</v>
      </c>
      <c r="M12" s="22" t="s">
        <v>58</v>
      </c>
      <c r="N12" s="22" t="s">
        <v>58</v>
      </c>
    </row>
    <row r="13" spans="1:14" ht="12.75">
      <c r="A13" s="1" t="s">
        <v>13</v>
      </c>
      <c r="B13" s="1" t="s">
        <v>14</v>
      </c>
      <c r="C13" s="22" t="s">
        <v>58</v>
      </c>
      <c r="D13" s="22" t="s">
        <v>58</v>
      </c>
      <c r="E13" s="22" t="s">
        <v>58</v>
      </c>
      <c r="F13" s="22" t="s">
        <v>58</v>
      </c>
      <c r="G13" s="22" t="s">
        <v>58</v>
      </c>
      <c r="H13" s="22" t="s">
        <v>58</v>
      </c>
      <c r="I13" s="22" t="s">
        <v>58</v>
      </c>
      <c r="J13" s="22" t="s">
        <v>58</v>
      </c>
      <c r="K13" s="22" t="s">
        <v>58</v>
      </c>
      <c r="L13" s="22" t="s">
        <v>58</v>
      </c>
      <c r="M13" s="22" t="s">
        <v>58</v>
      </c>
      <c r="N13" s="22" t="s">
        <v>58</v>
      </c>
    </row>
    <row r="14" spans="1:14" ht="12.75">
      <c r="A14" s="1" t="s">
        <v>15</v>
      </c>
      <c r="B14" s="1" t="s">
        <v>16</v>
      </c>
      <c r="C14" s="22" t="s">
        <v>58</v>
      </c>
      <c r="D14" s="22" t="s">
        <v>58</v>
      </c>
      <c r="E14" s="22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22" t="s">
        <v>58</v>
      </c>
      <c r="K14" s="22" t="s">
        <v>58</v>
      </c>
      <c r="L14" s="22" t="s">
        <v>58</v>
      </c>
      <c r="M14" s="22" t="s">
        <v>58</v>
      </c>
      <c r="N14" s="22" t="s">
        <v>58</v>
      </c>
    </row>
    <row r="15" spans="1:14" ht="12.75">
      <c r="A15" s="1" t="s">
        <v>17</v>
      </c>
      <c r="B15" s="1" t="s">
        <v>18</v>
      </c>
      <c r="C15" s="22">
        <v>0</v>
      </c>
      <c r="D15" s="22">
        <v>0</v>
      </c>
      <c r="E15" s="22">
        <v>6.40236</v>
      </c>
      <c r="F15" s="22">
        <v>8.69734</v>
      </c>
      <c r="G15" s="22">
        <v>0</v>
      </c>
      <c r="H15" s="22">
        <v>0</v>
      </c>
      <c r="I15" s="22">
        <v>6.38736</v>
      </c>
      <c r="J15" s="22">
        <v>8.55779</v>
      </c>
      <c r="K15" s="22" t="s">
        <v>58</v>
      </c>
      <c r="L15" s="22" t="s">
        <v>58</v>
      </c>
      <c r="M15" s="22" t="s">
        <v>58</v>
      </c>
      <c r="N15" s="22" t="s">
        <v>58</v>
      </c>
    </row>
    <row r="16" spans="1:14" ht="12.75">
      <c r="A16" s="1" t="s">
        <v>19</v>
      </c>
      <c r="B16" s="36" t="s">
        <v>20</v>
      </c>
      <c r="C16" s="22">
        <v>0</v>
      </c>
      <c r="D16" s="22">
        <v>0</v>
      </c>
      <c r="E16" s="22">
        <v>334.60259</v>
      </c>
      <c r="F16" s="22">
        <v>889.61442</v>
      </c>
      <c r="G16" s="22">
        <v>0</v>
      </c>
      <c r="H16" s="22">
        <v>0</v>
      </c>
      <c r="I16" s="22">
        <v>92.77336</v>
      </c>
      <c r="J16" s="22">
        <v>174.40074</v>
      </c>
      <c r="K16" s="22">
        <v>0</v>
      </c>
      <c r="L16" s="22">
        <v>0</v>
      </c>
      <c r="M16" s="22">
        <v>64.113</v>
      </c>
      <c r="N16" s="22">
        <v>157.12466</v>
      </c>
    </row>
    <row r="17" spans="1:14" ht="22.5">
      <c r="A17" s="1" t="s">
        <v>21</v>
      </c>
      <c r="B17" s="36" t="s">
        <v>22</v>
      </c>
      <c r="C17" s="22" t="s">
        <v>58</v>
      </c>
      <c r="D17" s="22" t="s">
        <v>58</v>
      </c>
      <c r="E17" s="22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22" t="s">
        <v>58</v>
      </c>
      <c r="K17" s="22" t="s">
        <v>58</v>
      </c>
      <c r="L17" s="22" t="s">
        <v>58</v>
      </c>
      <c r="M17" s="22" t="s">
        <v>58</v>
      </c>
      <c r="N17" s="22" t="s">
        <v>58</v>
      </c>
    </row>
    <row r="18" spans="1:14" ht="22.5">
      <c r="A18" s="1" t="s">
        <v>23</v>
      </c>
      <c r="B18" s="36" t="s">
        <v>24</v>
      </c>
      <c r="C18" s="22">
        <v>0</v>
      </c>
      <c r="D18" s="22">
        <v>0</v>
      </c>
      <c r="E18" s="22">
        <v>479.867</v>
      </c>
      <c r="F18" s="22">
        <v>690.33472</v>
      </c>
      <c r="G18" s="22">
        <v>0</v>
      </c>
      <c r="H18" s="22">
        <v>0</v>
      </c>
      <c r="I18" s="22">
        <v>36.496</v>
      </c>
      <c r="J18" s="22">
        <v>29.88968</v>
      </c>
      <c r="K18" s="22">
        <v>0</v>
      </c>
      <c r="L18" s="22">
        <v>0</v>
      </c>
      <c r="M18" s="22">
        <v>0.62</v>
      </c>
      <c r="N18" s="22">
        <v>0.397</v>
      </c>
    </row>
    <row r="19" spans="1:14" ht="22.5">
      <c r="A19" s="1" t="s">
        <v>25</v>
      </c>
      <c r="B19" s="36" t="s">
        <v>26</v>
      </c>
      <c r="C19" s="22" t="s">
        <v>58</v>
      </c>
      <c r="D19" s="22" t="s">
        <v>58</v>
      </c>
      <c r="E19" s="22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22" t="s">
        <v>58</v>
      </c>
    </row>
    <row r="20" spans="1:14" ht="12.75">
      <c r="A20" s="1" t="s">
        <v>27</v>
      </c>
      <c r="B20" s="36" t="s">
        <v>28</v>
      </c>
      <c r="C20" s="22" t="s">
        <v>58</v>
      </c>
      <c r="D20" s="22" t="s">
        <v>58</v>
      </c>
      <c r="E20" s="22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22" t="s">
        <v>58</v>
      </c>
    </row>
    <row r="21" spans="1:14" ht="33.75">
      <c r="A21" s="1" t="s">
        <v>29</v>
      </c>
      <c r="B21" s="36" t="s">
        <v>30</v>
      </c>
      <c r="C21" s="22" t="s">
        <v>58</v>
      </c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N21" s="22" t="s">
        <v>58</v>
      </c>
    </row>
    <row r="22" spans="1:14" ht="22.5">
      <c r="A22" s="1" t="s">
        <v>31</v>
      </c>
      <c r="B22" s="36" t="s">
        <v>32</v>
      </c>
      <c r="C22" s="22">
        <v>0</v>
      </c>
      <c r="D22" s="22">
        <v>0</v>
      </c>
      <c r="E22" s="22">
        <v>132.53822</v>
      </c>
      <c r="F22" s="22">
        <v>182.89807</v>
      </c>
      <c r="G22" s="22">
        <v>0</v>
      </c>
      <c r="H22" s="22">
        <v>0</v>
      </c>
      <c r="I22" s="22">
        <v>40.573</v>
      </c>
      <c r="J22" s="22">
        <v>49.558</v>
      </c>
      <c r="K22" s="22">
        <v>0</v>
      </c>
      <c r="L22" s="22">
        <v>0</v>
      </c>
      <c r="M22" s="22">
        <v>30.682</v>
      </c>
      <c r="N22" s="22">
        <v>38.85941</v>
      </c>
    </row>
    <row r="23" spans="1:14" ht="67.5">
      <c r="A23" s="1" t="s">
        <v>33</v>
      </c>
      <c r="B23" s="36" t="s">
        <v>34</v>
      </c>
      <c r="C23" s="22">
        <v>0.5</v>
      </c>
      <c r="D23" s="22">
        <v>0.483</v>
      </c>
      <c r="E23" s="22">
        <v>0</v>
      </c>
      <c r="F23" s="22">
        <v>0</v>
      </c>
      <c r="G23" s="22" t="s">
        <v>58</v>
      </c>
      <c r="H23" s="22" t="s">
        <v>58</v>
      </c>
      <c r="I23" s="22" t="s">
        <v>58</v>
      </c>
      <c r="J23" s="22" t="s">
        <v>58</v>
      </c>
      <c r="K23" s="22" t="s">
        <v>58</v>
      </c>
      <c r="L23" s="22" t="s">
        <v>58</v>
      </c>
      <c r="M23" s="22" t="s">
        <v>58</v>
      </c>
      <c r="N23" s="22" t="s">
        <v>58</v>
      </c>
    </row>
    <row r="24" spans="1:14" ht="67.5">
      <c r="A24" s="1" t="s">
        <v>35</v>
      </c>
      <c r="B24" s="36" t="s">
        <v>36</v>
      </c>
      <c r="C24" s="22">
        <v>0</v>
      </c>
      <c r="D24" s="22">
        <v>0</v>
      </c>
      <c r="E24" s="22">
        <v>1.42634</v>
      </c>
      <c r="F24" s="22">
        <v>14.61699</v>
      </c>
      <c r="G24" s="22">
        <v>0</v>
      </c>
      <c r="H24" s="22">
        <v>0</v>
      </c>
      <c r="I24" s="22">
        <v>0.31468</v>
      </c>
      <c r="J24" s="22">
        <v>2.79649</v>
      </c>
      <c r="K24" s="22">
        <v>0</v>
      </c>
      <c r="L24" s="22">
        <v>0</v>
      </c>
      <c r="M24" s="22">
        <v>0.358</v>
      </c>
      <c r="N24" s="22">
        <v>3.7753</v>
      </c>
    </row>
    <row r="25" spans="1:14" ht="22.5">
      <c r="A25" s="1" t="s">
        <v>37</v>
      </c>
      <c r="B25" s="36" t="s">
        <v>38</v>
      </c>
      <c r="C25" s="22">
        <v>0</v>
      </c>
      <c r="D25" s="22">
        <v>0</v>
      </c>
      <c r="E25" s="22">
        <v>425.811</v>
      </c>
      <c r="F25" s="22">
        <v>2180.58011</v>
      </c>
      <c r="G25" s="22">
        <v>0</v>
      </c>
      <c r="H25" s="22">
        <v>0</v>
      </c>
      <c r="I25" s="22">
        <v>102.714</v>
      </c>
      <c r="J25" s="22">
        <v>460.79448</v>
      </c>
      <c r="K25" s="22">
        <v>0</v>
      </c>
      <c r="L25" s="22">
        <v>0</v>
      </c>
      <c r="M25" s="22">
        <v>97.308</v>
      </c>
      <c r="N25" s="22">
        <v>309.39459</v>
      </c>
    </row>
    <row r="26" spans="1:14" ht="56.25">
      <c r="A26" s="1" t="s">
        <v>39</v>
      </c>
      <c r="B26" s="36" t="s">
        <v>40</v>
      </c>
      <c r="C26" s="22" t="s">
        <v>58</v>
      </c>
      <c r="D26" s="22" t="s">
        <v>58</v>
      </c>
      <c r="E26" s="22" t="s">
        <v>58</v>
      </c>
      <c r="F26" s="22" t="s">
        <v>58</v>
      </c>
      <c r="G26" s="22" t="s">
        <v>58</v>
      </c>
      <c r="H26" s="22" t="s">
        <v>58</v>
      </c>
      <c r="I26" s="22" t="s">
        <v>58</v>
      </c>
      <c r="J26" s="22" t="s">
        <v>58</v>
      </c>
      <c r="K26" s="22" t="s">
        <v>58</v>
      </c>
      <c r="L26" s="22" t="s">
        <v>58</v>
      </c>
      <c r="M26" s="22" t="s">
        <v>58</v>
      </c>
      <c r="N26" s="22" t="s">
        <v>58</v>
      </c>
    </row>
    <row r="27" spans="1:14" ht="12.75">
      <c r="A27" s="1" t="s">
        <v>41</v>
      </c>
      <c r="B27" s="36" t="s">
        <v>42</v>
      </c>
      <c r="C27" s="22">
        <v>0</v>
      </c>
      <c r="D27" s="22">
        <v>0</v>
      </c>
      <c r="E27" s="22">
        <v>0.009</v>
      </c>
      <c r="F27" s="22">
        <v>0.022</v>
      </c>
      <c r="G27" s="22" t="s">
        <v>58</v>
      </c>
      <c r="H27" s="22" t="s">
        <v>58</v>
      </c>
      <c r="I27" s="22" t="s">
        <v>58</v>
      </c>
      <c r="J27" s="22" t="s">
        <v>58</v>
      </c>
      <c r="K27" s="22" t="s">
        <v>58</v>
      </c>
      <c r="L27" s="22" t="s">
        <v>58</v>
      </c>
      <c r="M27" s="22" t="s">
        <v>58</v>
      </c>
      <c r="N27" s="22" t="s">
        <v>58</v>
      </c>
    </row>
    <row r="28" spans="1:14" ht="22.5">
      <c r="A28" s="1" t="s">
        <v>43</v>
      </c>
      <c r="B28" s="36" t="s">
        <v>44</v>
      </c>
      <c r="C28" s="22" t="s">
        <v>58</v>
      </c>
      <c r="D28" s="22" t="s">
        <v>58</v>
      </c>
      <c r="E28" s="22" t="s">
        <v>58</v>
      </c>
      <c r="F28" s="22" t="s">
        <v>58</v>
      </c>
      <c r="G28" s="22" t="s">
        <v>58</v>
      </c>
      <c r="H28" s="22" t="s">
        <v>58</v>
      </c>
      <c r="I28" s="22" t="s">
        <v>58</v>
      </c>
      <c r="J28" s="22" t="s">
        <v>58</v>
      </c>
      <c r="K28" s="22" t="s">
        <v>58</v>
      </c>
      <c r="L28" s="22" t="s">
        <v>58</v>
      </c>
      <c r="M28" s="22" t="s">
        <v>58</v>
      </c>
      <c r="N28" s="22" t="s">
        <v>58</v>
      </c>
    </row>
    <row r="29" spans="1:14" ht="45">
      <c r="A29" s="1" t="s">
        <v>45</v>
      </c>
      <c r="B29" s="36" t="s">
        <v>46</v>
      </c>
      <c r="C29" s="22">
        <v>0</v>
      </c>
      <c r="D29" s="22">
        <v>0</v>
      </c>
      <c r="E29" s="22">
        <v>2.273</v>
      </c>
      <c r="F29" s="22">
        <v>8.98882</v>
      </c>
      <c r="G29" s="22">
        <v>0</v>
      </c>
      <c r="H29" s="22">
        <v>0</v>
      </c>
      <c r="I29" s="22">
        <v>2.273</v>
      </c>
      <c r="J29" s="22">
        <v>8.98882</v>
      </c>
      <c r="K29" s="22">
        <v>0</v>
      </c>
      <c r="L29" s="22">
        <v>0</v>
      </c>
      <c r="M29" s="22">
        <v>1.741</v>
      </c>
      <c r="N29" s="22">
        <v>7.4227</v>
      </c>
    </row>
    <row r="30" spans="1:14" ht="67.5">
      <c r="A30" s="1" t="s">
        <v>47</v>
      </c>
      <c r="B30" s="36" t="s">
        <v>48</v>
      </c>
      <c r="C30" s="22" t="s">
        <v>58</v>
      </c>
      <c r="D30" s="22" t="s">
        <v>58</v>
      </c>
      <c r="E30" s="22" t="s">
        <v>58</v>
      </c>
      <c r="F30" s="22" t="s">
        <v>58</v>
      </c>
      <c r="G30" s="22" t="s">
        <v>58</v>
      </c>
      <c r="H30" s="22" t="s">
        <v>58</v>
      </c>
      <c r="I30" s="22" t="s">
        <v>58</v>
      </c>
      <c r="J30" s="22" t="s">
        <v>58</v>
      </c>
      <c r="K30" s="22" t="s">
        <v>58</v>
      </c>
      <c r="L30" s="22" t="s">
        <v>58</v>
      </c>
      <c r="M30" s="22" t="s">
        <v>58</v>
      </c>
      <c r="N30" s="22" t="s">
        <v>58</v>
      </c>
    </row>
    <row r="31" spans="1:14" ht="56.25">
      <c r="A31" s="1" t="s">
        <v>49</v>
      </c>
      <c r="B31" s="36" t="s">
        <v>50</v>
      </c>
      <c r="C31" s="22" t="s">
        <v>58</v>
      </c>
      <c r="D31" s="22" t="s">
        <v>58</v>
      </c>
      <c r="E31" s="22" t="s">
        <v>58</v>
      </c>
      <c r="F31" s="22" t="s">
        <v>58</v>
      </c>
      <c r="G31" s="22" t="s">
        <v>58</v>
      </c>
      <c r="H31" s="22" t="s">
        <v>58</v>
      </c>
      <c r="I31" s="22" t="s">
        <v>58</v>
      </c>
      <c r="J31" s="22" t="s">
        <v>58</v>
      </c>
      <c r="K31" s="22" t="s">
        <v>58</v>
      </c>
      <c r="L31" s="22" t="s">
        <v>58</v>
      </c>
      <c r="M31" s="22" t="s">
        <v>58</v>
      </c>
      <c r="N31" s="22" t="s">
        <v>58</v>
      </c>
    </row>
    <row r="32" spans="1:14" ht="45">
      <c r="A32" s="1" t="s">
        <v>51</v>
      </c>
      <c r="B32" s="36" t="s">
        <v>52</v>
      </c>
      <c r="C32" s="22">
        <v>1620</v>
      </c>
      <c r="D32" s="22">
        <v>1141.81</v>
      </c>
      <c r="E32" s="22">
        <v>0</v>
      </c>
      <c r="F32" s="22">
        <v>0</v>
      </c>
      <c r="G32" s="22">
        <v>132</v>
      </c>
      <c r="H32" s="22">
        <v>43.56</v>
      </c>
      <c r="I32" s="22">
        <v>0</v>
      </c>
      <c r="J32" s="22">
        <v>0</v>
      </c>
      <c r="K32" s="22">
        <v>198</v>
      </c>
      <c r="L32" s="22">
        <v>118.8</v>
      </c>
      <c r="M32" s="22">
        <v>0</v>
      </c>
      <c r="N32" s="22">
        <v>0</v>
      </c>
    </row>
    <row r="33" spans="1:14" ht="12.75">
      <c r="A33" s="1" t="s">
        <v>53</v>
      </c>
      <c r="B33" s="36" t="s">
        <v>76</v>
      </c>
      <c r="C33" s="22" t="s">
        <v>58</v>
      </c>
      <c r="D33" s="22" t="s">
        <v>58</v>
      </c>
      <c r="E33" s="22" t="s">
        <v>58</v>
      </c>
      <c r="F33" s="22" t="s">
        <v>58</v>
      </c>
      <c r="G33" s="22" t="s">
        <v>58</v>
      </c>
      <c r="H33" s="22" t="s">
        <v>58</v>
      </c>
      <c r="I33" s="22" t="s">
        <v>58</v>
      </c>
      <c r="J33" s="22" t="s">
        <v>58</v>
      </c>
      <c r="K33" s="22" t="s">
        <v>58</v>
      </c>
      <c r="L33" s="22" t="s">
        <v>58</v>
      </c>
      <c r="M33" s="22" t="s">
        <v>58</v>
      </c>
      <c r="N33" s="22" t="s">
        <v>58</v>
      </c>
    </row>
    <row r="34" spans="1:14" ht="22.5">
      <c r="A34" s="1" t="s">
        <v>54</v>
      </c>
      <c r="B34" s="36" t="s">
        <v>77</v>
      </c>
      <c r="C34" s="22" t="s">
        <v>58</v>
      </c>
      <c r="D34" s="22" t="s">
        <v>58</v>
      </c>
      <c r="E34" s="22" t="s">
        <v>58</v>
      </c>
      <c r="F34" s="22" t="s">
        <v>58</v>
      </c>
      <c r="G34" s="22" t="s">
        <v>58</v>
      </c>
      <c r="H34" s="22" t="s">
        <v>58</v>
      </c>
      <c r="I34" s="22" t="s">
        <v>58</v>
      </c>
      <c r="J34" s="22" t="s">
        <v>58</v>
      </c>
      <c r="K34" s="22" t="s">
        <v>58</v>
      </c>
      <c r="L34" s="22" t="s">
        <v>58</v>
      </c>
      <c r="M34" s="22" t="s">
        <v>58</v>
      </c>
      <c r="N34" s="22" t="s">
        <v>58</v>
      </c>
    </row>
    <row r="35" spans="1:14" ht="33.75">
      <c r="A35" s="1" t="s">
        <v>55</v>
      </c>
      <c r="B35" s="36" t="s">
        <v>56</v>
      </c>
      <c r="C35" s="22" t="s">
        <v>58</v>
      </c>
      <c r="D35" s="22" t="s">
        <v>58</v>
      </c>
      <c r="E35" s="22" t="s">
        <v>58</v>
      </c>
      <c r="F35" s="22" t="s">
        <v>58</v>
      </c>
      <c r="G35" s="22" t="s">
        <v>58</v>
      </c>
      <c r="H35" s="22" t="s">
        <v>58</v>
      </c>
      <c r="I35" s="22" t="s">
        <v>58</v>
      </c>
      <c r="J35" s="22" t="s">
        <v>58</v>
      </c>
      <c r="K35" s="22" t="s">
        <v>58</v>
      </c>
      <c r="L35" s="22" t="s">
        <v>58</v>
      </c>
      <c r="M35" s="22" t="s">
        <v>58</v>
      </c>
      <c r="N35" s="22" t="s">
        <v>58</v>
      </c>
    </row>
    <row r="36" spans="1:14" ht="33.75">
      <c r="A36" s="7" t="s">
        <v>57</v>
      </c>
      <c r="B36" s="37" t="s">
        <v>78</v>
      </c>
      <c r="C36" s="9" t="s">
        <v>58</v>
      </c>
      <c r="D36" s="9" t="s">
        <v>58</v>
      </c>
      <c r="E36" s="9" t="s">
        <v>58</v>
      </c>
      <c r="F36" s="9" t="s">
        <v>58</v>
      </c>
      <c r="G36" s="9" t="s">
        <v>58</v>
      </c>
      <c r="H36" s="9" t="s">
        <v>58</v>
      </c>
      <c r="I36" s="9" t="s">
        <v>58</v>
      </c>
      <c r="J36" s="9" t="s">
        <v>58</v>
      </c>
      <c r="K36" s="9" t="s">
        <v>58</v>
      </c>
      <c r="L36" s="9" t="s">
        <v>58</v>
      </c>
      <c r="M36" s="9" t="s">
        <v>58</v>
      </c>
      <c r="N36" s="9" t="s">
        <v>58</v>
      </c>
    </row>
    <row r="37" spans="1:2" ht="11.25">
      <c r="A37" s="16"/>
      <c r="B37" s="16"/>
    </row>
    <row r="38" spans="1:2" ht="30.75" customHeight="1">
      <c r="A38" s="55" t="s">
        <v>100</v>
      </c>
      <c r="B38" s="55"/>
    </row>
  </sheetData>
  <sheetProtection/>
  <mergeCells count="14">
    <mergeCell ref="C5:D5"/>
    <mergeCell ref="E5:F5"/>
    <mergeCell ref="A1:N1"/>
    <mergeCell ref="A2:N2"/>
    <mergeCell ref="A38:B38"/>
    <mergeCell ref="C4:F4"/>
    <mergeCell ref="K4:N4"/>
    <mergeCell ref="K5:L5"/>
    <mergeCell ref="M5:N5"/>
    <mergeCell ref="A4:A6"/>
    <mergeCell ref="B4:B6"/>
    <mergeCell ref="G4:J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8"/>
  <sheetViews>
    <sheetView zoomScale="80" zoomScaleNormal="80" zoomScalePageLayoutView="0" workbookViewId="0" topLeftCell="A1">
      <pane xSplit="2" ySplit="6" topLeftCell="W7" activePane="bottomRight" state="split"/>
      <selection pane="topLeft" activeCell="A1" sqref="A1"/>
      <selection pane="topRight" activeCell="C1" sqref="C1"/>
      <selection pane="bottomLeft" activeCell="A7" sqref="A7"/>
      <selection pane="bottomRight" activeCell="AF48" sqref="AF48"/>
      <selection pane="topLeft" activeCell="A1" sqref="A1:AP1"/>
    </sheetView>
  </sheetViews>
  <sheetFormatPr defaultColWidth="9.140625" defaultRowHeight="12.75"/>
  <cols>
    <col min="1" max="1" width="10.421875" style="1" customWidth="1"/>
    <col min="2" max="2" width="27.7109375" style="1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10.28125" style="1" customWidth="1"/>
    <col min="24" max="24" width="14.140625" style="1" customWidth="1"/>
    <col min="25" max="25" width="10.28125" style="1" customWidth="1"/>
    <col min="26" max="26" width="14.140625" style="1" customWidth="1"/>
    <col min="27" max="27" width="10.28125" style="1" customWidth="1"/>
    <col min="28" max="28" width="14.140625" style="1" customWidth="1"/>
    <col min="29" max="29" width="10.28125" style="1" customWidth="1"/>
    <col min="30" max="30" width="14.140625" style="1" customWidth="1"/>
    <col min="31" max="31" width="10.28125" style="1" customWidth="1"/>
    <col min="32" max="32" width="14.140625" style="1" customWidth="1"/>
    <col min="33" max="33" width="10.28125" style="1" customWidth="1"/>
    <col min="34" max="34" width="14.140625" style="1" customWidth="1"/>
    <col min="35" max="35" width="10.28125" style="1" customWidth="1"/>
    <col min="36" max="36" width="14.140625" style="1" customWidth="1"/>
    <col min="37" max="37" width="10.28125" style="1" customWidth="1"/>
    <col min="38" max="38" width="14.140625" style="1" customWidth="1"/>
    <col min="39" max="39" width="10.28125" style="1" customWidth="1"/>
    <col min="40" max="40" width="14.140625" style="1" customWidth="1"/>
    <col min="41" max="41" width="10.28125" style="1" customWidth="1"/>
    <col min="42" max="42" width="14.140625" style="1" customWidth="1"/>
    <col min="43" max="16384" width="9.140625" style="1" customWidth="1"/>
  </cols>
  <sheetData>
    <row r="1" spans="1:42" ht="29.25" customHeight="1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29.25" customHeight="1">
      <c r="A2" s="60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22" ht="12.7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42" s="2" customFormat="1" ht="23.25" customHeight="1">
      <c r="A4" s="56" t="s">
        <v>87</v>
      </c>
      <c r="B4" s="59" t="s">
        <v>88</v>
      </c>
      <c r="C4" s="54">
        <v>2015</v>
      </c>
      <c r="D4" s="54"/>
      <c r="E4" s="54"/>
      <c r="F4" s="54"/>
      <c r="G4" s="54">
        <v>2016</v>
      </c>
      <c r="H4" s="54"/>
      <c r="I4" s="54"/>
      <c r="J4" s="54"/>
      <c r="K4" s="54">
        <v>2017</v>
      </c>
      <c r="L4" s="54"/>
      <c r="M4" s="54"/>
      <c r="N4" s="54"/>
      <c r="O4" s="54">
        <v>2018</v>
      </c>
      <c r="P4" s="54"/>
      <c r="Q4" s="54"/>
      <c r="R4" s="54"/>
      <c r="S4" s="54">
        <v>2019</v>
      </c>
      <c r="T4" s="54"/>
      <c r="U4" s="54"/>
      <c r="V4" s="54"/>
      <c r="W4" s="54">
        <v>2020</v>
      </c>
      <c r="X4" s="54"/>
      <c r="Y4" s="54"/>
      <c r="Z4" s="54"/>
      <c r="AA4" s="54">
        <v>2021</v>
      </c>
      <c r="AB4" s="54"/>
      <c r="AC4" s="54"/>
      <c r="AD4" s="54"/>
      <c r="AE4" s="51" t="s">
        <v>84</v>
      </c>
      <c r="AF4" s="52"/>
      <c r="AG4" s="52"/>
      <c r="AH4" s="53"/>
      <c r="AI4" s="51" t="s">
        <v>98</v>
      </c>
      <c r="AJ4" s="52"/>
      <c r="AK4" s="52"/>
      <c r="AL4" s="53"/>
      <c r="AM4" s="51" t="s">
        <v>99</v>
      </c>
      <c r="AN4" s="52"/>
      <c r="AO4" s="52"/>
      <c r="AP4" s="53"/>
    </row>
    <row r="5" spans="1:42" s="3" customFormat="1" ht="11.25">
      <c r="A5" s="57"/>
      <c r="B5" s="59"/>
      <c r="C5" s="54" t="s">
        <v>0</v>
      </c>
      <c r="D5" s="54"/>
      <c r="E5" s="54" t="s">
        <v>1</v>
      </c>
      <c r="F5" s="54"/>
      <c r="G5" s="54" t="s">
        <v>0</v>
      </c>
      <c r="H5" s="54"/>
      <c r="I5" s="54" t="s">
        <v>1</v>
      </c>
      <c r="J5" s="54"/>
      <c r="K5" s="54" t="s">
        <v>0</v>
      </c>
      <c r="L5" s="54"/>
      <c r="M5" s="54" t="s">
        <v>1</v>
      </c>
      <c r="N5" s="54"/>
      <c r="O5" s="54" t="s">
        <v>0</v>
      </c>
      <c r="P5" s="54"/>
      <c r="Q5" s="54" t="s">
        <v>1</v>
      </c>
      <c r="R5" s="54"/>
      <c r="S5" s="54" t="s">
        <v>0</v>
      </c>
      <c r="T5" s="54"/>
      <c r="U5" s="54" t="s">
        <v>1</v>
      </c>
      <c r="V5" s="54"/>
      <c r="W5" s="54" t="s">
        <v>0</v>
      </c>
      <c r="X5" s="54"/>
      <c r="Y5" s="54" t="s">
        <v>1</v>
      </c>
      <c r="Z5" s="54"/>
      <c r="AA5" s="54" t="s">
        <v>0</v>
      </c>
      <c r="AB5" s="54"/>
      <c r="AC5" s="54" t="s">
        <v>1</v>
      </c>
      <c r="AD5" s="54"/>
      <c r="AE5" s="54" t="s">
        <v>0</v>
      </c>
      <c r="AF5" s="54"/>
      <c r="AG5" s="54" t="s">
        <v>1</v>
      </c>
      <c r="AH5" s="54"/>
      <c r="AI5" s="54" t="s">
        <v>0</v>
      </c>
      <c r="AJ5" s="54"/>
      <c r="AK5" s="54" t="s">
        <v>1</v>
      </c>
      <c r="AL5" s="54"/>
      <c r="AM5" s="54" t="s">
        <v>0</v>
      </c>
      <c r="AN5" s="54"/>
      <c r="AO5" s="54" t="s">
        <v>1</v>
      </c>
      <c r="AP5" s="54"/>
    </row>
    <row r="6" spans="1:42" s="2" customFormat="1" ht="56.25" customHeight="1">
      <c r="A6" s="58"/>
      <c r="B6" s="59"/>
      <c r="C6" s="4" t="s">
        <v>89</v>
      </c>
      <c r="D6" s="4" t="s">
        <v>90</v>
      </c>
      <c r="E6" s="4" t="s">
        <v>89</v>
      </c>
      <c r="F6" s="4" t="s">
        <v>90</v>
      </c>
      <c r="G6" s="4" t="s">
        <v>89</v>
      </c>
      <c r="H6" s="4" t="s">
        <v>90</v>
      </c>
      <c r="I6" s="4" t="s">
        <v>89</v>
      </c>
      <c r="J6" s="4" t="s">
        <v>90</v>
      </c>
      <c r="K6" s="4" t="s">
        <v>89</v>
      </c>
      <c r="L6" s="4" t="s">
        <v>90</v>
      </c>
      <c r="M6" s="4" t="s">
        <v>89</v>
      </c>
      <c r="N6" s="4" t="s">
        <v>90</v>
      </c>
      <c r="O6" s="4" t="s">
        <v>89</v>
      </c>
      <c r="P6" s="4" t="s">
        <v>90</v>
      </c>
      <c r="Q6" s="4" t="s">
        <v>89</v>
      </c>
      <c r="R6" s="4" t="s">
        <v>90</v>
      </c>
      <c r="S6" s="4" t="s">
        <v>89</v>
      </c>
      <c r="T6" s="4" t="s">
        <v>90</v>
      </c>
      <c r="U6" s="4" t="s">
        <v>89</v>
      </c>
      <c r="V6" s="4" t="s">
        <v>90</v>
      </c>
      <c r="W6" s="4" t="s">
        <v>89</v>
      </c>
      <c r="X6" s="4" t="s">
        <v>90</v>
      </c>
      <c r="Y6" s="4" t="s">
        <v>89</v>
      </c>
      <c r="Z6" s="4" t="s">
        <v>90</v>
      </c>
      <c r="AA6" s="4" t="s">
        <v>89</v>
      </c>
      <c r="AB6" s="4" t="s">
        <v>90</v>
      </c>
      <c r="AC6" s="4" t="s">
        <v>89</v>
      </c>
      <c r="AD6" s="4" t="s">
        <v>90</v>
      </c>
      <c r="AE6" s="4" t="s">
        <v>89</v>
      </c>
      <c r="AF6" s="4" t="s">
        <v>90</v>
      </c>
      <c r="AG6" s="4" t="s">
        <v>89</v>
      </c>
      <c r="AH6" s="4" t="s">
        <v>90</v>
      </c>
      <c r="AI6" s="4" t="s">
        <v>89</v>
      </c>
      <c r="AJ6" s="4" t="s">
        <v>90</v>
      </c>
      <c r="AK6" s="4" t="s">
        <v>89</v>
      </c>
      <c r="AL6" s="4" t="s">
        <v>90</v>
      </c>
      <c r="AM6" s="4" t="s">
        <v>89</v>
      </c>
      <c r="AN6" s="4" t="s">
        <v>90</v>
      </c>
      <c r="AO6" s="4" t="s">
        <v>89</v>
      </c>
      <c r="AP6" s="4" t="s">
        <v>90</v>
      </c>
    </row>
    <row r="7" spans="1:42" s="15" customFormat="1" ht="12.75">
      <c r="A7" s="13"/>
      <c r="B7" s="13" t="s">
        <v>2</v>
      </c>
      <c r="C7" s="14">
        <v>3704.24088</v>
      </c>
      <c r="D7" s="14">
        <v>5341.53773</v>
      </c>
      <c r="E7" s="14">
        <v>819.7559699999999</v>
      </c>
      <c r="F7" s="14">
        <v>3536.7984600000004</v>
      </c>
      <c r="G7" s="14">
        <v>6327.92541</v>
      </c>
      <c r="H7" s="14">
        <v>6453.89684</v>
      </c>
      <c r="I7" s="14">
        <v>1033.00589</v>
      </c>
      <c r="J7" s="14">
        <v>4116.7014</v>
      </c>
      <c r="K7" s="14">
        <v>6072.1239</v>
      </c>
      <c r="L7" s="14">
        <v>4430.8706</v>
      </c>
      <c r="M7" s="14">
        <v>1434.0076</v>
      </c>
      <c r="N7" s="14">
        <v>5896.569570000001</v>
      </c>
      <c r="O7" s="14">
        <v>9933.274339999998</v>
      </c>
      <c r="P7" s="14">
        <v>9037.467330000001</v>
      </c>
      <c r="Q7" s="14">
        <v>1345.5618600000003</v>
      </c>
      <c r="R7" s="14">
        <v>6944.15082</v>
      </c>
      <c r="S7" s="14">
        <v>10131.434599999997</v>
      </c>
      <c r="T7" s="14">
        <v>12385.08784</v>
      </c>
      <c r="U7" s="14">
        <v>3688.44072</v>
      </c>
      <c r="V7" s="14">
        <v>18591.79256</v>
      </c>
      <c r="W7" s="14">
        <v>7049.20778</v>
      </c>
      <c r="X7" s="14">
        <v>11192.71926</v>
      </c>
      <c r="Y7" s="14">
        <v>7283.65769</v>
      </c>
      <c r="Z7" s="31">
        <v>27198.676420000003</v>
      </c>
      <c r="AA7" s="29">
        <v>3392.5540899999996</v>
      </c>
      <c r="AB7" s="29">
        <v>5654.31349</v>
      </c>
      <c r="AC7" s="29">
        <v>3158.9531200000006</v>
      </c>
      <c r="AD7" s="29">
        <v>14938.71108</v>
      </c>
      <c r="AE7" s="29">
        <f aca="true" t="shared" si="0" ref="AE7:AP7">SUM(AE8:AE36)</f>
        <v>4629.915459999999</v>
      </c>
      <c r="AF7" s="29">
        <f t="shared" si="0"/>
        <v>8776.104459999999</v>
      </c>
      <c r="AG7" s="29">
        <f t="shared" si="0"/>
        <v>1872.8552399999999</v>
      </c>
      <c r="AH7" s="29">
        <f t="shared" si="0"/>
        <v>11365.619939999999</v>
      </c>
      <c r="AI7" s="29">
        <f t="shared" si="0"/>
        <v>1039.40569</v>
      </c>
      <c r="AJ7" s="29">
        <f t="shared" si="0"/>
        <v>1309.1425900000002</v>
      </c>
      <c r="AK7" s="29">
        <f t="shared" si="0"/>
        <v>425.24054</v>
      </c>
      <c r="AL7" s="29">
        <f t="shared" si="0"/>
        <v>1740.1143599999998</v>
      </c>
      <c r="AM7" s="29">
        <f t="shared" si="0"/>
        <v>950.2525599999999</v>
      </c>
      <c r="AN7" s="29">
        <f t="shared" si="0"/>
        <v>1770.94972</v>
      </c>
      <c r="AO7" s="29">
        <f t="shared" si="0"/>
        <v>532.1467200000001</v>
      </c>
      <c r="AP7" s="29">
        <f t="shared" si="0"/>
        <v>2513.2049</v>
      </c>
    </row>
    <row r="8" spans="1:43" ht="12.75">
      <c r="A8" s="1" t="s">
        <v>3</v>
      </c>
      <c r="B8" s="1" t="s">
        <v>4</v>
      </c>
      <c r="C8" s="22">
        <v>44.85</v>
      </c>
      <c r="D8" s="22">
        <v>40.45</v>
      </c>
      <c r="E8" s="22">
        <v>0</v>
      </c>
      <c r="F8" s="22">
        <v>0</v>
      </c>
      <c r="G8" s="22" t="s">
        <v>58</v>
      </c>
      <c r="H8" s="22" t="s">
        <v>58</v>
      </c>
      <c r="I8" s="22" t="s">
        <v>58</v>
      </c>
      <c r="J8" s="22" t="s">
        <v>58</v>
      </c>
      <c r="K8" s="22" t="s">
        <v>58</v>
      </c>
      <c r="L8" s="22" t="s">
        <v>58</v>
      </c>
      <c r="M8" s="22" t="s">
        <v>58</v>
      </c>
      <c r="N8" s="22" t="s">
        <v>58</v>
      </c>
      <c r="O8" s="6" t="s">
        <v>58</v>
      </c>
      <c r="P8" s="6" t="s">
        <v>58</v>
      </c>
      <c r="Q8" s="6" t="s">
        <v>58</v>
      </c>
      <c r="R8" s="6" t="s">
        <v>58</v>
      </c>
      <c r="S8" s="22" t="s">
        <v>58</v>
      </c>
      <c r="T8" s="22" t="s">
        <v>58</v>
      </c>
      <c r="U8" s="22">
        <v>10.5768</v>
      </c>
      <c r="V8" s="22">
        <v>11.06611</v>
      </c>
      <c r="W8" s="22" t="s">
        <v>58</v>
      </c>
      <c r="X8" s="22" t="s">
        <v>58</v>
      </c>
      <c r="Y8" s="22" t="s">
        <v>58</v>
      </c>
      <c r="Z8" s="22" t="s">
        <v>58</v>
      </c>
      <c r="AA8" s="22"/>
      <c r="AB8" s="22"/>
      <c r="AC8" s="22">
        <v>9.59</v>
      </c>
      <c r="AD8" s="22">
        <v>7.6</v>
      </c>
      <c r="AE8" s="22">
        <v>0</v>
      </c>
      <c r="AF8" s="22">
        <v>0</v>
      </c>
      <c r="AG8" s="22">
        <v>2.1</v>
      </c>
      <c r="AH8" s="22">
        <v>1.283</v>
      </c>
      <c r="AI8" s="22" t="s">
        <v>58</v>
      </c>
      <c r="AJ8" s="22" t="s">
        <v>58</v>
      </c>
      <c r="AK8" s="22" t="s">
        <v>58</v>
      </c>
      <c r="AL8" s="22" t="s">
        <v>58</v>
      </c>
      <c r="AM8" s="22" t="s">
        <v>58</v>
      </c>
      <c r="AN8" s="22" t="s">
        <v>58</v>
      </c>
      <c r="AO8" s="22" t="s">
        <v>58</v>
      </c>
      <c r="AP8" s="22" t="s">
        <v>58</v>
      </c>
      <c r="AQ8" s="1"/>
    </row>
    <row r="9" spans="1:43" ht="12.75">
      <c r="A9" s="1" t="s">
        <v>5</v>
      </c>
      <c r="B9" s="1" t="s">
        <v>6</v>
      </c>
      <c r="C9" s="22">
        <v>174.33</v>
      </c>
      <c r="D9" s="22">
        <v>146.85</v>
      </c>
      <c r="E9" s="22">
        <v>252.147</v>
      </c>
      <c r="F9" s="22">
        <v>771.1864</v>
      </c>
      <c r="G9" s="22">
        <v>0</v>
      </c>
      <c r="H9" s="22">
        <v>0</v>
      </c>
      <c r="I9" s="22">
        <v>261.289</v>
      </c>
      <c r="J9" s="22">
        <v>1067.62896</v>
      </c>
      <c r="K9" s="22">
        <v>0</v>
      </c>
      <c r="L9" s="22">
        <v>0</v>
      </c>
      <c r="M9" s="22">
        <v>212.8166</v>
      </c>
      <c r="N9" s="22">
        <v>1062.08769</v>
      </c>
      <c r="O9" s="6">
        <v>0</v>
      </c>
      <c r="P9" s="6">
        <v>0</v>
      </c>
      <c r="Q9" s="6">
        <v>258.498</v>
      </c>
      <c r="R9" s="6">
        <v>1172.12624</v>
      </c>
      <c r="S9" s="22">
        <v>72.55</v>
      </c>
      <c r="T9" s="22">
        <v>327.40619000000004</v>
      </c>
      <c r="U9" s="22">
        <v>1596.888</v>
      </c>
      <c r="V9" s="22">
        <v>8127.06769</v>
      </c>
      <c r="W9" s="22">
        <v>0</v>
      </c>
      <c r="X9" s="22">
        <v>0</v>
      </c>
      <c r="Y9" s="22">
        <v>578.56254</v>
      </c>
      <c r="Z9" s="22">
        <v>2304.98511</v>
      </c>
      <c r="AA9" s="22">
        <v>39.554</v>
      </c>
      <c r="AB9" s="22">
        <v>108.902</v>
      </c>
      <c r="AC9" s="22">
        <v>466.69</v>
      </c>
      <c r="AD9" s="22">
        <v>2125.9744599999995</v>
      </c>
      <c r="AE9" s="22">
        <v>0</v>
      </c>
      <c r="AF9" s="22">
        <v>0</v>
      </c>
      <c r="AG9" s="22">
        <v>98.375</v>
      </c>
      <c r="AH9" s="22">
        <v>399.14407</v>
      </c>
      <c r="AI9" s="22" t="s">
        <v>58</v>
      </c>
      <c r="AJ9" s="22" t="s">
        <v>58</v>
      </c>
      <c r="AK9" s="22" t="s">
        <v>58</v>
      </c>
      <c r="AL9" s="22" t="s">
        <v>58</v>
      </c>
      <c r="AM9" s="22">
        <v>113.207</v>
      </c>
      <c r="AN9" s="22">
        <v>299.99855</v>
      </c>
      <c r="AO9" s="22">
        <v>16.5</v>
      </c>
      <c r="AP9" s="22">
        <v>67.9179</v>
      </c>
      <c r="AQ9" s="1"/>
    </row>
    <row r="10" spans="1:43" ht="12.75">
      <c r="A10" s="1" t="s">
        <v>7</v>
      </c>
      <c r="B10" s="1" t="s">
        <v>8</v>
      </c>
      <c r="C10" s="22" t="s">
        <v>58</v>
      </c>
      <c r="D10" s="22" t="s">
        <v>58</v>
      </c>
      <c r="E10" s="22" t="s">
        <v>58</v>
      </c>
      <c r="F10" s="22" t="s">
        <v>58</v>
      </c>
      <c r="G10" s="22">
        <v>0</v>
      </c>
      <c r="H10" s="22">
        <v>0</v>
      </c>
      <c r="I10" s="22">
        <v>12.143</v>
      </c>
      <c r="J10" s="22">
        <v>44.68309</v>
      </c>
      <c r="K10" s="22" t="s">
        <v>58</v>
      </c>
      <c r="L10" s="22" t="s">
        <v>58</v>
      </c>
      <c r="M10" s="22" t="s">
        <v>58</v>
      </c>
      <c r="N10" s="22" t="s">
        <v>58</v>
      </c>
      <c r="O10" s="6" t="s">
        <v>58</v>
      </c>
      <c r="P10" s="6" t="s">
        <v>58</v>
      </c>
      <c r="Q10" s="6" t="s">
        <v>58</v>
      </c>
      <c r="R10" s="6" t="s">
        <v>58</v>
      </c>
      <c r="S10" s="22" t="s">
        <v>58</v>
      </c>
      <c r="T10" s="22" t="s">
        <v>58</v>
      </c>
      <c r="U10" s="22" t="s">
        <v>58</v>
      </c>
      <c r="V10" s="22" t="s">
        <v>58</v>
      </c>
      <c r="W10" s="22" t="s">
        <v>58</v>
      </c>
      <c r="X10" s="22" t="s">
        <v>58</v>
      </c>
      <c r="Y10" s="22" t="s">
        <v>58</v>
      </c>
      <c r="Z10" s="22" t="s">
        <v>58</v>
      </c>
      <c r="AA10" s="22"/>
      <c r="AB10" s="22"/>
      <c r="AC10" s="22"/>
      <c r="AD10" s="22"/>
      <c r="AE10" s="22" t="s">
        <v>58</v>
      </c>
      <c r="AF10" s="22" t="s">
        <v>58</v>
      </c>
      <c r="AG10" s="22" t="s">
        <v>58</v>
      </c>
      <c r="AH10" s="22" t="s">
        <v>58</v>
      </c>
      <c r="AI10" s="22" t="s">
        <v>58</v>
      </c>
      <c r="AJ10" s="22" t="s">
        <v>58</v>
      </c>
      <c r="AK10" s="22" t="s">
        <v>58</v>
      </c>
      <c r="AL10" s="22" t="s">
        <v>58</v>
      </c>
      <c r="AM10" s="22" t="s">
        <v>58</v>
      </c>
      <c r="AN10" s="22" t="s">
        <v>58</v>
      </c>
      <c r="AO10" s="22" t="s">
        <v>58</v>
      </c>
      <c r="AP10" s="22" t="s">
        <v>58</v>
      </c>
      <c r="AQ10" s="1"/>
    </row>
    <row r="11" spans="1:43" ht="12.75">
      <c r="A11" s="1" t="s">
        <v>9</v>
      </c>
      <c r="B11" s="1" t="s">
        <v>10</v>
      </c>
      <c r="C11" s="22">
        <v>46.1</v>
      </c>
      <c r="D11" s="22">
        <v>29.8485</v>
      </c>
      <c r="E11" s="22">
        <v>0.585</v>
      </c>
      <c r="F11" s="22">
        <v>2.808</v>
      </c>
      <c r="G11" s="22" t="s">
        <v>58</v>
      </c>
      <c r="H11" s="22" t="s">
        <v>58</v>
      </c>
      <c r="I11" s="22" t="s">
        <v>58</v>
      </c>
      <c r="J11" s="22" t="s">
        <v>58</v>
      </c>
      <c r="K11" s="22">
        <v>0</v>
      </c>
      <c r="L11" s="22">
        <v>0</v>
      </c>
      <c r="M11" s="22">
        <v>12.6</v>
      </c>
      <c r="N11" s="22">
        <v>243.48306</v>
      </c>
      <c r="O11" s="6">
        <v>0</v>
      </c>
      <c r="P11" s="6">
        <v>0</v>
      </c>
      <c r="Q11" s="6">
        <v>7.65</v>
      </c>
      <c r="R11" s="6">
        <v>173.26108</v>
      </c>
      <c r="S11" s="22" t="s">
        <v>58</v>
      </c>
      <c r="T11" s="22" t="s">
        <v>58</v>
      </c>
      <c r="U11" s="22">
        <v>17.688</v>
      </c>
      <c r="V11" s="22">
        <v>374.04495</v>
      </c>
      <c r="W11" s="22" t="s">
        <v>58</v>
      </c>
      <c r="X11" s="22" t="s">
        <v>58</v>
      </c>
      <c r="Y11" s="22" t="s">
        <v>58</v>
      </c>
      <c r="Z11" s="22" t="s">
        <v>58</v>
      </c>
      <c r="AA11" s="22"/>
      <c r="AB11" s="22"/>
      <c r="AC11" s="22">
        <v>0.25</v>
      </c>
      <c r="AD11" s="22">
        <v>0.81323</v>
      </c>
      <c r="AE11" s="22">
        <v>0</v>
      </c>
      <c r="AF11" s="22">
        <v>0</v>
      </c>
      <c r="AG11" s="22">
        <v>2.985</v>
      </c>
      <c r="AH11" s="22">
        <v>60.07488</v>
      </c>
      <c r="AI11" s="22">
        <v>0</v>
      </c>
      <c r="AJ11" s="22">
        <v>0</v>
      </c>
      <c r="AK11" s="22">
        <v>2.985</v>
      </c>
      <c r="AL11" s="22">
        <v>60.07488</v>
      </c>
      <c r="AM11" s="22" t="s">
        <v>58</v>
      </c>
      <c r="AN11" s="22" t="s">
        <v>58</v>
      </c>
      <c r="AO11" s="22" t="s">
        <v>58</v>
      </c>
      <c r="AP11" s="22" t="s">
        <v>58</v>
      </c>
      <c r="AQ11" s="1"/>
    </row>
    <row r="12" spans="1:43" ht="12.75">
      <c r="A12" s="1" t="s">
        <v>11</v>
      </c>
      <c r="B12" s="1" t="s">
        <v>12</v>
      </c>
      <c r="C12" s="22">
        <v>0</v>
      </c>
      <c r="D12" s="22">
        <v>0</v>
      </c>
      <c r="E12" s="22">
        <v>70.4478</v>
      </c>
      <c r="F12" s="22">
        <v>1160.411</v>
      </c>
      <c r="G12" s="22">
        <v>0</v>
      </c>
      <c r="H12" s="22">
        <v>0</v>
      </c>
      <c r="I12" s="22">
        <v>91.36883</v>
      </c>
      <c r="J12" s="22">
        <v>1509.52632</v>
      </c>
      <c r="K12" s="22">
        <v>0</v>
      </c>
      <c r="L12" s="22">
        <v>0</v>
      </c>
      <c r="M12" s="22">
        <v>84.08675</v>
      </c>
      <c r="N12" s="22">
        <v>1780.45627</v>
      </c>
      <c r="O12" s="6">
        <v>0</v>
      </c>
      <c r="P12" s="6">
        <v>0</v>
      </c>
      <c r="Q12" s="6">
        <v>94.13587</v>
      </c>
      <c r="R12" s="6">
        <v>2070.67303</v>
      </c>
      <c r="S12" s="22" t="s">
        <v>58</v>
      </c>
      <c r="T12" s="22" t="s">
        <v>58</v>
      </c>
      <c r="U12" s="22">
        <v>94.77753999999999</v>
      </c>
      <c r="V12" s="22">
        <v>2168.70542</v>
      </c>
      <c r="W12" s="22">
        <v>0</v>
      </c>
      <c r="X12" s="22">
        <v>0</v>
      </c>
      <c r="Y12" s="22">
        <v>97.38996</v>
      </c>
      <c r="Z12" s="22">
        <v>1652.9008</v>
      </c>
      <c r="AA12" s="22">
        <v>0.4</v>
      </c>
      <c r="AB12" s="22">
        <v>41.979</v>
      </c>
      <c r="AC12" s="22">
        <v>87.69884</v>
      </c>
      <c r="AD12" s="22">
        <v>2072.74219</v>
      </c>
      <c r="AE12" s="22">
        <v>0</v>
      </c>
      <c r="AF12" s="22">
        <v>0</v>
      </c>
      <c r="AG12" s="22">
        <v>72.768</v>
      </c>
      <c r="AH12" s="22">
        <v>1908.56507</v>
      </c>
      <c r="AI12" s="22">
        <v>0</v>
      </c>
      <c r="AJ12" s="22">
        <v>0</v>
      </c>
      <c r="AK12" s="22">
        <v>16.183</v>
      </c>
      <c r="AL12" s="22">
        <v>212.76088</v>
      </c>
      <c r="AM12" s="22">
        <v>0</v>
      </c>
      <c r="AN12" s="22">
        <v>0</v>
      </c>
      <c r="AO12" s="22">
        <v>19.223</v>
      </c>
      <c r="AP12" s="22">
        <v>447.33665</v>
      </c>
      <c r="AQ12" s="1"/>
    </row>
    <row r="13" spans="1:43" ht="12.75">
      <c r="A13" s="1" t="s">
        <v>13</v>
      </c>
      <c r="B13" s="1" t="s">
        <v>14</v>
      </c>
      <c r="C13" s="22">
        <v>0</v>
      </c>
      <c r="D13" s="22">
        <v>0</v>
      </c>
      <c r="E13" s="22">
        <v>15.35</v>
      </c>
      <c r="F13" s="22">
        <v>276.1177</v>
      </c>
      <c r="G13" s="22">
        <v>0</v>
      </c>
      <c r="H13" s="22">
        <v>0</v>
      </c>
      <c r="I13" s="22">
        <v>17.855</v>
      </c>
      <c r="J13" s="22">
        <v>76.14861</v>
      </c>
      <c r="K13" s="22">
        <v>0</v>
      </c>
      <c r="L13" s="22">
        <v>0</v>
      </c>
      <c r="M13" s="22">
        <v>16.674</v>
      </c>
      <c r="N13" s="22">
        <v>33.348</v>
      </c>
      <c r="O13" s="6">
        <v>0</v>
      </c>
      <c r="P13" s="6">
        <v>0</v>
      </c>
      <c r="Q13" s="6">
        <v>1.2</v>
      </c>
      <c r="R13" s="6">
        <v>1.32</v>
      </c>
      <c r="S13" s="22" t="s">
        <v>58</v>
      </c>
      <c r="T13" s="22" t="s">
        <v>58</v>
      </c>
      <c r="U13" s="22">
        <v>0.021</v>
      </c>
      <c r="V13" s="22">
        <v>3.14845</v>
      </c>
      <c r="W13" s="22" t="s">
        <v>58</v>
      </c>
      <c r="X13" s="22" t="s">
        <v>58</v>
      </c>
      <c r="Y13" s="22" t="s">
        <v>58</v>
      </c>
      <c r="Z13" s="22" t="s">
        <v>58</v>
      </c>
      <c r="AA13" s="22"/>
      <c r="AB13" s="22"/>
      <c r="AC13" s="22"/>
      <c r="AD13" s="22"/>
      <c r="AE13" s="22">
        <v>0</v>
      </c>
      <c r="AF13" s="22">
        <v>0</v>
      </c>
      <c r="AG13" s="22">
        <v>3.2</v>
      </c>
      <c r="AH13" s="22">
        <v>2.22147</v>
      </c>
      <c r="AI13" s="22" t="s">
        <v>58</v>
      </c>
      <c r="AJ13" s="22" t="s">
        <v>58</v>
      </c>
      <c r="AK13" s="22" t="s">
        <v>58</v>
      </c>
      <c r="AL13" s="22" t="s">
        <v>58</v>
      </c>
      <c r="AM13" s="22" t="s">
        <v>58</v>
      </c>
      <c r="AN13" s="22" t="s">
        <v>58</v>
      </c>
      <c r="AO13" s="22" t="s">
        <v>58</v>
      </c>
      <c r="AP13" s="22" t="s">
        <v>58</v>
      </c>
      <c r="AQ13" s="1"/>
    </row>
    <row r="14" spans="1:43" ht="12.75">
      <c r="A14" s="1" t="s">
        <v>15</v>
      </c>
      <c r="B14" s="1" t="s">
        <v>16</v>
      </c>
      <c r="C14" s="22">
        <v>580.61908</v>
      </c>
      <c r="D14" s="22">
        <v>2410.13735</v>
      </c>
      <c r="E14" s="22">
        <v>41.32221</v>
      </c>
      <c r="F14" s="22">
        <v>148.32133</v>
      </c>
      <c r="G14" s="22">
        <v>546.19526</v>
      </c>
      <c r="H14" s="22">
        <v>1861.45986</v>
      </c>
      <c r="I14" s="22">
        <v>0</v>
      </c>
      <c r="J14" s="22">
        <v>0</v>
      </c>
      <c r="K14" s="22">
        <v>28.79</v>
      </c>
      <c r="L14" s="22">
        <v>34.92682</v>
      </c>
      <c r="M14" s="22">
        <v>417.1633</v>
      </c>
      <c r="N14" s="22">
        <v>1097.70179</v>
      </c>
      <c r="O14" s="6">
        <v>460.48</v>
      </c>
      <c r="P14" s="6">
        <v>1506.3201</v>
      </c>
      <c r="Q14" s="6">
        <v>122.7436</v>
      </c>
      <c r="R14" s="6">
        <v>341.2319</v>
      </c>
      <c r="S14" s="22">
        <v>236.27893999999998</v>
      </c>
      <c r="T14" s="22">
        <v>1029.08488</v>
      </c>
      <c r="U14" s="22">
        <v>248.61679999999998</v>
      </c>
      <c r="V14" s="22">
        <v>721.76553</v>
      </c>
      <c r="W14" s="22">
        <v>1384.13849</v>
      </c>
      <c r="X14" s="22">
        <v>4535.51912</v>
      </c>
      <c r="Y14" s="22">
        <v>4091.15755</v>
      </c>
      <c r="Z14" s="22">
        <v>13387.5416</v>
      </c>
      <c r="AA14" s="22">
        <v>41.57543</v>
      </c>
      <c r="AB14" s="22">
        <v>556.23348</v>
      </c>
      <c r="AC14" s="22">
        <v>115.885</v>
      </c>
      <c r="AD14" s="22">
        <v>405.5974</v>
      </c>
      <c r="AE14" s="22">
        <v>63.72146</v>
      </c>
      <c r="AF14" s="22">
        <v>777.26238</v>
      </c>
      <c r="AG14" s="22">
        <v>2.25533</v>
      </c>
      <c r="AH14" s="22">
        <v>27.50067</v>
      </c>
      <c r="AI14" s="22">
        <v>11.46382</v>
      </c>
      <c r="AJ14" s="22">
        <v>164.20101</v>
      </c>
      <c r="AK14" s="22">
        <v>0</v>
      </c>
      <c r="AL14" s="22">
        <v>0</v>
      </c>
      <c r="AM14" s="22">
        <v>19.58615</v>
      </c>
      <c r="AN14" s="22">
        <v>264.18334</v>
      </c>
      <c r="AO14" s="22">
        <v>0</v>
      </c>
      <c r="AP14" s="22">
        <v>0</v>
      </c>
      <c r="AQ14" s="1"/>
    </row>
    <row r="15" spans="1:43" ht="12.75">
      <c r="A15" s="1" t="s">
        <v>17</v>
      </c>
      <c r="B15" s="1" t="s">
        <v>18</v>
      </c>
      <c r="C15" s="22">
        <v>131.5878</v>
      </c>
      <c r="D15" s="22">
        <v>659.76503</v>
      </c>
      <c r="E15" s="22">
        <v>91.208</v>
      </c>
      <c r="F15" s="22">
        <v>297.51654</v>
      </c>
      <c r="G15" s="22">
        <v>26.29775</v>
      </c>
      <c r="H15" s="22">
        <v>159.78593</v>
      </c>
      <c r="I15" s="22">
        <v>0</v>
      </c>
      <c r="J15" s="22">
        <v>0</v>
      </c>
      <c r="K15" s="22">
        <v>0</v>
      </c>
      <c r="L15" s="22">
        <v>0</v>
      </c>
      <c r="M15" s="22">
        <v>1.0258</v>
      </c>
      <c r="N15" s="22">
        <v>0.77596</v>
      </c>
      <c r="O15" s="6">
        <v>0</v>
      </c>
      <c r="P15" s="6">
        <v>0</v>
      </c>
      <c r="Q15" s="6">
        <v>60</v>
      </c>
      <c r="R15" s="6">
        <v>172.18854</v>
      </c>
      <c r="S15" s="22">
        <v>961.23668</v>
      </c>
      <c r="T15" s="22">
        <v>3714.21314</v>
      </c>
      <c r="U15" s="22">
        <v>60.297</v>
      </c>
      <c r="V15" s="22">
        <v>196.36387000000002</v>
      </c>
      <c r="W15" s="22">
        <v>328.52754</v>
      </c>
      <c r="X15" s="22">
        <v>1414.87899</v>
      </c>
      <c r="Y15" s="22">
        <v>227.77845</v>
      </c>
      <c r="Z15" s="22">
        <v>733.64686</v>
      </c>
      <c r="AA15" s="22">
        <v>306.64274</v>
      </c>
      <c r="AB15" s="22">
        <v>1806.93949</v>
      </c>
      <c r="AC15" s="22">
        <v>39.8814</v>
      </c>
      <c r="AD15" s="22">
        <v>132.22278</v>
      </c>
      <c r="AE15" s="22">
        <v>54.052</v>
      </c>
      <c r="AF15" s="22">
        <v>459.23329</v>
      </c>
      <c r="AG15" s="22">
        <v>39.05</v>
      </c>
      <c r="AH15" s="22">
        <v>146.042</v>
      </c>
      <c r="AI15" s="22">
        <v>11.64787</v>
      </c>
      <c r="AJ15" s="22">
        <v>100.59767</v>
      </c>
      <c r="AK15" s="22">
        <v>19.05</v>
      </c>
      <c r="AL15" s="22">
        <v>84.042</v>
      </c>
      <c r="AM15" s="22">
        <v>7.64841</v>
      </c>
      <c r="AN15" s="22">
        <v>70.69994</v>
      </c>
      <c r="AO15" s="22">
        <v>20.01</v>
      </c>
      <c r="AP15" s="22">
        <v>78.039</v>
      </c>
      <c r="AQ15" s="1"/>
    </row>
    <row r="16" spans="1:43" ht="12.75">
      <c r="A16" s="1" t="s">
        <v>19</v>
      </c>
      <c r="B16" s="1" t="s">
        <v>20</v>
      </c>
      <c r="C16" s="22">
        <v>9.75</v>
      </c>
      <c r="D16" s="22">
        <v>12.18209</v>
      </c>
      <c r="E16" s="22">
        <v>156.95183</v>
      </c>
      <c r="F16" s="22">
        <v>290.85006</v>
      </c>
      <c r="G16" s="22">
        <v>35.45</v>
      </c>
      <c r="H16" s="22">
        <v>37.59171</v>
      </c>
      <c r="I16" s="22">
        <v>233.38994</v>
      </c>
      <c r="J16" s="22">
        <v>444.83671</v>
      </c>
      <c r="K16" s="22">
        <v>0</v>
      </c>
      <c r="L16" s="22">
        <v>0</v>
      </c>
      <c r="M16" s="22">
        <v>141.264</v>
      </c>
      <c r="N16" s="22">
        <v>285.80842</v>
      </c>
      <c r="O16" s="6">
        <v>3.92</v>
      </c>
      <c r="P16" s="6">
        <v>6.51074</v>
      </c>
      <c r="Q16" s="6">
        <v>5.921</v>
      </c>
      <c r="R16" s="6">
        <v>11.42295</v>
      </c>
      <c r="S16" s="22">
        <v>3.5</v>
      </c>
      <c r="T16" s="22">
        <v>4.22464</v>
      </c>
      <c r="U16" s="22" t="s">
        <v>58</v>
      </c>
      <c r="V16" s="22" t="s">
        <v>58</v>
      </c>
      <c r="W16" s="22">
        <v>0</v>
      </c>
      <c r="X16" s="22">
        <v>0</v>
      </c>
      <c r="Y16" s="22">
        <v>194.8532</v>
      </c>
      <c r="Z16" s="22">
        <v>333.24527</v>
      </c>
      <c r="AA16" s="22"/>
      <c r="AB16" s="22"/>
      <c r="AC16" s="22">
        <v>187</v>
      </c>
      <c r="AD16" s="22">
        <v>437.263</v>
      </c>
      <c r="AE16" s="22">
        <v>0</v>
      </c>
      <c r="AF16" s="22">
        <v>0</v>
      </c>
      <c r="AG16" s="22">
        <v>390.9632</v>
      </c>
      <c r="AH16" s="22">
        <v>957.923</v>
      </c>
      <c r="AI16" s="22">
        <v>0</v>
      </c>
      <c r="AJ16" s="22">
        <v>0</v>
      </c>
      <c r="AK16" s="22">
        <v>87.025</v>
      </c>
      <c r="AL16" s="22">
        <v>165.551</v>
      </c>
      <c r="AM16" s="22">
        <v>0</v>
      </c>
      <c r="AN16" s="22">
        <v>0</v>
      </c>
      <c r="AO16" s="22">
        <v>82.5</v>
      </c>
      <c r="AP16" s="22">
        <v>176.189</v>
      </c>
      <c r="AQ16" s="1"/>
    </row>
    <row r="17" spans="1:43" ht="12.75">
      <c r="A17" s="1" t="s">
        <v>21</v>
      </c>
      <c r="B17" s="1" t="s">
        <v>22</v>
      </c>
      <c r="C17" s="22">
        <v>0.3</v>
      </c>
      <c r="D17" s="22">
        <v>0.85</v>
      </c>
      <c r="E17" s="22">
        <v>0</v>
      </c>
      <c r="F17" s="22">
        <v>0</v>
      </c>
      <c r="G17" s="22">
        <v>4.5498</v>
      </c>
      <c r="H17" s="22">
        <v>12.222</v>
      </c>
      <c r="I17" s="22">
        <v>0</v>
      </c>
      <c r="J17" s="22">
        <v>0</v>
      </c>
      <c r="K17" s="22">
        <v>3</v>
      </c>
      <c r="L17" s="22">
        <v>9.226</v>
      </c>
      <c r="M17" s="22">
        <v>0</v>
      </c>
      <c r="N17" s="22">
        <v>0</v>
      </c>
      <c r="O17" s="6">
        <v>45.6024</v>
      </c>
      <c r="P17" s="6">
        <v>164.4513</v>
      </c>
      <c r="Q17" s="6">
        <v>19</v>
      </c>
      <c r="R17" s="6">
        <v>39.7105</v>
      </c>
      <c r="S17" s="22">
        <v>18.79148</v>
      </c>
      <c r="T17" s="22">
        <v>90.09133</v>
      </c>
      <c r="U17" s="22" t="s">
        <v>58</v>
      </c>
      <c r="V17" s="22" t="s">
        <v>58</v>
      </c>
      <c r="W17" s="22">
        <v>9.785</v>
      </c>
      <c r="X17" s="22">
        <v>47.088</v>
      </c>
      <c r="Y17" s="22">
        <v>0</v>
      </c>
      <c r="Z17" s="22">
        <v>0</v>
      </c>
      <c r="AA17" s="22"/>
      <c r="AB17" s="22"/>
      <c r="AC17" s="22"/>
      <c r="AD17" s="22"/>
      <c r="AE17" s="22" t="s">
        <v>58</v>
      </c>
      <c r="AF17" s="22" t="s">
        <v>58</v>
      </c>
      <c r="AG17" s="22" t="s">
        <v>58</v>
      </c>
      <c r="AH17" s="22" t="s">
        <v>58</v>
      </c>
      <c r="AI17" s="22" t="s">
        <v>58</v>
      </c>
      <c r="AJ17" s="22" t="s">
        <v>58</v>
      </c>
      <c r="AK17" s="22" t="s">
        <v>58</v>
      </c>
      <c r="AL17" s="22" t="s">
        <v>58</v>
      </c>
      <c r="AM17" s="22" t="s">
        <v>58</v>
      </c>
      <c r="AN17" s="22" t="s">
        <v>58</v>
      </c>
      <c r="AO17" s="22" t="s">
        <v>58</v>
      </c>
      <c r="AP17" s="22" t="s">
        <v>58</v>
      </c>
      <c r="AQ17" s="1"/>
    </row>
    <row r="18" spans="1:43" ht="12.75">
      <c r="A18" s="1" t="s">
        <v>23</v>
      </c>
      <c r="B18" s="1" t="s">
        <v>24</v>
      </c>
      <c r="C18" s="22" t="s">
        <v>58</v>
      </c>
      <c r="D18" s="22" t="s">
        <v>58</v>
      </c>
      <c r="E18" s="22" t="s">
        <v>58</v>
      </c>
      <c r="F18" s="22" t="s">
        <v>58</v>
      </c>
      <c r="G18" s="22">
        <v>0.51</v>
      </c>
      <c r="H18" s="22">
        <v>1.451</v>
      </c>
      <c r="I18" s="22">
        <v>0</v>
      </c>
      <c r="J18" s="22">
        <v>0</v>
      </c>
      <c r="K18" s="22">
        <v>0</v>
      </c>
      <c r="L18" s="22">
        <v>0</v>
      </c>
      <c r="M18" s="22">
        <v>61.6479</v>
      </c>
      <c r="N18" s="22">
        <v>69.39432</v>
      </c>
      <c r="O18" s="6" t="s">
        <v>58</v>
      </c>
      <c r="P18" s="6" t="s">
        <v>58</v>
      </c>
      <c r="Q18" s="6" t="s">
        <v>58</v>
      </c>
      <c r="R18" s="6" t="s">
        <v>58</v>
      </c>
      <c r="S18" s="22" t="s">
        <v>58</v>
      </c>
      <c r="T18" s="22" t="s">
        <v>58</v>
      </c>
      <c r="U18" s="22" t="s">
        <v>58</v>
      </c>
      <c r="V18" s="22" t="s">
        <v>58</v>
      </c>
      <c r="W18" s="22">
        <v>41.0312</v>
      </c>
      <c r="X18" s="22">
        <v>123.20462</v>
      </c>
      <c r="Y18" s="22">
        <v>0</v>
      </c>
      <c r="Z18" s="22">
        <v>0</v>
      </c>
      <c r="AA18" s="22">
        <v>0.038</v>
      </c>
      <c r="AB18" s="22">
        <v>2.07</v>
      </c>
      <c r="AC18" s="22"/>
      <c r="AD18" s="22"/>
      <c r="AE18" s="22" t="s">
        <v>58</v>
      </c>
      <c r="AF18" s="22" t="s">
        <v>58</v>
      </c>
      <c r="AG18" s="22" t="s">
        <v>58</v>
      </c>
      <c r="AH18" s="22" t="s">
        <v>58</v>
      </c>
      <c r="AI18" s="22" t="s">
        <v>58</v>
      </c>
      <c r="AJ18" s="22" t="s">
        <v>58</v>
      </c>
      <c r="AK18" s="22" t="s">
        <v>58</v>
      </c>
      <c r="AL18" s="22" t="s">
        <v>58</v>
      </c>
      <c r="AM18" s="22" t="s">
        <v>58</v>
      </c>
      <c r="AN18" s="22" t="s">
        <v>58</v>
      </c>
      <c r="AO18" s="22" t="s">
        <v>58</v>
      </c>
      <c r="AP18" s="22" t="s">
        <v>58</v>
      </c>
      <c r="AQ18" s="1"/>
    </row>
    <row r="19" spans="1:43" ht="12.75">
      <c r="A19" s="1" t="s">
        <v>25</v>
      </c>
      <c r="B19" s="1" t="s">
        <v>26</v>
      </c>
      <c r="C19" s="22">
        <v>0</v>
      </c>
      <c r="D19" s="22">
        <v>0</v>
      </c>
      <c r="E19" s="22">
        <v>0.336</v>
      </c>
      <c r="F19" s="22">
        <v>0.94363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22" t="s">
        <v>58</v>
      </c>
      <c r="O19" s="6" t="s">
        <v>58</v>
      </c>
      <c r="P19" s="6" t="s">
        <v>58</v>
      </c>
      <c r="Q19" s="6" t="s">
        <v>58</v>
      </c>
      <c r="R19" s="6" t="s">
        <v>58</v>
      </c>
      <c r="S19" s="22" t="s">
        <v>58</v>
      </c>
      <c r="T19" s="22" t="s">
        <v>58</v>
      </c>
      <c r="U19" s="22" t="s">
        <v>58</v>
      </c>
      <c r="V19" s="22" t="s">
        <v>58</v>
      </c>
      <c r="W19" s="22" t="s">
        <v>58</v>
      </c>
      <c r="X19" s="22" t="s">
        <v>58</v>
      </c>
      <c r="Y19" s="22" t="s">
        <v>58</v>
      </c>
      <c r="Z19" s="22" t="s">
        <v>58</v>
      </c>
      <c r="AA19" s="22"/>
      <c r="AB19" s="22"/>
      <c r="AC19" s="22"/>
      <c r="AD19" s="22"/>
      <c r="AE19" s="22" t="s">
        <v>58</v>
      </c>
      <c r="AF19" s="22" t="s">
        <v>58</v>
      </c>
      <c r="AG19" s="22" t="s">
        <v>58</v>
      </c>
      <c r="AH19" s="22" t="s">
        <v>58</v>
      </c>
      <c r="AI19" s="22" t="s">
        <v>58</v>
      </c>
      <c r="AJ19" s="22" t="s">
        <v>58</v>
      </c>
      <c r="AK19" s="22" t="s">
        <v>58</v>
      </c>
      <c r="AL19" s="22" t="s">
        <v>58</v>
      </c>
      <c r="AM19" s="22" t="s">
        <v>58</v>
      </c>
      <c r="AN19" s="22" t="s">
        <v>58</v>
      </c>
      <c r="AO19" s="22" t="s">
        <v>58</v>
      </c>
      <c r="AP19" s="22" t="s">
        <v>58</v>
      </c>
      <c r="AQ19" s="1"/>
    </row>
    <row r="20" spans="1:43" ht="12.75">
      <c r="A20" s="1" t="s">
        <v>27</v>
      </c>
      <c r="B20" s="1" t="s">
        <v>28</v>
      </c>
      <c r="C20" s="22">
        <v>0</v>
      </c>
      <c r="D20" s="22">
        <v>0</v>
      </c>
      <c r="E20" s="22">
        <v>0.06</v>
      </c>
      <c r="F20" s="22">
        <v>0.227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22" t="s">
        <v>58</v>
      </c>
      <c r="O20" s="6" t="s">
        <v>58</v>
      </c>
      <c r="P20" s="6" t="s">
        <v>58</v>
      </c>
      <c r="Q20" s="6" t="s">
        <v>58</v>
      </c>
      <c r="R20" s="6" t="s">
        <v>58</v>
      </c>
      <c r="S20" s="22" t="s">
        <v>58</v>
      </c>
      <c r="T20" s="22" t="s">
        <v>58</v>
      </c>
      <c r="U20" s="22">
        <v>0.05</v>
      </c>
      <c r="V20" s="22">
        <v>1.27737</v>
      </c>
      <c r="W20" s="22">
        <v>0</v>
      </c>
      <c r="X20" s="22">
        <v>0</v>
      </c>
      <c r="Y20" s="22">
        <v>0.1</v>
      </c>
      <c r="Z20" s="22">
        <v>15.49</v>
      </c>
      <c r="AA20" s="22"/>
      <c r="AB20" s="22"/>
      <c r="AC20" s="22">
        <v>0.8</v>
      </c>
      <c r="AD20" s="22">
        <v>6.72436</v>
      </c>
      <c r="AE20" s="22">
        <v>0</v>
      </c>
      <c r="AF20" s="22">
        <v>0</v>
      </c>
      <c r="AG20" s="22">
        <v>1.2655</v>
      </c>
      <c r="AH20" s="22">
        <v>45.11136</v>
      </c>
      <c r="AI20" s="22" t="s">
        <v>58</v>
      </c>
      <c r="AJ20" s="22" t="s">
        <v>58</v>
      </c>
      <c r="AK20" s="22" t="s">
        <v>58</v>
      </c>
      <c r="AL20" s="22" t="s">
        <v>58</v>
      </c>
      <c r="AM20" s="22">
        <v>0</v>
      </c>
      <c r="AN20" s="22">
        <v>0</v>
      </c>
      <c r="AO20" s="22">
        <v>5.5</v>
      </c>
      <c r="AP20" s="22">
        <v>2.994</v>
      </c>
      <c r="AQ20" s="1"/>
    </row>
    <row r="21" spans="1:43" ht="12.75">
      <c r="A21" s="1" t="s">
        <v>29</v>
      </c>
      <c r="B21" s="1" t="s">
        <v>30</v>
      </c>
      <c r="C21" s="22">
        <v>0</v>
      </c>
      <c r="D21" s="22">
        <v>0</v>
      </c>
      <c r="E21" s="22">
        <v>2.65133</v>
      </c>
      <c r="F21" s="22">
        <v>3.909</v>
      </c>
      <c r="G21" s="22">
        <v>0</v>
      </c>
      <c r="H21" s="22">
        <v>0</v>
      </c>
      <c r="I21" s="22">
        <v>1.0048</v>
      </c>
      <c r="J21" s="22">
        <v>3.1423</v>
      </c>
      <c r="K21" s="22" t="s">
        <v>58</v>
      </c>
      <c r="L21" s="22" t="s">
        <v>58</v>
      </c>
      <c r="M21" s="22" t="s">
        <v>58</v>
      </c>
      <c r="N21" s="22" t="s">
        <v>58</v>
      </c>
      <c r="O21" s="6" t="s">
        <v>58</v>
      </c>
      <c r="P21" s="6" t="s">
        <v>58</v>
      </c>
      <c r="Q21" s="6" t="s">
        <v>58</v>
      </c>
      <c r="R21" s="6" t="s">
        <v>58</v>
      </c>
      <c r="S21" s="22" t="s">
        <v>58</v>
      </c>
      <c r="T21" s="22" t="s">
        <v>58</v>
      </c>
      <c r="U21" s="22">
        <v>0.005</v>
      </c>
      <c r="V21" s="22">
        <v>1.508</v>
      </c>
      <c r="W21" s="22">
        <v>0</v>
      </c>
      <c r="X21" s="22">
        <v>0</v>
      </c>
      <c r="Y21" s="22">
        <v>0.56</v>
      </c>
      <c r="Z21" s="22">
        <v>4.855</v>
      </c>
      <c r="AA21" s="22"/>
      <c r="AB21" s="22"/>
      <c r="AC21" s="22"/>
      <c r="AD21" s="22"/>
      <c r="AE21" s="22" t="s">
        <v>58</v>
      </c>
      <c r="AF21" s="22" t="s">
        <v>58</v>
      </c>
      <c r="AG21" s="22" t="s">
        <v>58</v>
      </c>
      <c r="AH21" s="22" t="s">
        <v>58</v>
      </c>
      <c r="AI21" s="22" t="s">
        <v>58</v>
      </c>
      <c r="AJ21" s="22" t="s">
        <v>58</v>
      </c>
      <c r="AK21" s="22" t="s">
        <v>58</v>
      </c>
      <c r="AL21" s="22" t="s">
        <v>58</v>
      </c>
      <c r="AM21" s="22" t="s">
        <v>58</v>
      </c>
      <c r="AN21" s="22" t="s">
        <v>58</v>
      </c>
      <c r="AO21" s="22" t="s">
        <v>58</v>
      </c>
      <c r="AP21" s="22" t="s">
        <v>58</v>
      </c>
      <c r="AQ21" s="1"/>
    </row>
    <row r="22" spans="1:43" ht="12.75">
      <c r="A22" s="1" t="s">
        <v>31</v>
      </c>
      <c r="B22" s="1" t="s">
        <v>32</v>
      </c>
      <c r="C22" s="22">
        <v>0</v>
      </c>
      <c r="D22" s="22">
        <v>0</v>
      </c>
      <c r="E22" s="22">
        <v>26.4329</v>
      </c>
      <c r="F22" s="22">
        <v>35.205</v>
      </c>
      <c r="G22" s="22">
        <v>0</v>
      </c>
      <c r="H22" s="22">
        <v>0</v>
      </c>
      <c r="I22" s="22">
        <v>32.138</v>
      </c>
      <c r="J22" s="22">
        <v>44.12916</v>
      </c>
      <c r="K22" s="22">
        <v>0</v>
      </c>
      <c r="L22" s="22">
        <v>0</v>
      </c>
      <c r="M22" s="22">
        <v>312.9543</v>
      </c>
      <c r="N22" s="22">
        <v>353.71889</v>
      </c>
      <c r="O22" s="6">
        <v>0</v>
      </c>
      <c r="P22" s="6">
        <v>0</v>
      </c>
      <c r="Q22" s="6">
        <v>269.19235</v>
      </c>
      <c r="R22" s="6">
        <v>293.68969</v>
      </c>
      <c r="S22" s="22">
        <v>5.125</v>
      </c>
      <c r="T22" s="22">
        <v>4.255</v>
      </c>
      <c r="U22" s="22">
        <v>253.49188</v>
      </c>
      <c r="V22" s="22">
        <v>453.0844399999999</v>
      </c>
      <c r="W22" s="22">
        <v>1.587</v>
      </c>
      <c r="X22" s="22">
        <v>12.52036</v>
      </c>
      <c r="Y22" s="22">
        <v>292.16673</v>
      </c>
      <c r="Z22" s="22">
        <v>356.54636</v>
      </c>
      <c r="AA22" s="22"/>
      <c r="AB22" s="22"/>
      <c r="AC22" s="22">
        <v>270.51639000000006</v>
      </c>
      <c r="AD22" s="22">
        <v>312.99402</v>
      </c>
      <c r="AE22" s="22">
        <v>0</v>
      </c>
      <c r="AF22" s="22">
        <v>0</v>
      </c>
      <c r="AG22" s="22">
        <v>306.9825</v>
      </c>
      <c r="AH22" s="22">
        <v>501.38719</v>
      </c>
      <c r="AI22" s="22">
        <v>0</v>
      </c>
      <c r="AJ22" s="22">
        <v>0</v>
      </c>
      <c r="AK22" s="22">
        <v>72.373</v>
      </c>
      <c r="AL22" s="22">
        <v>101.42488</v>
      </c>
      <c r="AM22" s="22">
        <v>0</v>
      </c>
      <c r="AN22" s="22">
        <v>0</v>
      </c>
      <c r="AO22" s="22">
        <v>95.485</v>
      </c>
      <c r="AP22" s="22">
        <v>140.85978</v>
      </c>
      <c r="AQ22" s="1"/>
    </row>
    <row r="23" spans="1:43" ht="12.75">
      <c r="A23" s="1" t="s">
        <v>33</v>
      </c>
      <c r="B23" s="1" t="s">
        <v>34</v>
      </c>
      <c r="C23" s="22">
        <v>0</v>
      </c>
      <c r="D23" s="22">
        <v>0</v>
      </c>
      <c r="E23" s="22">
        <v>0.035</v>
      </c>
      <c r="F23" s="22">
        <v>0.088</v>
      </c>
      <c r="G23" s="22">
        <v>0</v>
      </c>
      <c r="H23" s="22">
        <v>0</v>
      </c>
      <c r="I23" s="22">
        <v>0.145</v>
      </c>
      <c r="J23" s="22">
        <v>0.551</v>
      </c>
      <c r="K23" s="22">
        <v>0</v>
      </c>
      <c r="L23" s="22">
        <v>0</v>
      </c>
      <c r="M23" s="22">
        <v>0.155</v>
      </c>
      <c r="N23" s="22">
        <v>0.40231</v>
      </c>
      <c r="O23" s="6">
        <v>0</v>
      </c>
      <c r="P23" s="6">
        <v>0</v>
      </c>
      <c r="Q23" s="6">
        <v>0.169</v>
      </c>
      <c r="R23" s="6">
        <v>0.65435</v>
      </c>
      <c r="S23" s="22" t="s">
        <v>58</v>
      </c>
      <c r="T23" s="22" t="s">
        <v>58</v>
      </c>
      <c r="U23" s="22">
        <v>0.14100000000000001</v>
      </c>
      <c r="V23" s="22">
        <v>0.891</v>
      </c>
      <c r="W23" s="22">
        <v>0</v>
      </c>
      <c r="X23" s="22">
        <v>0</v>
      </c>
      <c r="Y23" s="22">
        <v>0.122</v>
      </c>
      <c r="Z23" s="22">
        <v>0.56307</v>
      </c>
      <c r="AA23" s="22"/>
      <c r="AB23" s="22"/>
      <c r="AC23" s="22">
        <v>0.05</v>
      </c>
      <c r="AD23" s="22">
        <v>0.50288</v>
      </c>
      <c r="AE23" s="22" t="s">
        <v>58</v>
      </c>
      <c r="AF23" s="22" t="s">
        <v>58</v>
      </c>
      <c r="AG23" s="22" t="s">
        <v>58</v>
      </c>
      <c r="AH23" s="22" t="s">
        <v>58</v>
      </c>
      <c r="AI23" s="22" t="s">
        <v>58</v>
      </c>
      <c r="AJ23" s="22" t="s">
        <v>58</v>
      </c>
      <c r="AK23" s="22" t="s">
        <v>58</v>
      </c>
      <c r="AL23" s="22" t="s">
        <v>58</v>
      </c>
      <c r="AM23" s="22" t="s">
        <v>58</v>
      </c>
      <c r="AN23" s="22" t="s">
        <v>58</v>
      </c>
      <c r="AO23" s="22" t="s">
        <v>58</v>
      </c>
      <c r="AP23" s="22" t="s">
        <v>58</v>
      </c>
      <c r="AQ23" s="1"/>
    </row>
    <row r="24" spans="1:43" ht="12.75">
      <c r="A24" s="1" t="s">
        <v>35</v>
      </c>
      <c r="B24" s="1" t="s">
        <v>36</v>
      </c>
      <c r="C24" s="22">
        <v>0</v>
      </c>
      <c r="D24" s="22">
        <v>0</v>
      </c>
      <c r="E24" s="22">
        <v>2.8873</v>
      </c>
      <c r="F24" s="22">
        <v>37.52</v>
      </c>
      <c r="G24" s="22">
        <v>0</v>
      </c>
      <c r="H24" s="22">
        <v>0</v>
      </c>
      <c r="I24" s="22">
        <v>3.9128</v>
      </c>
      <c r="J24" s="22">
        <v>33.56403</v>
      </c>
      <c r="K24" s="22">
        <v>0</v>
      </c>
      <c r="L24" s="22">
        <v>0</v>
      </c>
      <c r="M24" s="22">
        <v>3.9258</v>
      </c>
      <c r="N24" s="22">
        <v>34.92422</v>
      </c>
      <c r="O24" s="6">
        <v>0</v>
      </c>
      <c r="P24" s="6">
        <v>0</v>
      </c>
      <c r="Q24" s="6">
        <v>3.6534</v>
      </c>
      <c r="R24" s="6">
        <v>26.31434</v>
      </c>
      <c r="S24" s="22" t="s">
        <v>58</v>
      </c>
      <c r="T24" s="22" t="s">
        <v>58</v>
      </c>
      <c r="U24" s="22">
        <v>2.9279999999999995</v>
      </c>
      <c r="V24" s="22">
        <v>21.709520000000005</v>
      </c>
      <c r="W24" s="22">
        <v>0</v>
      </c>
      <c r="X24" s="22">
        <v>0</v>
      </c>
      <c r="Y24" s="22">
        <v>2.44146</v>
      </c>
      <c r="Z24" s="22">
        <v>23.12057</v>
      </c>
      <c r="AA24" s="22"/>
      <c r="AB24" s="22"/>
      <c r="AC24" s="22">
        <v>3.0297</v>
      </c>
      <c r="AD24" s="22">
        <v>26.64844</v>
      </c>
      <c r="AE24" s="22">
        <v>0</v>
      </c>
      <c r="AF24" s="22">
        <v>0</v>
      </c>
      <c r="AG24" s="22">
        <v>3.45674</v>
      </c>
      <c r="AH24" s="22">
        <v>32.86078</v>
      </c>
      <c r="AI24" s="22">
        <v>0</v>
      </c>
      <c r="AJ24" s="22">
        <v>0</v>
      </c>
      <c r="AK24" s="22">
        <v>0.89654</v>
      </c>
      <c r="AL24" s="22">
        <v>6.7692</v>
      </c>
      <c r="AM24" s="22">
        <v>0</v>
      </c>
      <c r="AN24" s="22">
        <v>0</v>
      </c>
      <c r="AO24" s="22">
        <v>0.73608</v>
      </c>
      <c r="AP24" s="22">
        <v>7.86302</v>
      </c>
      <c r="AQ24" s="1"/>
    </row>
    <row r="25" spans="1:43" ht="12.75">
      <c r="A25" s="1" t="s">
        <v>37</v>
      </c>
      <c r="B25" s="1" t="s">
        <v>38</v>
      </c>
      <c r="C25" s="22">
        <v>2714.484</v>
      </c>
      <c r="D25" s="22">
        <v>2035.93076</v>
      </c>
      <c r="E25" s="22">
        <v>10.871</v>
      </c>
      <c r="F25" s="22">
        <v>81.7087</v>
      </c>
      <c r="G25" s="22">
        <v>5701.6226</v>
      </c>
      <c r="H25" s="22">
        <v>4350.20234</v>
      </c>
      <c r="I25" s="22">
        <v>137.80523</v>
      </c>
      <c r="J25" s="22">
        <v>384.04606</v>
      </c>
      <c r="K25" s="22">
        <v>6034.3339</v>
      </c>
      <c r="L25" s="22">
        <v>4373.15878</v>
      </c>
      <c r="M25" s="22">
        <v>140.54067</v>
      </c>
      <c r="N25" s="22">
        <v>388.98702</v>
      </c>
      <c r="O25" s="6">
        <v>9355.46194</v>
      </c>
      <c r="P25" s="6">
        <v>7229.05252</v>
      </c>
      <c r="Q25" s="6">
        <v>465.131</v>
      </c>
      <c r="R25" s="6">
        <v>2031.05418</v>
      </c>
      <c r="S25" s="22">
        <v>8811.223799999998</v>
      </c>
      <c r="T25" s="22">
        <v>7157.5626600000005</v>
      </c>
      <c r="U25" s="22">
        <v>1387.3609999999996</v>
      </c>
      <c r="V25" s="22">
        <v>6057.53675</v>
      </c>
      <c r="W25" s="22">
        <v>5196.0376</v>
      </c>
      <c r="X25" s="22">
        <v>4869.28616</v>
      </c>
      <c r="Y25" s="22">
        <v>1755.334</v>
      </c>
      <c r="Z25" s="22">
        <v>7792.9829</v>
      </c>
      <c r="AA25" s="22">
        <v>2801.969</v>
      </c>
      <c r="AB25" s="22">
        <v>2762.6554800000004</v>
      </c>
      <c r="AC25" s="22">
        <v>1911.816</v>
      </c>
      <c r="AD25" s="22">
        <v>8787.68521</v>
      </c>
      <c r="AE25" s="22">
        <v>4235.022</v>
      </c>
      <c r="AF25" s="22">
        <v>4392.66729</v>
      </c>
      <c r="AG25" s="22">
        <v>820.8353</v>
      </c>
      <c r="AH25" s="22">
        <v>3874.48875</v>
      </c>
      <c r="AI25" s="22">
        <v>922.224</v>
      </c>
      <c r="AJ25" s="22">
        <v>873.667</v>
      </c>
      <c r="AK25" s="22">
        <v>225.401</v>
      </c>
      <c r="AL25" s="22">
        <v>1043.75695</v>
      </c>
      <c r="AM25" s="22">
        <v>744.305</v>
      </c>
      <c r="AN25" s="22">
        <v>1023.149</v>
      </c>
      <c r="AO25" s="22">
        <v>259.064</v>
      </c>
      <c r="AP25" s="22">
        <v>1312.46894</v>
      </c>
      <c r="AQ25" s="1"/>
    </row>
    <row r="26" spans="1:43" ht="12.75">
      <c r="A26" s="1" t="s">
        <v>39</v>
      </c>
      <c r="B26" s="1" t="s">
        <v>40</v>
      </c>
      <c r="C26" s="22">
        <v>2.22</v>
      </c>
      <c r="D26" s="22">
        <v>5.524</v>
      </c>
      <c r="E26" s="22">
        <v>7.6</v>
      </c>
      <c r="F26" s="22">
        <v>9.464</v>
      </c>
      <c r="G26" s="22">
        <v>5</v>
      </c>
      <c r="H26" s="22">
        <v>9.934</v>
      </c>
      <c r="I26" s="22">
        <v>0.1</v>
      </c>
      <c r="J26" s="22">
        <v>0.167</v>
      </c>
      <c r="K26" s="22">
        <v>6</v>
      </c>
      <c r="L26" s="22">
        <v>13.559</v>
      </c>
      <c r="M26" s="22">
        <v>0</v>
      </c>
      <c r="N26" s="22">
        <v>0</v>
      </c>
      <c r="O26" s="6">
        <v>7.81</v>
      </c>
      <c r="P26" s="6">
        <v>11.13267</v>
      </c>
      <c r="Q26" s="6">
        <v>0</v>
      </c>
      <c r="R26" s="6">
        <v>0</v>
      </c>
      <c r="S26" s="22" t="s">
        <v>58</v>
      </c>
      <c r="T26" s="22" t="s">
        <v>58</v>
      </c>
      <c r="U26" s="22">
        <v>1.14</v>
      </c>
      <c r="V26" s="22">
        <v>2.10135</v>
      </c>
      <c r="W26" s="22">
        <v>80.1</v>
      </c>
      <c r="X26" s="22">
        <v>184.50401</v>
      </c>
      <c r="Y26" s="22">
        <v>1.66</v>
      </c>
      <c r="Z26" s="22">
        <v>2.93061</v>
      </c>
      <c r="AA26" s="22">
        <v>103.22</v>
      </c>
      <c r="AB26" s="22">
        <v>277.90618</v>
      </c>
      <c r="AC26" s="22">
        <v>1.36</v>
      </c>
      <c r="AD26" s="22">
        <v>2.97211</v>
      </c>
      <c r="AE26" s="22">
        <v>100.28</v>
      </c>
      <c r="AF26" s="22">
        <v>291.6945</v>
      </c>
      <c r="AG26" s="22">
        <v>1.36</v>
      </c>
      <c r="AH26" s="22">
        <v>3.69829</v>
      </c>
      <c r="AI26" s="22">
        <v>17.68</v>
      </c>
      <c r="AJ26" s="22">
        <v>75.58491</v>
      </c>
      <c r="AK26" s="22">
        <v>0.3</v>
      </c>
      <c r="AL26" s="22">
        <v>0.68362</v>
      </c>
      <c r="AM26" s="22">
        <v>28.04</v>
      </c>
      <c r="AN26" s="22">
        <v>60.67989</v>
      </c>
      <c r="AO26" s="22">
        <v>0.3</v>
      </c>
      <c r="AP26" s="22">
        <v>0.67358</v>
      </c>
      <c r="AQ26" s="1"/>
    </row>
    <row r="27" spans="1:43" ht="12.75">
      <c r="A27" s="1" t="s">
        <v>41</v>
      </c>
      <c r="B27" s="1" t="s">
        <v>42</v>
      </c>
      <c r="C27" s="22" t="s">
        <v>58</v>
      </c>
      <c r="D27" s="22" t="s">
        <v>58</v>
      </c>
      <c r="E27" s="22" t="s">
        <v>58</v>
      </c>
      <c r="F27" s="22" t="s">
        <v>58</v>
      </c>
      <c r="G27" s="22">
        <v>8.3</v>
      </c>
      <c r="H27" s="22">
        <v>21.25</v>
      </c>
      <c r="I27" s="22">
        <v>0</v>
      </c>
      <c r="J27" s="22">
        <v>0</v>
      </c>
      <c r="K27" s="22" t="s">
        <v>58</v>
      </c>
      <c r="L27" s="22" t="s">
        <v>58</v>
      </c>
      <c r="M27" s="22" t="s">
        <v>58</v>
      </c>
      <c r="N27" s="22" t="s">
        <v>58</v>
      </c>
      <c r="O27" s="6">
        <v>0</v>
      </c>
      <c r="P27" s="6">
        <v>0</v>
      </c>
      <c r="Q27" s="6">
        <v>0.219</v>
      </c>
      <c r="R27" s="6">
        <v>1.213</v>
      </c>
      <c r="S27" s="22" t="s">
        <v>58</v>
      </c>
      <c r="T27" s="22" t="s">
        <v>58</v>
      </c>
      <c r="U27" s="22" t="s">
        <v>58</v>
      </c>
      <c r="V27" s="22" t="s">
        <v>58</v>
      </c>
      <c r="W27" s="22" t="s">
        <v>58</v>
      </c>
      <c r="X27" s="22" t="s">
        <v>58</v>
      </c>
      <c r="Y27" s="22" t="s">
        <v>58</v>
      </c>
      <c r="Z27" s="22" t="s">
        <v>58</v>
      </c>
      <c r="AA27" s="22"/>
      <c r="AB27" s="22"/>
      <c r="AC27" s="22">
        <v>1.12304</v>
      </c>
      <c r="AD27" s="22">
        <v>2.08653</v>
      </c>
      <c r="AE27" s="22">
        <v>0</v>
      </c>
      <c r="AF27" s="22">
        <v>0</v>
      </c>
      <c r="AG27" s="22">
        <v>40.7549</v>
      </c>
      <c r="AH27" s="22">
        <v>64.18967</v>
      </c>
      <c r="AI27" s="22" t="s">
        <v>58</v>
      </c>
      <c r="AJ27" s="22" t="s">
        <v>58</v>
      </c>
      <c r="AK27" s="22" t="s">
        <v>58</v>
      </c>
      <c r="AL27" s="22" t="s">
        <v>58</v>
      </c>
      <c r="AM27" s="22" t="s">
        <v>58</v>
      </c>
      <c r="AN27" s="22" t="s">
        <v>58</v>
      </c>
      <c r="AO27" s="22" t="s">
        <v>58</v>
      </c>
      <c r="AP27" s="22" t="s">
        <v>58</v>
      </c>
      <c r="AQ27" s="1"/>
    </row>
    <row r="28" spans="1:43" ht="12.75">
      <c r="A28" s="1" t="s">
        <v>43</v>
      </c>
      <c r="B28" s="1" t="s">
        <v>44</v>
      </c>
      <c r="C28" s="22" t="s">
        <v>58</v>
      </c>
      <c r="D28" s="22" t="s">
        <v>58</v>
      </c>
      <c r="E28" s="22" t="s">
        <v>58</v>
      </c>
      <c r="F28" s="22" t="s">
        <v>58</v>
      </c>
      <c r="G28" s="22" t="s">
        <v>58</v>
      </c>
      <c r="H28" s="22" t="s">
        <v>58</v>
      </c>
      <c r="I28" s="22" t="s">
        <v>58</v>
      </c>
      <c r="J28" s="22" t="s">
        <v>58</v>
      </c>
      <c r="K28" s="22" t="s">
        <v>58</v>
      </c>
      <c r="L28" s="22" t="s">
        <v>58</v>
      </c>
      <c r="M28" s="22" t="s">
        <v>58</v>
      </c>
      <c r="N28" s="22" t="s">
        <v>58</v>
      </c>
      <c r="O28" s="6" t="s">
        <v>58</v>
      </c>
      <c r="P28" s="6" t="s">
        <v>58</v>
      </c>
      <c r="Q28" s="6" t="s">
        <v>58</v>
      </c>
      <c r="R28" s="6" t="s">
        <v>58</v>
      </c>
      <c r="S28" s="22" t="s">
        <v>58</v>
      </c>
      <c r="T28" s="22" t="s">
        <v>58</v>
      </c>
      <c r="U28" s="22" t="s">
        <v>58</v>
      </c>
      <c r="V28" s="22" t="s">
        <v>58</v>
      </c>
      <c r="W28" s="22" t="s">
        <v>58</v>
      </c>
      <c r="X28" s="22" t="s">
        <v>58</v>
      </c>
      <c r="Y28" s="22" t="s">
        <v>58</v>
      </c>
      <c r="Z28" s="22" t="s">
        <v>58</v>
      </c>
      <c r="AA28" s="22"/>
      <c r="AB28" s="22"/>
      <c r="AC28" s="22"/>
      <c r="AD28" s="22"/>
      <c r="AE28" s="22" t="s">
        <v>58</v>
      </c>
      <c r="AF28" s="22" t="s">
        <v>58</v>
      </c>
      <c r="AG28" s="22" t="s">
        <v>58</v>
      </c>
      <c r="AH28" s="22" t="s">
        <v>58</v>
      </c>
      <c r="AI28" s="22" t="s">
        <v>58</v>
      </c>
      <c r="AJ28" s="22" t="s">
        <v>58</v>
      </c>
      <c r="AK28" s="22" t="s">
        <v>58</v>
      </c>
      <c r="AL28" s="22" t="s">
        <v>58</v>
      </c>
      <c r="AM28" s="22" t="s">
        <v>58</v>
      </c>
      <c r="AN28" s="22" t="s">
        <v>58</v>
      </c>
      <c r="AO28" s="22" t="s">
        <v>58</v>
      </c>
      <c r="AP28" s="22" t="s">
        <v>58</v>
      </c>
      <c r="AQ28" s="1"/>
    </row>
    <row r="29" spans="1:43" ht="12.75">
      <c r="A29" s="1" t="s">
        <v>45</v>
      </c>
      <c r="B29" s="1" t="s">
        <v>46</v>
      </c>
      <c r="C29" s="22">
        <v>0</v>
      </c>
      <c r="D29" s="22">
        <v>0</v>
      </c>
      <c r="E29" s="22">
        <v>140.2309</v>
      </c>
      <c r="F29" s="22">
        <v>195.68106</v>
      </c>
      <c r="G29" s="22">
        <v>0</v>
      </c>
      <c r="H29" s="22">
        <v>0</v>
      </c>
      <c r="I29" s="22">
        <v>145.4527</v>
      </c>
      <c r="J29" s="22">
        <v>279.86498</v>
      </c>
      <c r="K29" s="22">
        <v>0</v>
      </c>
      <c r="L29" s="22">
        <v>0</v>
      </c>
      <c r="M29" s="22">
        <v>29.091</v>
      </c>
      <c r="N29" s="22">
        <v>203.3911</v>
      </c>
      <c r="O29" s="6">
        <v>0</v>
      </c>
      <c r="P29" s="6">
        <v>0</v>
      </c>
      <c r="Q29" s="6">
        <v>37.92229</v>
      </c>
      <c r="R29" s="6">
        <v>209.14729</v>
      </c>
      <c r="S29" s="22" t="s">
        <v>58</v>
      </c>
      <c r="T29" s="22" t="s">
        <v>58</v>
      </c>
      <c r="U29" s="22">
        <v>13.387999999999998</v>
      </c>
      <c r="V29" s="22">
        <v>74.025</v>
      </c>
      <c r="W29" s="22">
        <v>0</v>
      </c>
      <c r="X29" s="22">
        <v>0</v>
      </c>
      <c r="Y29" s="22">
        <v>41.4069</v>
      </c>
      <c r="Z29" s="22">
        <v>170.81909</v>
      </c>
      <c r="AA29" s="22"/>
      <c r="AB29" s="22"/>
      <c r="AC29" s="22">
        <v>62.09</v>
      </c>
      <c r="AD29" s="22">
        <v>215.11148</v>
      </c>
      <c r="AE29" s="22">
        <v>0</v>
      </c>
      <c r="AF29" s="22">
        <v>0</v>
      </c>
      <c r="AG29" s="22">
        <v>86.277</v>
      </c>
      <c r="AH29" s="22">
        <v>366.56925</v>
      </c>
      <c r="AI29" s="22">
        <v>0</v>
      </c>
      <c r="AJ29" s="22">
        <v>0</v>
      </c>
      <c r="AK29" s="22">
        <v>1.017</v>
      </c>
      <c r="AL29" s="22">
        <v>9.753</v>
      </c>
      <c r="AM29" s="22">
        <v>0</v>
      </c>
      <c r="AN29" s="22">
        <v>0</v>
      </c>
      <c r="AO29" s="22">
        <v>32.8059</v>
      </c>
      <c r="AP29" s="22">
        <v>151.74299</v>
      </c>
      <c r="AQ29" s="1"/>
    </row>
    <row r="30" spans="1:43" ht="12.75">
      <c r="A30" s="1" t="s">
        <v>47</v>
      </c>
      <c r="B30" s="1" t="s">
        <v>48</v>
      </c>
      <c r="C30" s="22" t="s">
        <v>58</v>
      </c>
      <c r="D30" s="22" t="s">
        <v>58</v>
      </c>
      <c r="E30" s="22" t="s">
        <v>58</v>
      </c>
      <c r="F30" s="22" t="s">
        <v>58</v>
      </c>
      <c r="G30" s="22">
        <v>0</v>
      </c>
      <c r="H30" s="22">
        <v>0</v>
      </c>
      <c r="I30" s="22">
        <v>96.36</v>
      </c>
      <c r="J30" s="22">
        <v>31.65221</v>
      </c>
      <c r="K30" s="22" t="s">
        <v>58</v>
      </c>
      <c r="L30" s="22" t="s">
        <v>58</v>
      </c>
      <c r="M30" s="22" t="s">
        <v>58</v>
      </c>
      <c r="N30" s="22" t="s">
        <v>58</v>
      </c>
      <c r="O30" s="6" t="s">
        <v>58</v>
      </c>
      <c r="P30" s="6" t="s">
        <v>58</v>
      </c>
      <c r="Q30" s="6" t="s">
        <v>58</v>
      </c>
      <c r="R30" s="6" t="s">
        <v>58</v>
      </c>
      <c r="S30" s="22" t="s">
        <v>58</v>
      </c>
      <c r="T30" s="22" t="s">
        <v>58</v>
      </c>
      <c r="U30" s="22" t="s">
        <v>58</v>
      </c>
      <c r="V30" s="22" t="s">
        <v>58</v>
      </c>
      <c r="W30" s="22">
        <v>8</v>
      </c>
      <c r="X30" s="22">
        <v>1.64</v>
      </c>
      <c r="Y30" s="22">
        <v>0</v>
      </c>
      <c r="Z30" s="22">
        <v>0</v>
      </c>
      <c r="AA30" s="22">
        <v>99.048</v>
      </c>
      <c r="AB30" s="22">
        <v>91.53348</v>
      </c>
      <c r="AC30" s="22"/>
      <c r="AD30" s="22"/>
      <c r="AE30" s="22">
        <v>176.369</v>
      </c>
      <c r="AF30" s="22">
        <v>271.806</v>
      </c>
      <c r="AG30" s="22">
        <v>0</v>
      </c>
      <c r="AH30" s="22">
        <v>0</v>
      </c>
      <c r="AI30" s="22">
        <v>76.39</v>
      </c>
      <c r="AJ30" s="22">
        <v>95.092</v>
      </c>
      <c r="AK30" s="22">
        <v>0</v>
      </c>
      <c r="AL30" s="22">
        <v>0</v>
      </c>
      <c r="AM30" s="22">
        <v>37.466</v>
      </c>
      <c r="AN30" s="22">
        <v>52.239</v>
      </c>
      <c r="AO30" s="22">
        <v>0</v>
      </c>
      <c r="AP30" s="22">
        <v>0</v>
      </c>
      <c r="AQ30" s="1"/>
    </row>
    <row r="31" spans="1:43" ht="12.75">
      <c r="A31" s="1" t="s">
        <v>49</v>
      </c>
      <c r="B31" s="1" t="s">
        <v>50</v>
      </c>
      <c r="C31" s="22" t="s">
        <v>58</v>
      </c>
      <c r="D31" s="22" t="s">
        <v>58</v>
      </c>
      <c r="E31" s="22" t="s">
        <v>58</v>
      </c>
      <c r="F31" s="22" t="s">
        <v>58</v>
      </c>
      <c r="G31" s="22" t="s">
        <v>58</v>
      </c>
      <c r="H31" s="22" t="s">
        <v>58</v>
      </c>
      <c r="I31" s="22" t="s">
        <v>58</v>
      </c>
      <c r="J31" s="22" t="s">
        <v>58</v>
      </c>
      <c r="K31" s="22" t="s">
        <v>58</v>
      </c>
      <c r="L31" s="22" t="s">
        <v>58</v>
      </c>
      <c r="M31" s="22" t="s">
        <v>58</v>
      </c>
      <c r="N31" s="22" t="s">
        <v>58</v>
      </c>
      <c r="O31" s="6" t="s">
        <v>58</v>
      </c>
      <c r="P31" s="6" t="s">
        <v>58</v>
      </c>
      <c r="Q31" s="6" t="s">
        <v>58</v>
      </c>
      <c r="R31" s="6" t="s">
        <v>58</v>
      </c>
      <c r="S31" s="22" t="s">
        <v>58</v>
      </c>
      <c r="T31" s="22" t="s">
        <v>58</v>
      </c>
      <c r="U31" s="22" t="s">
        <v>58</v>
      </c>
      <c r="V31" s="22" t="s">
        <v>58</v>
      </c>
      <c r="W31" s="22" t="s">
        <v>58</v>
      </c>
      <c r="X31" s="22" t="s">
        <v>58</v>
      </c>
      <c r="Y31" s="22" t="s">
        <v>58</v>
      </c>
      <c r="Z31" s="22" t="s">
        <v>58</v>
      </c>
      <c r="AA31" s="22"/>
      <c r="AB31" s="22"/>
      <c r="AC31" s="22"/>
      <c r="AD31" s="22"/>
      <c r="AE31" s="22" t="s">
        <v>58</v>
      </c>
      <c r="AF31" s="22" t="s">
        <v>58</v>
      </c>
      <c r="AG31" s="22" t="s">
        <v>58</v>
      </c>
      <c r="AH31" s="22" t="s">
        <v>58</v>
      </c>
      <c r="AI31" s="22" t="s">
        <v>58</v>
      </c>
      <c r="AJ31" s="22" t="s">
        <v>58</v>
      </c>
      <c r="AK31" s="22" t="s">
        <v>58</v>
      </c>
      <c r="AL31" s="22" t="s">
        <v>58</v>
      </c>
      <c r="AM31" s="22" t="s">
        <v>58</v>
      </c>
      <c r="AN31" s="22" t="s">
        <v>58</v>
      </c>
      <c r="AO31" s="22" t="s">
        <v>58</v>
      </c>
      <c r="AP31" s="22" t="s">
        <v>58</v>
      </c>
      <c r="AQ31" s="1"/>
    </row>
    <row r="32" spans="1:43" ht="12.75">
      <c r="A32" s="1" t="s">
        <v>51</v>
      </c>
      <c r="B32" s="1" t="s">
        <v>52</v>
      </c>
      <c r="C32" s="22">
        <v>0</v>
      </c>
      <c r="D32" s="22">
        <v>0</v>
      </c>
      <c r="E32" s="22">
        <v>0.6397</v>
      </c>
      <c r="F32" s="22">
        <v>224.84104</v>
      </c>
      <c r="G32" s="22">
        <v>0</v>
      </c>
      <c r="H32" s="22">
        <v>0</v>
      </c>
      <c r="I32" s="22">
        <v>0.04159</v>
      </c>
      <c r="J32" s="22">
        <v>196.76097</v>
      </c>
      <c r="K32" s="22">
        <v>0</v>
      </c>
      <c r="L32" s="22">
        <v>0</v>
      </c>
      <c r="M32" s="22">
        <v>0.06248</v>
      </c>
      <c r="N32" s="22">
        <v>342.09052</v>
      </c>
      <c r="O32" s="6">
        <v>60</v>
      </c>
      <c r="P32" s="6">
        <v>120</v>
      </c>
      <c r="Q32" s="6">
        <v>0.12635</v>
      </c>
      <c r="R32" s="6">
        <v>400.14373</v>
      </c>
      <c r="S32" s="22">
        <v>22.7287</v>
      </c>
      <c r="T32" s="22">
        <v>58.25</v>
      </c>
      <c r="U32" s="22">
        <v>1.0706999999999993</v>
      </c>
      <c r="V32" s="22">
        <v>377.4971100000001</v>
      </c>
      <c r="W32" s="22">
        <v>0.00095</v>
      </c>
      <c r="X32" s="22">
        <v>4.078</v>
      </c>
      <c r="Y32" s="22">
        <v>0.0799</v>
      </c>
      <c r="Z32" s="22">
        <v>418.65018</v>
      </c>
      <c r="AA32" s="22">
        <v>0.10692</v>
      </c>
      <c r="AB32" s="22">
        <v>6.094379999999999</v>
      </c>
      <c r="AC32" s="22">
        <v>1.17275</v>
      </c>
      <c r="AD32" s="22">
        <v>401.77299</v>
      </c>
      <c r="AE32" s="22">
        <v>0.471</v>
      </c>
      <c r="AF32" s="22">
        <v>2583.441</v>
      </c>
      <c r="AG32" s="22">
        <v>0.22677</v>
      </c>
      <c r="AH32" s="22">
        <v>2974.56049</v>
      </c>
      <c r="AI32" s="22">
        <v>0</v>
      </c>
      <c r="AJ32" s="22">
        <v>0</v>
      </c>
      <c r="AK32" s="22">
        <v>0.01</v>
      </c>
      <c r="AL32" s="22">
        <v>55.29795</v>
      </c>
      <c r="AM32" s="22">
        <v>0</v>
      </c>
      <c r="AN32" s="22">
        <v>0</v>
      </c>
      <c r="AO32" s="22">
        <v>0.02274</v>
      </c>
      <c r="AP32" s="22">
        <v>127.12004</v>
      </c>
      <c r="AQ32" s="1"/>
    </row>
    <row r="33" spans="1:43" ht="12.75">
      <c r="A33" s="1" t="s">
        <v>53</v>
      </c>
      <c r="B33" s="1" t="s">
        <v>76</v>
      </c>
      <c r="C33" s="22" t="s">
        <v>58</v>
      </c>
      <c r="D33" s="22" t="s">
        <v>58</v>
      </c>
      <c r="E33" s="22" t="s">
        <v>58</v>
      </c>
      <c r="F33" s="22" t="s">
        <v>58</v>
      </c>
      <c r="G33" s="22" t="s">
        <v>58</v>
      </c>
      <c r="H33" s="22" t="s">
        <v>58</v>
      </c>
      <c r="I33" s="22" t="s">
        <v>58</v>
      </c>
      <c r="J33" s="22" t="s">
        <v>58</v>
      </c>
      <c r="K33" s="22" t="s">
        <v>58</v>
      </c>
      <c r="L33" s="22" t="s">
        <v>58</v>
      </c>
      <c r="M33" s="22" t="s">
        <v>58</v>
      </c>
      <c r="N33" s="22" t="s">
        <v>58</v>
      </c>
      <c r="O33" s="6" t="s">
        <v>58</v>
      </c>
      <c r="P33" s="6" t="s">
        <v>58</v>
      </c>
      <c r="Q33" s="6" t="s">
        <v>58</v>
      </c>
      <c r="R33" s="6" t="s">
        <v>58</v>
      </c>
      <c r="S33" s="22" t="s">
        <v>58</v>
      </c>
      <c r="T33" s="22" t="s">
        <v>58</v>
      </c>
      <c r="U33" s="22" t="s">
        <v>58</v>
      </c>
      <c r="V33" s="22" t="s">
        <v>58</v>
      </c>
      <c r="W33" s="22">
        <v>0</v>
      </c>
      <c r="X33" s="22">
        <v>0</v>
      </c>
      <c r="Y33" s="22">
        <v>0.045</v>
      </c>
      <c r="Z33" s="22">
        <v>0.399</v>
      </c>
      <c r="AA33" s="22"/>
      <c r="AB33" s="22"/>
      <c r="AC33" s="22"/>
      <c r="AD33" s="22"/>
      <c r="AE33" s="22" t="s">
        <v>58</v>
      </c>
      <c r="AF33" s="22" t="s">
        <v>58</v>
      </c>
      <c r="AG33" s="22" t="s">
        <v>58</v>
      </c>
      <c r="AH33" s="22" t="s">
        <v>58</v>
      </c>
      <c r="AI33" s="22" t="s">
        <v>58</v>
      </c>
      <c r="AJ33" s="22" t="s">
        <v>58</v>
      </c>
      <c r="AK33" s="22" t="s">
        <v>58</v>
      </c>
      <c r="AL33" s="22" t="s">
        <v>58</v>
      </c>
      <c r="AM33" s="22" t="s">
        <v>58</v>
      </c>
      <c r="AN33" s="22" t="s">
        <v>58</v>
      </c>
      <c r="AO33" s="22" t="s">
        <v>58</v>
      </c>
      <c r="AP33" s="22" t="s">
        <v>58</v>
      </c>
      <c r="AQ33" s="1"/>
    </row>
    <row r="34" spans="1:43" ht="12.75">
      <c r="A34" s="1" t="s">
        <v>54</v>
      </c>
      <c r="B34" s="1" t="s">
        <v>77</v>
      </c>
      <c r="C34" s="22" t="s">
        <v>58</v>
      </c>
      <c r="D34" s="22" t="s">
        <v>58</v>
      </c>
      <c r="E34" s="22" t="s">
        <v>58</v>
      </c>
      <c r="F34" s="22" t="s">
        <v>58</v>
      </c>
      <c r="G34" s="22" t="s">
        <v>58</v>
      </c>
      <c r="H34" s="22" t="s">
        <v>58</v>
      </c>
      <c r="I34" s="22" t="s">
        <v>58</v>
      </c>
      <c r="J34" s="22" t="s">
        <v>58</v>
      </c>
      <c r="K34" s="22" t="s">
        <v>58</v>
      </c>
      <c r="L34" s="22" t="s">
        <v>58</v>
      </c>
      <c r="M34" s="22" t="s">
        <v>58</v>
      </c>
      <c r="N34" s="22" t="s">
        <v>58</v>
      </c>
      <c r="O34" s="6" t="s">
        <v>58</v>
      </c>
      <c r="P34" s="6" t="s">
        <v>58</v>
      </c>
      <c r="Q34" s="6" t="s">
        <v>58</v>
      </c>
      <c r="R34" s="6" t="s">
        <v>58</v>
      </c>
      <c r="S34" s="22" t="s">
        <v>58</v>
      </c>
      <c r="T34" s="22" t="s">
        <v>58</v>
      </c>
      <c r="U34" s="22" t="s">
        <v>58</v>
      </c>
      <c r="V34" s="22" t="s">
        <v>58</v>
      </c>
      <c r="W34" s="22" t="s">
        <v>58</v>
      </c>
      <c r="X34" s="22" t="s">
        <v>58</v>
      </c>
      <c r="Y34" s="22" t="s">
        <v>58</v>
      </c>
      <c r="Z34" s="22" t="s">
        <v>58</v>
      </c>
      <c r="AA34" s="22"/>
      <c r="AB34" s="22"/>
      <c r="AC34" s="22"/>
      <c r="AD34" s="22"/>
      <c r="AE34" s="22" t="s">
        <v>58</v>
      </c>
      <c r="AF34" s="22" t="s">
        <v>58</v>
      </c>
      <c r="AG34" s="22" t="s">
        <v>58</v>
      </c>
      <c r="AH34" s="22" t="s">
        <v>58</v>
      </c>
      <c r="AI34" s="22" t="s">
        <v>58</v>
      </c>
      <c r="AJ34" s="22" t="s">
        <v>58</v>
      </c>
      <c r="AK34" s="22" t="s">
        <v>58</v>
      </c>
      <c r="AL34" s="22" t="s">
        <v>58</v>
      </c>
      <c r="AM34" s="22" t="s">
        <v>58</v>
      </c>
      <c r="AN34" s="22" t="s">
        <v>58</v>
      </c>
      <c r="AO34" s="22" t="s">
        <v>58</v>
      </c>
      <c r="AP34" s="22" t="s">
        <v>58</v>
      </c>
      <c r="AQ34" s="1"/>
    </row>
    <row r="35" spans="1:43" ht="12.75">
      <c r="A35" s="1" t="s">
        <v>55</v>
      </c>
      <c r="B35" s="1" t="s">
        <v>56</v>
      </c>
      <c r="C35" s="22" t="s">
        <v>58</v>
      </c>
      <c r="D35" s="22" t="s">
        <v>58</v>
      </c>
      <c r="E35" s="22" t="s">
        <v>58</v>
      </c>
      <c r="F35" s="22" t="s">
        <v>58</v>
      </c>
      <c r="G35" s="22" t="s">
        <v>58</v>
      </c>
      <c r="H35" s="22" t="s">
        <v>58</v>
      </c>
      <c r="I35" s="22" t="s">
        <v>58</v>
      </c>
      <c r="J35" s="22" t="s">
        <v>58</v>
      </c>
      <c r="K35" s="22" t="s">
        <v>58</v>
      </c>
      <c r="L35" s="22" t="s">
        <v>58</v>
      </c>
      <c r="M35" s="22" t="s">
        <v>58</v>
      </c>
      <c r="N35" s="22" t="s">
        <v>58</v>
      </c>
      <c r="O35" s="6" t="s">
        <v>58</v>
      </c>
      <c r="P35" s="6" t="s">
        <v>58</v>
      </c>
      <c r="Q35" s="6" t="s">
        <v>58</v>
      </c>
      <c r="R35" s="6" t="s">
        <v>58</v>
      </c>
      <c r="S35" s="22" t="s">
        <v>58</v>
      </c>
      <c r="T35" s="22" t="s">
        <v>58</v>
      </c>
      <c r="U35" s="22" t="s">
        <v>58</v>
      </c>
      <c r="V35" s="22" t="s">
        <v>58</v>
      </c>
      <c r="W35" s="22" t="s">
        <v>58</v>
      </c>
      <c r="X35" s="22" t="s">
        <v>58</v>
      </c>
      <c r="Y35" s="22" t="s">
        <v>58</v>
      </c>
      <c r="Z35" s="22" t="s">
        <v>58</v>
      </c>
      <c r="AA35" s="22"/>
      <c r="AB35" s="22"/>
      <c r="AC35" s="22"/>
      <c r="AD35" s="22"/>
      <c r="AE35" s="22" t="s">
        <v>58</v>
      </c>
      <c r="AF35" s="22" t="s">
        <v>58</v>
      </c>
      <c r="AG35" s="22" t="s">
        <v>58</v>
      </c>
      <c r="AH35" s="22" t="s">
        <v>58</v>
      </c>
      <c r="AI35" s="22" t="s">
        <v>58</v>
      </c>
      <c r="AJ35" s="22" t="s">
        <v>58</v>
      </c>
      <c r="AK35" s="22" t="s">
        <v>58</v>
      </c>
      <c r="AL35" s="22" t="s">
        <v>58</v>
      </c>
      <c r="AM35" s="22" t="s">
        <v>58</v>
      </c>
      <c r="AN35" s="22" t="s">
        <v>58</v>
      </c>
      <c r="AO35" s="22" t="s">
        <v>58</v>
      </c>
      <c r="AP35" s="22" t="s">
        <v>58</v>
      </c>
      <c r="AQ35" s="1"/>
    </row>
    <row r="36" spans="1:43" ht="12.75">
      <c r="A36" s="7" t="s">
        <v>57</v>
      </c>
      <c r="B36" s="7" t="s">
        <v>78</v>
      </c>
      <c r="C36" s="9" t="s">
        <v>58</v>
      </c>
      <c r="D36" s="9" t="s">
        <v>58</v>
      </c>
      <c r="E36" s="9" t="s">
        <v>58</v>
      </c>
      <c r="F36" s="9" t="s">
        <v>58</v>
      </c>
      <c r="G36" s="9" t="s">
        <v>58</v>
      </c>
      <c r="H36" s="9" t="s">
        <v>58</v>
      </c>
      <c r="I36" s="9" t="s">
        <v>58</v>
      </c>
      <c r="J36" s="9" t="s">
        <v>58</v>
      </c>
      <c r="K36" s="9" t="s">
        <v>58</v>
      </c>
      <c r="L36" s="9" t="s">
        <v>58</v>
      </c>
      <c r="M36" s="9" t="s">
        <v>58</v>
      </c>
      <c r="N36" s="9" t="s">
        <v>58</v>
      </c>
      <c r="O36" s="9" t="s">
        <v>58</v>
      </c>
      <c r="P36" s="9" t="s">
        <v>58</v>
      </c>
      <c r="Q36" s="9" t="s">
        <v>58</v>
      </c>
      <c r="R36" s="9" t="s">
        <v>58</v>
      </c>
      <c r="S36" s="9" t="s">
        <v>58</v>
      </c>
      <c r="T36" s="9" t="s">
        <v>58</v>
      </c>
      <c r="U36" s="9" t="s">
        <v>58</v>
      </c>
      <c r="V36" s="9" t="s">
        <v>58</v>
      </c>
      <c r="W36" s="9" t="s">
        <v>58</v>
      </c>
      <c r="X36" s="9" t="s">
        <v>58</v>
      </c>
      <c r="Y36" s="9" t="s">
        <v>58</v>
      </c>
      <c r="Z36" s="9" t="s">
        <v>58</v>
      </c>
      <c r="AA36" s="9"/>
      <c r="AB36" s="9"/>
      <c r="AC36" s="9"/>
      <c r="AD36" s="9"/>
      <c r="AE36" s="9" t="s">
        <v>58</v>
      </c>
      <c r="AF36" s="9" t="s">
        <v>58</v>
      </c>
      <c r="AG36" s="9" t="s">
        <v>58</v>
      </c>
      <c r="AH36" s="9" t="s">
        <v>58</v>
      </c>
      <c r="AI36" s="9" t="s">
        <v>58</v>
      </c>
      <c r="AJ36" s="9" t="s">
        <v>58</v>
      </c>
      <c r="AK36" s="9" t="s">
        <v>58</v>
      </c>
      <c r="AL36" s="9" t="s">
        <v>58</v>
      </c>
      <c r="AM36" s="9" t="s">
        <v>58</v>
      </c>
      <c r="AN36" s="9" t="s">
        <v>58</v>
      </c>
      <c r="AO36" s="9" t="s">
        <v>58</v>
      </c>
      <c r="AP36" s="9" t="s">
        <v>58</v>
      </c>
      <c r="AQ36" s="1"/>
    </row>
    <row r="37" spans="1:15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/>
    </row>
    <row r="38" spans="1:3" ht="30.75" customHeight="1">
      <c r="A38" s="55" t="s">
        <v>100</v>
      </c>
      <c r="B38" s="55"/>
      <c r="C38" s="5"/>
    </row>
  </sheetData>
  <sheetProtection/>
  <mergeCells count="35">
    <mergeCell ref="AC5:AD5"/>
    <mergeCell ref="AM4:AP4"/>
    <mergeCell ref="AM5:AN5"/>
    <mergeCell ref="AO5:AP5"/>
    <mergeCell ref="AI4:AL4"/>
    <mergeCell ref="AI5:AJ5"/>
    <mergeCell ref="AK5:AL5"/>
    <mergeCell ref="W5:X5"/>
    <mergeCell ref="C5:D5"/>
    <mergeCell ref="AE4:AH4"/>
    <mergeCell ref="AE5:AF5"/>
    <mergeCell ref="AG5:AH5"/>
    <mergeCell ref="O5:P5"/>
    <mergeCell ref="W4:Z4"/>
    <mergeCell ref="Q5:R5"/>
    <mergeCell ref="Y5:Z5"/>
    <mergeCell ref="AA5:AB5"/>
    <mergeCell ref="M5:N5"/>
    <mergeCell ref="A38:B38"/>
    <mergeCell ref="S5:T5"/>
    <mergeCell ref="U5:V5"/>
    <mergeCell ref="E5:F5"/>
    <mergeCell ref="G5:H5"/>
    <mergeCell ref="I5:J5"/>
    <mergeCell ref="K5:L5"/>
    <mergeCell ref="A1:AP1"/>
    <mergeCell ref="A2:AP2"/>
    <mergeCell ref="O4:R4"/>
    <mergeCell ref="S4:V4"/>
    <mergeCell ref="AA4:AD4"/>
    <mergeCell ref="A4:A6"/>
    <mergeCell ref="B4:B6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38"/>
  <sheetViews>
    <sheetView tabSelected="1" zoomScalePageLayoutView="0" workbookViewId="0" topLeftCell="BU1">
      <pane xSplit="2" ySplit="6" topLeftCell="AD16" activePane="bottomRight" state="split"/>
      <selection pane="topLeft" activeCell="A1" sqref="A1"/>
      <selection pane="topRight" activeCell="C1" sqref="C1"/>
      <selection pane="bottomLeft" activeCell="A7" sqref="A7"/>
      <selection pane="bottomRight" activeCell="AI38" sqref="AI38"/>
      <selection pane="topLeft" activeCell="CO9" sqref="CO9"/>
    </sheetView>
  </sheetViews>
  <sheetFormatPr defaultColWidth="9.140625" defaultRowHeight="12.75"/>
  <cols>
    <col min="1" max="1" width="10.421875" style="1" customWidth="1"/>
    <col min="2" max="2" width="27.7109375" style="1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10.00390625" style="1" customWidth="1"/>
    <col min="24" max="24" width="14.421875" style="1" customWidth="1"/>
    <col min="25" max="25" width="10.8515625" style="1" customWidth="1"/>
    <col min="26" max="26" width="14.7109375" style="1" customWidth="1"/>
    <col min="27" max="27" width="10.8515625" style="1" customWidth="1"/>
    <col min="28" max="28" width="14.7109375" style="1" customWidth="1"/>
    <col min="29" max="29" width="10.8515625" style="1" customWidth="1"/>
    <col min="30" max="30" width="14.7109375" style="1" customWidth="1"/>
    <col min="31" max="31" width="10.8515625" style="1" customWidth="1"/>
    <col min="32" max="32" width="14.7109375" style="1" customWidth="1"/>
    <col min="33" max="33" width="10.8515625" style="1" customWidth="1"/>
    <col min="34" max="50" width="14.7109375" style="1" customWidth="1"/>
    <col min="51" max="51" width="11.57421875" style="1" customWidth="1"/>
    <col min="52" max="58" width="9.140625" style="1" customWidth="1"/>
    <col min="59" max="59" width="11.57421875" style="1" customWidth="1"/>
    <col min="60" max="60" width="9.140625" style="1" customWidth="1"/>
    <col min="61" max="61" width="6.7109375" style="1" customWidth="1"/>
    <col min="62" max="66" width="9.140625" style="1" customWidth="1"/>
    <col min="67" max="67" width="9.28125" style="1" customWidth="1"/>
    <col min="68" max="74" width="9.140625" style="1" customWidth="1"/>
    <col min="75" max="75" width="9.7109375" style="1" customWidth="1"/>
    <col min="76" max="82" width="9.140625" style="1" customWidth="1"/>
    <col min="83" max="83" width="9.7109375" style="1" customWidth="1"/>
    <col min="84" max="16384" width="9.140625" style="1" customWidth="1"/>
  </cols>
  <sheetData>
    <row r="1" spans="1:74" ht="29.25" customHeight="1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</row>
    <row r="2" spans="1:74" ht="29.25" customHeight="1">
      <c r="A2" s="50" t="s">
        <v>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</row>
    <row r="3" spans="1:22" ht="12.7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90" s="2" customFormat="1" ht="23.25" customHeight="1">
      <c r="A4" s="56" t="s">
        <v>87</v>
      </c>
      <c r="B4" s="59" t="s">
        <v>88</v>
      </c>
      <c r="C4" s="54">
        <v>2015</v>
      </c>
      <c r="D4" s="54"/>
      <c r="E4" s="54"/>
      <c r="F4" s="54"/>
      <c r="G4" s="54">
        <v>2016</v>
      </c>
      <c r="H4" s="54"/>
      <c r="I4" s="54"/>
      <c r="J4" s="54"/>
      <c r="K4" s="54">
        <v>2017</v>
      </c>
      <c r="L4" s="54"/>
      <c r="M4" s="54"/>
      <c r="N4" s="54"/>
      <c r="O4" s="54">
        <v>2018</v>
      </c>
      <c r="P4" s="54"/>
      <c r="Q4" s="54"/>
      <c r="R4" s="54"/>
      <c r="S4" s="54">
        <v>2019</v>
      </c>
      <c r="T4" s="54"/>
      <c r="U4" s="54"/>
      <c r="V4" s="54"/>
      <c r="W4" s="54">
        <v>2020</v>
      </c>
      <c r="X4" s="54"/>
      <c r="Y4" s="54"/>
      <c r="Z4" s="54"/>
      <c r="AA4" s="54">
        <v>2021</v>
      </c>
      <c r="AB4" s="54"/>
      <c r="AC4" s="54"/>
      <c r="AD4" s="54"/>
      <c r="AE4" s="51" t="s">
        <v>84</v>
      </c>
      <c r="AF4" s="52"/>
      <c r="AG4" s="52"/>
      <c r="AH4" s="53"/>
      <c r="AI4" s="51" t="s">
        <v>109</v>
      </c>
      <c r="AJ4" s="63"/>
      <c r="AK4" s="63"/>
      <c r="AL4" s="64"/>
      <c r="AM4" s="51" t="s">
        <v>110</v>
      </c>
      <c r="AN4" s="63"/>
      <c r="AO4" s="63"/>
      <c r="AP4" s="64"/>
      <c r="AQ4" s="51" t="s">
        <v>111</v>
      </c>
      <c r="AR4" s="63"/>
      <c r="AS4" s="63"/>
      <c r="AT4" s="64"/>
      <c r="AU4" s="51" t="s">
        <v>112</v>
      </c>
      <c r="AV4" s="63"/>
      <c r="AW4" s="63"/>
      <c r="AX4" s="64"/>
      <c r="AY4" s="51" t="s">
        <v>103</v>
      </c>
      <c r="AZ4" s="63"/>
      <c r="BA4" s="63"/>
      <c r="BB4" s="64"/>
      <c r="BC4" s="51" t="s">
        <v>104</v>
      </c>
      <c r="BD4" s="63"/>
      <c r="BE4" s="63"/>
      <c r="BF4" s="64"/>
      <c r="BG4" s="51" t="s">
        <v>105</v>
      </c>
      <c r="BH4" s="63"/>
      <c r="BI4" s="63"/>
      <c r="BJ4" s="64"/>
      <c r="BK4" s="51" t="s">
        <v>106</v>
      </c>
      <c r="BL4" s="63"/>
      <c r="BM4" s="63"/>
      <c r="BN4" s="64"/>
      <c r="BO4" s="51" t="s">
        <v>107</v>
      </c>
      <c r="BP4" s="63"/>
      <c r="BQ4" s="63"/>
      <c r="BR4" s="64"/>
      <c r="BS4" s="51" t="s">
        <v>108</v>
      </c>
      <c r="BT4" s="63"/>
      <c r="BU4" s="63"/>
      <c r="BV4" s="64"/>
      <c r="BW4" s="51" t="s">
        <v>115</v>
      </c>
      <c r="BX4" s="63"/>
      <c r="BY4" s="63"/>
      <c r="BZ4" s="64"/>
      <c r="CA4" s="51" t="s">
        <v>113</v>
      </c>
      <c r="CB4" s="63"/>
      <c r="CC4" s="63"/>
      <c r="CD4" s="64"/>
      <c r="CE4" s="51" t="s">
        <v>116</v>
      </c>
      <c r="CF4" s="63"/>
      <c r="CG4" s="63"/>
      <c r="CH4" s="64"/>
      <c r="CI4" s="51" t="s">
        <v>114</v>
      </c>
      <c r="CJ4" s="63"/>
      <c r="CK4" s="63"/>
      <c r="CL4" s="64"/>
    </row>
    <row r="5" spans="1:90" s="3" customFormat="1" ht="12.75">
      <c r="A5" s="57"/>
      <c r="B5" s="59"/>
      <c r="C5" s="54" t="s">
        <v>0</v>
      </c>
      <c r="D5" s="54"/>
      <c r="E5" s="54" t="s">
        <v>1</v>
      </c>
      <c r="F5" s="54"/>
      <c r="G5" s="54" t="s">
        <v>0</v>
      </c>
      <c r="H5" s="54"/>
      <c r="I5" s="54" t="s">
        <v>1</v>
      </c>
      <c r="J5" s="54"/>
      <c r="K5" s="54" t="s">
        <v>0</v>
      </c>
      <c r="L5" s="54"/>
      <c r="M5" s="54" t="s">
        <v>1</v>
      </c>
      <c r="N5" s="54"/>
      <c r="O5" s="54" t="s">
        <v>0</v>
      </c>
      <c r="P5" s="54"/>
      <c r="Q5" s="54" t="s">
        <v>1</v>
      </c>
      <c r="R5" s="54"/>
      <c r="S5" s="54" t="s">
        <v>0</v>
      </c>
      <c r="T5" s="54"/>
      <c r="U5" s="54" t="s">
        <v>1</v>
      </c>
      <c r="V5" s="54"/>
      <c r="W5" s="54" t="s">
        <v>0</v>
      </c>
      <c r="X5" s="54"/>
      <c r="Y5" s="54" t="s">
        <v>1</v>
      </c>
      <c r="Z5" s="54"/>
      <c r="AA5" s="54" t="s">
        <v>0</v>
      </c>
      <c r="AB5" s="54"/>
      <c r="AC5" s="54" t="s">
        <v>1</v>
      </c>
      <c r="AD5" s="54"/>
      <c r="AE5" s="54" t="s">
        <v>0</v>
      </c>
      <c r="AF5" s="54"/>
      <c r="AG5" s="54" t="s">
        <v>1</v>
      </c>
      <c r="AH5" s="54"/>
      <c r="AI5" s="47" t="s">
        <v>0</v>
      </c>
      <c r="AJ5" s="48"/>
      <c r="AK5" s="54" t="s">
        <v>1</v>
      </c>
      <c r="AL5" s="54"/>
      <c r="AM5" s="47" t="s">
        <v>0</v>
      </c>
      <c r="AN5" s="48"/>
      <c r="AO5" s="54" t="s">
        <v>1</v>
      </c>
      <c r="AP5" s="54"/>
      <c r="AQ5" s="47" t="s">
        <v>0</v>
      </c>
      <c r="AR5" s="48"/>
      <c r="AS5" s="54" t="s">
        <v>1</v>
      </c>
      <c r="AT5" s="54"/>
      <c r="AU5" s="47" t="s">
        <v>0</v>
      </c>
      <c r="AV5" s="48"/>
      <c r="AW5" s="54" t="s">
        <v>1</v>
      </c>
      <c r="AX5" s="54"/>
      <c r="AY5" s="54" t="s">
        <v>0</v>
      </c>
      <c r="AZ5" s="54"/>
      <c r="BA5" s="54" t="s">
        <v>1</v>
      </c>
      <c r="BB5" s="54"/>
      <c r="BC5" s="54" t="s">
        <v>0</v>
      </c>
      <c r="BD5" s="54"/>
      <c r="BE5" s="54" t="s">
        <v>1</v>
      </c>
      <c r="BF5" s="54"/>
      <c r="BG5" s="54" t="s">
        <v>0</v>
      </c>
      <c r="BH5" s="54"/>
      <c r="BI5" s="54" t="s">
        <v>1</v>
      </c>
      <c r="BJ5" s="54"/>
      <c r="BK5" s="54" t="s">
        <v>0</v>
      </c>
      <c r="BL5" s="54"/>
      <c r="BM5" s="54" t="s">
        <v>1</v>
      </c>
      <c r="BN5" s="54"/>
      <c r="BO5" s="54" t="s">
        <v>0</v>
      </c>
      <c r="BP5" s="54"/>
      <c r="BQ5" s="54" t="s">
        <v>1</v>
      </c>
      <c r="BR5" s="54"/>
      <c r="BS5" s="54" t="s">
        <v>0</v>
      </c>
      <c r="BT5" s="54"/>
      <c r="BU5" s="54" t="s">
        <v>1</v>
      </c>
      <c r="BV5" s="54"/>
      <c r="BW5" s="54" t="s">
        <v>0</v>
      </c>
      <c r="BX5" s="54"/>
      <c r="BY5" s="54" t="s">
        <v>1</v>
      </c>
      <c r="BZ5" s="54"/>
      <c r="CA5" s="54" t="s">
        <v>0</v>
      </c>
      <c r="CB5" s="54"/>
      <c r="CC5" s="54" t="s">
        <v>1</v>
      </c>
      <c r="CD5" s="54"/>
      <c r="CE5" s="54" t="s">
        <v>0</v>
      </c>
      <c r="CF5" s="54"/>
      <c r="CG5" s="54" t="s">
        <v>1</v>
      </c>
      <c r="CH5" s="54"/>
      <c r="CI5" s="54" t="s">
        <v>0</v>
      </c>
      <c r="CJ5" s="54"/>
      <c r="CK5" s="54" t="s">
        <v>1</v>
      </c>
      <c r="CL5" s="54"/>
    </row>
    <row r="6" spans="1:90" s="2" customFormat="1" ht="56.25" customHeight="1">
      <c r="A6" s="58"/>
      <c r="B6" s="59"/>
      <c r="C6" s="4" t="s">
        <v>89</v>
      </c>
      <c r="D6" s="4" t="s">
        <v>90</v>
      </c>
      <c r="E6" s="4" t="s">
        <v>89</v>
      </c>
      <c r="F6" s="4" t="s">
        <v>90</v>
      </c>
      <c r="G6" s="4" t="s">
        <v>89</v>
      </c>
      <c r="H6" s="4" t="s">
        <v>90</v>
      </c>
      <c r="I6" s="4" t="s">
        <v>89</v>
      </c>
      <c r="J6" s="4" t="s">
        <v>90</v>
      </c>
      <c r="K6" s="4" t="s">
        <v>89</v>
      </c>
      <c r="L6" s="4" t="s">
        <v>90</v>
      </c>
      <c r="M6" s="4" t="s">
        <v>89</v>
      </c>
      <c r="N6" s="4" t="s">
        <v>90</v>
      </c>
      <c r="O6" s="4" t="s">
        <v>89</v>
      </c>
      <c r="P6" s="4" t="s">
        <v>90</v>
      </c>
      <c r="Q6" s="4" t="s">
        <v>89</v>
      </c>
      <c r="R6" s="4" t="s">
        <v>90</v>
      </c>
      <c r="S6" s="4" t="s">
        <v>89</v>
      </c>
      <c r="T6" s="4" t="s">
        <v>90</v>
      </c>
      <c r="U6" s="4" t="s">
        <v>89</v>
      </c>
      <c r="V6" s="4" t="s">
        <v>90</v>
      </c>
      <c r="W6" s="4" t="s">
        <v>89</v>
      </c>
      <c r="X6" s="4" t="s">
        <v>90</v>
      </c>
      <c r="Y6" s="4" t="s">
        <v>89</v>
      </c>
      <c r="Z6" s="4" t="s">
        <v>90</v>
      </c>
      <c r="AA6" s="4" t="s">
        <v>89</v>
      </c>
      <c r="AB6" s="4" t="s">
        <v>90</v>
      </c>
      <c r="AC6" s="4" t="s">
        <v>89</v>
      </c>
      <c r="AD6" s="4" t="s">
        <v>90</v>
      </c>
      <c r="AE6" s="4" t="s">
        <v>89</v>
      </c>
      <c r="AF6" s="4" t="s">
        <v>90</v>
      </c>
      <c r="AG6" s="4" t="s">
        <v>89</v>
      </c>
      <c r="AH6" s="4" t="s">
        <v>90</v>
      </c>
      <c r="AI6" s="4" t="s">
        <v>89</v>
      </c>
      <c r="AJ6" s="4" t="s">
        <v>90</v>
      </c>
      <c r="AK6" s="4" t="s">
        <v>89</v>
      </c>
      <c r="AL6" s="4" t="s">
        <v>90</v>
      </c>
      <c r="AM6" s="4" t="s">
        <v>89</v>
      </c>
      <c r="AN6" s="4" t="s">
        <v>90</v>
      </c>
      <c r="AO6" s="4" t="s">
        <v>89</v>
      </c>
      <c r="AP6" s="4" t="s">
        <v>90</v>
      </c>
      <c r="AQ6" s="4" t="s">
        <v>89</v>
      </c>
      <c r="AR6" s="4" t="s">
        <v>90</v>
      </c>
      <c r="AS6" s="4" t="s">
        <v>89</v>
      </c>
      <c r="AT6" s="4" t="s">
        <v>90</v>
      </c>
      <c r="AU6" s="4" t="s">
        <v>89</v>
      </c>
      <c r="AV6" s="4" t="s">
        <v>90</v>
      </c>
      <c r="AW6" s="4" t="s">
        <v>89</v>
      </c>
      <c r="AX6" s="4" t="s">
        <v>90</v>
      </c>
      <c r="AY6" s="4" t="s">
        <v>89</v>
      </c>
      <c r="AZ6" s="4" t="s">
        <v>90</v>
      </c>
      <c r="BA6" s="4" t="s">
        <v>89</v>
      </c>
      <c r="BB6" s="4" t="s">
        <v>90</v>
      </c>
      <c r="BC6" s="4" t="s">
        <v>89</v>
      </c>
      <c r="BD6" s="4" t="s">
        <v>90</v>
      </c>
      <c r="BE6" s="4" t="s">
        <v>89</v>
      </c>
      <c r="BF6" s="4" t="s">
        <v>90</v>
      </c>
      <c r="BG6" s="4" t="s">
        <v>89</v>
      </c>
      <c r="BH6" s="4" t="s">
        <v>90</v>
      </c>
      <c r="BI6" s="4" t="s">
        <v>89</v>
      </c>
      <c r="BJ6" s="4" t="s">
        <v>90</v>
      </c>
      <c r="BK6" s="4" t="s">
        <v>89</v>
      </c>
      <c r="BL6" s="4" t="s">
        <v>90</v>
      </c>
      <c r="BM6" s="4" t="s">
        <v>89</v>
      </c>
      <c r="BN6" s="4" t="s">
        <v>90</v>
      </c>
      <c r="BO6" s="4" t="s">
        <v>89</v>
      </c>
      <c r="BP6" s="4" t="s">
        <v>90</v>
      </c>
      <c r="BQ6" s="4" t="s">
        <v>89</v>
      </c>
      <c r="BR6" s="4" t="s">
        <v>90</v>
      </c>
      <c r="BS6" s="4" t="s">
        <v>89</v>
      </c>
      <c r="BT6" s="4" t="s">
        <v>90</v>
      </c>
      <c r="BU6" s="4" t="s">
        <v>89</v>
      </c>
      <c r="BV6" s="4" t="s">
        <v>90</v>
      </c>
      <c r="BW6" s="4" t="s">
        <v>89</v>
      </c>
      <c r="BX6" s="4" t="s">
        <v>90</v>
      </c>
      <c r="BY6" s="4" t="s">
        <v>89</v>
      </c>
      <c r="BZ6" s="4" t="s">
        <v>90</v>
      </c>
      <c r="CA6" s="4" t="s">
        <v>89</v>
      </c>
      <c r="CB6" s="4" t="s">
        <v>90</v>
      </c>
      <c r="CC6" s="4" t="s">
        <v>89</v>
      </c>
      <c r="CD6" s="4" t="s">
        <v>90</v>
      </c>
      <c r="CE6" s="4" t="s">
        <v>89</v>
      </c>
      <c r="CF6" s="4" t="s">
        <v>90</v>
      </c>
      <c r="CG6" s="4" t="s">
        <v>89</v>
      </c>
      <c r="CH6" s="4" t="s">
        <v>90</v>
      </c>
      <c r="CI6" s="4" t="s">
        <v>89</v>
      </c>
      <c r="CJ6" s="4" t="s">
        <v>90</v>
      </c>
      <c r="CK6" s="4" t="s">
        <v>89</v>
      </c>
      <c r="CL6" s="4" t="s">
        <v>90</v>
      </c>
    </row>
    <row r="7" spans="1:90" s="34" customFormat="1" ht="12.75">
      <c r="A7" s="13"/>
      <c r="B7" s="38" t="s">
        <v>2</v>
      </c>
      <c r="C7" s="5">
        <v>3124.43964</v>
      </c>
      <c r="D7" s="5">
        <v>3451.84898</v>
      </c>
      <c r="E7" s="5">
        <v>668.8862399999999</v>
      </c>
      <c r="F7" s="5">
        <v>1532.7204899999997</v>
      </c>
      <c r="G7" s="5">
        <v>2283.7822000000006</v>
      </c>
      <c r="H7" s="5">
        <v>4885.7467400000005</v>
      </c>
      <c r="I7" s="5">
        <v>712.1016700000001</v>
      </c>
      <c r="J7" s="5">
        <v>1349.4868799999997</v>
      </c>
      <c r="K7" s="5">
        <v>2783.7309999999993</v>
      </c>
      <c r="L7" s="5">
        <v>4912.24776</v>
      </c>
      <c r="M7" s="5">
        <v>1211.16461</v>
      </c>
      <c r="N7" s="5">
        <v>2738.2259000000004</v>
      </c>
      <c r="O7" s="5">
        <v>1353.2425400000002</v>
      </c>
      <c r="P7" s="5">
        <v>2712.630260000001</v>
      </c>
      <c r="Q7" s="5">
        <v>1762.9477600000002</v>
      </c>
      <c r="R7" s="5">
        <v>3211.49259</v>
      </c>
      <c r="S7" s="5">
        <v>2195.165</v>
      </c>
      <c r="T7" s="5">
        <v>3930.6957600000005</v>
      </c>
      <c r="U7" s="5">
        <v>1511.0478799999999</v>
      </c>
      <c r="V7" s="5">
        <v>5267.39383</v>
      </c>
      <c r="W7" s="5">
        <v>2006.98597</v>
      </c>
      <c r="X7" s="5">
        <v>4298.18703</v>
      </c>
      <c r="Y7" s="5">
        <v>2181.26531</v>
      </c>
      <c r="Z7" s="49">
        <v>6349.6348800000005</v>
      </c>
      <c r="AA7" s="49">
        <v>1717.16139</v>
      </c>
      <c r="AB7" s="49">
        <v>2667.5898399999996</v>
      </c>
      <c r="AC7" s="49">
        <v>4183.204819999999</v>
      </c>
      <c r="AD7" s="49">
        <v>10776.903640000002</v>
      </c>
      <c r="AE7" s="49">
        <v>330.73681999999997</v>
      </c>
      <c r="AF7" s="49">
        <v>966.73139</v>
      </c>
      <c r="AG7" s="49">
        <v>3485.12182</v>
      </c>
      <c r="AH7" s="49">
        <v>11440.678530000001</v>
      </c>
      <c r="AI7" s="49">
        <v>4547.071520000001</v>
      </c>
      <c r="AJ7" s="49">
        <v>4743.559730000001</v>
      </c>
      <c r="AK7" s="49">
        <v>9203.530870000004</v>
      </c>
      <c r="AL7" s="49">
        <v>11787.927310000005</v>
      </c>
      <c r="AM7" s="49">
        <v>1484.73372</v>
      </c>
      <c r="AN7" s="49">
        <v>1147.7011200000002</v>
      </c>
      <c r="AO7" s="49">
        <v>3265.1432900000004</v>
      </c>
      <c r="AP7" s="49">
        <v>4361.273920000002</v>
      </c>
      <c r="AQ7" s="49">
        <v>7524.73564</v>
      </c>
      <c r="AR7" s="49">
        <v>7130.693969999998</v>
      </c>
      <c r="AS7" s="49">
        <v>15298.77344</v>
      </c>
      <c r="AT7" s="49">
        <v>20096.34377</v>
      </c>
      <c r="AU7" s="49">
        <v>5139.698289999999</v>
      </c>
      <c r="AV7" s="49">
        <v>6649.876690000001</v>
      </c>
      <c r="AW7" s="49">
        <v>16038.1879</v>
      </c>
      <c r="AX7" s="49">
        <v>17578.281170000006</v>
      </c>
      <c r="AY7" s="49">
        <v>197.124</v>
      </c>
      <c r="AZ7" s="49">
        <v>166.20355</v>
      </c>
      <c r="BA7" s="49">
        <v>1339.2032899999997</v>
      </c>
      <c r="BB7" s="49">
        <v>3851.0115600000004</v>
      </c>
      <c r="BC7" s="49">
        <v>39.5716</v>
      </c>
      <c r="BD7" s="49">
        <v>386.22964</v>
      </c>
      <c r="BE7" s="49">
        <v>700.80685</v>
      </c>
      <c r="BF7" s="49">
        <v>1511.28944</v>
      </c>
      <c r="BG7" s="49">
        <v>203.50400000000002</v>
      </c>
      <c r="BH7" s="49">
        <v>174.57992</v>
      </c>
      <c r="BI7" s="49">
        <v>1497.3770599999998</v>
      </c>
      <c r="BJ7" s="49">
        <v>4467.6454300000005</v>
      </c>
      <c r="BK7" s="49">
        <v>45.6656</v>
      </c>
      <c r="BL7" s="49">
        <v>410.90983</v>
      </c>
      <c r="BM7" s="49">
        <v>829.01569</v>
      </c>
      <c r="BN7" s="49">
        <v>1719.08226</v>
      </c>
      <c r="BO7" s="49">
        <v>203.50400000000002</v>
      </c>
      <c r="BP7" s="49">
        <v>174.57992</v>
      </c>
      <c r="BQ7" s="49">
        <v>1497.3770599999998</v>
      </c>
      <c r="BR7" s="49">
        <v>4467.6454300000005</v>
      </c>
      <c r="BS7" s="49">
        <v>45.6656</v>
      </c>
      <c r="BT7" s="49">
        <v>410.90983</v>
      </c>
      <c r="BU7" s="49">
        <v>829.01569</v>
      </c>
      <c r="BV7" s="49">
        <v>1719.08226</v>
      </c>
      <c r="BW7" s="49">
        <v>248.11599999999999</v>
      </c>
      <c r="BX7" s="49">
        <v>431.8172</v>
      </c>
      <c r="BY7" s="49">
        <v>2137.29963</v>
      </c>
      <c r="BZ7" s="49">
        <v>6802.078159999999</v>
      </c>
      <c r="CA7" s="49">
        <v>186.05040000000002</v>
      </c>
      <c r="CB7" s="49">
        <v>570.85132</v>
      </c>
      <c r="CC7" s="49">
        <v>1265.13835</v>
      </c>
      <c r="CD7" s="49">
        <v>2401.5053699999994</v>
      </c>
      <c r="CE7" s="49">
        <v>253.512</v>
      </c>
      <c r="CF7" s="49">
        <v>438.30188</v>
      </c>
      <c r="CG7" s="49">
        <v>2371.15659</v>
      </c>
      <c r="CH7" s="49">
        <v>7930.55654</v>
      </c>
      <c r="CI7" s="49">
        <v>253.512</v>
      </c>
      <c r="CJ7" s="49">
        <v>438.30188</v>
      </c>
      <c r="CK7" s="49">
        <v>2371.15659</v>
      </c>
      <c r="CL7" s="49">
        <v>7930.55654</v>
      </c>
    </row>
    <row r="8" spans="1:90" ht="12.75">
      <c r="A8" s="1" t="s">
        <v>3</v>
      </c>
      <c r="B8" s="36" t="s">
        <v>4</v>
      </c>
      <c r="C8" s="22">
        <v>0.9</v>
      </c>
      <c r="D8" s="22">
        <v>1.6884</v>
      </c>
      <c r="E8" s="22">
        <v>0</v>
      </c>
      <c r="F8" s="22">
        <v>0</v>
      </c>
      <c r="G8" s="22">
        <v>1.2</v>
      </c>
      <c r="H8" s="22">
        <v>3.86228</v>
      </c>
      <c r="I8" s="22">
        <v>0</v>
      </c>
      <c r="J8" s="22">
        <v>0</v>
      </c>
      <c r="K8" s="22">
        <v>4.66</v>
      </c>
      <c r="L8" s="22">
        <v>4.5302</v>
      </c>
      <c r="M8" s="22">
        <v>0</v>
      </c>
      <c r="N8" s="22">
        <v>0</v>
      </c>
      <c r="O8" s="6">
        <v>0.5</v>
      </c>
      <c r="P8" s="6">
        <v>0.88407</v>
      </c>
      <c r="Q8" s="6">
        <v>1.111</v>
      </c>
      <c r="R8" s="6">
        <v>4.54</v>
      </c>
      <c r="S8" s="22">
        <v>0</v>
      </c>
      <c r="T8" s="22">
        <v>0</v>
      </c>
      <c r="U8" s="22">
        <v>12.05</v>
      </c>
      <c r="V8" s="22">
        <v>14.29092</v>
      </c>
      <c r="W8" s="22">
        <v>0</v>
      </c>
      <c r="X8" s="22">
        <v>0</v>
      </c>
      <c r="Y8" s="22">
        <v>30.78</v>
      </c>
      <c r="Z8" s="22">
        <v>32.36714</v>
      </c>
      <c r="AA8" s="22">
        <v>0</v>
      </c>
      <c r="AB8" s="22">
        <v>0</v>
      </c>
      <c r="AC8" s="22">
        <v>9.939</v>
      </c>
      <c r="AD8" s="22">
        <v>19.62156</v>
      </c>
      <c r="AE8" s="22">
        <v>0</v>
      </c>
      <c r="AF8" s="22">
        <v>0</v>
      </c>
      <c r="AG8" s="22">
        <v>1.55</v>
      </c>
      <c r="AH8" s="22">
        <v>1.603</v>
      </c>
      <c r="AI8" s="43">
        <v>19.012</v>
      </c>
      <c r="AJ8" s="43">
        <v>19.999</v>
      </c>
      <c r="AK8" s="43">
        <v>31.78792</v>
      </c>
      <c r="AL8" s="43">
        <v>45.93831</v>
      </c>
      <c r="AM8" s="44">
        <v>0</v>
      </c>
      <c r="AN8" s="44">
        <v>0</v>
      </c>
      <c r="AO8" s="44">
        <v>59.07099</v>
      </c>
      <c r="AP8" s="44">
        <v>57.427</v>
      </c>
      <c r="AQ8" s="43">
        <v>19.012</v>
      </c>
      <c r="AR8" s="43">
        <v>19.999</v>
      </c>
      <c r="AS8" s="43">
        <v>52.59192</v>
      </c>
      <c r="AT8" s="43">
        <v>62.05031</v>
      </c>
      <c r="AU8" s="44">
        <v>0</v>
      </c>
      <c r="AV8" s="44">
        <v>0</v>
      </c>
      <c r="AW8" s="44">
        <v>83.47853</v>
      </c>
      <c r="AX8" s="44">
        <v>75.866</v>
      </c>
      <c r="AY8" s="43">
        <v>0</v>
      </c>
      <c r="AZ8" s="43">
        <v>0</v>
      </c>
      <c r="BA8" s="43">
        <v>1.55</v>
      </c>
      <c r="BB8" s="43">
        <v>1.603</v>
      </c>
      <c r="BC8" s="44">
        <v>0</v>
      </c>
      <c r="BD8" s="44">
        <v>0</v>
      </c>
      <c r="BE8" s="44">
        <v>0</v>
      </c>
      <c r="BF8" s="44">
        <v>0</v>
      </c>
      <c r="BG8" s="43">
        <v>0</v>
      </c>
      <c r="BH8" s="43">
        <v>0</v>
      </c>
      <c r="BI8" s="43">
        <v>1.55</v>
      </c>
      <c r="BJ8" s="43">
        <v>1.603</v>
      </c>
      <c r="BK8" s="44">
        <v>0</v>
      </c>
      <c r="BL8" s="44">
        <v>0</v>
      </c>
      <c r="BM8" s="44">
        <v>0</v>
      </c>
      <c r="BN8" s="44">
        <v>0</v>
      </c>
      <c r="BO8" s="43">
        <v>0</v>
      </c>
      <c r="BP8" s="43">
        <v>0</v>
      </c>
      <c r="BQ8" s="43">
        <v>1.55</v>
      </c>
      <c r="BR8" s="43">
        <v>1.603</v>
      </c>
      <c r="BS8" s="44">
        <v>0</v>
      </c>
      <c r="BT8" s="44">
        <v>0</v>
      </c>
      <c r="BU8" s="44">
        <v>0</v>
      </c>
      <c r="BV8" s="44">
        <v>0</v>
      </c>
      <c r="BW8" s="43">
        <v>0</v>
      </c>
      <c r="BX8" s="43">
        <v>0</v>
      </c>
      <c r="BY8" s="43">
        <v>2.3</v>
      </c>
      <c r="BZ8" s="43">
        <v>1.948</v>
      </c>
      <c r="CA8" s="44">
        <v>0</v>
      </c>
      <c r="CB8" s="44">
        <v>0</v>
      </c>
      <c r="CC8" s="44">
        <v>9.01</v>
      </c>
      <c r="CD8" s="44">
        <v>9.823</v>
      </c>
      <c r="CE8" s="43">
        <v>0</v>
      </c>
      <c r="CF8" s="43">
        <v>0</v>
      </c>
      <c r="CG8" s="43">
        <v>2.3</v>
      </c>
      <c r="CH8" s="43">
        <v>1.948</v>
      </c>
      <c r="CI8" s="44">
        <v>0</v>
      </c>
      <c r="CJ8" s="44">
        <v>0</v>
      </c>
      <c r="CK8" s="44">
        <v>2.3</v>
      </c>
      <c r="CL8" s="44">
        <v>1.948</v>
      </c>
    </row>
    <row r="9" spans="1:90" ht="12.75">
      <c r="A9" s="1" t="s">
        <v>5</v>
      </c>
      <c r="B9" s="36" t="s">
        <v>6</v>
      </c>
      <c r="C9" s="22">
        <v>1476.622</v>
      </c>
      <c r="D9" s="22">
        <v>2088.47168</v>
      </c>
      <c r="E9" s="22">
        <v>134.904</v>
      </c>
      <c r="F9" s="22">
        <v>433.65471</v>
      </c>
      <c r="G9" s="22">
        <v>1458.575</v>
      </c>
      <c r="H9" s="22">
        <v>1908.8958</v>
      </c>
      <c r="I9" s="22">
        <v>48.018</v>
      </c>
      <c r="J9" s="22">
        <v>130.2551</v>
      </c>
      <c r="K9" s="22">
        <v>1463.216</v>
      </c>
      <c r="L9" s="22">
        <v>1747.4256</v>
      </c>
      <c r="M9" s="22">
        <v>112.925</v>
      </c>
      <c r="N9" s="22">
        <v>398.99932</v>
      </c>
      <c r="O9" s="6">
        <v>57.12</v>
      </c>
      <c r="P9" s="6">
        <v>87.123</v>
      </c>
      <c r="Q9" s="6">
        <v>38.32</v>
      </c>
      <c r="R9" s="6">
        <v>180.504</v>
      </c>
      <c r="S9" s="22">
        <v>419.418</v>
      </c>
      <c r="T9" s="22">
        <v>911.969</v>
      </c>
      <c r="U9" s="22">
        <v>360.477</v>
      </c>
      <c r="V9" s="22">
        <v>1737.28257</v>
      </c>
      <c r="W9" s="22">
        <v>467.69</v>
      </c>
      <c r="X9" s="22">
        <v>724.135</v>
      </c>
      <c r="Y9" s="22">
        <v>398.059</v>
      </c>
      <c r="Z9" s="22">
        <v>1093.83082</v>
      </c>
      <c r="AA9" s="22">
        <v>995.95</v>
      </c>
      <c r="AB9" s="22">
        <v>926.93186</v>
      </c>
      <c r="AC9" s="22">
        <v>236.391</v>
      </c>
      <c r="AD9" s="22">
        <v>935.33114</v>
      </c>
      <c r="AE9" s="22">
        <v>0</v>
      </c>
      <c r="AF9" s="22">
        <v>0</v>
      </c>
      <c r="AG9" s="22">
        <v>11.9</v>
      </c>
      <c r="AH9" s="22">
        <v>46.596</v>
      </c>
      <c r="AI9" s="43">
        <v>0</v>
      </c>
      <c r="AJ9" s="43">
        <v>0</v>
      </c>
      <c r="AK9" s="43">
        <v>2276.39137</v>
      </c>
      <c r="AL9" s="43">
        <v>3364.08988</v>
      </c>
      <c r="AM9" s="44">
        <v>0</v>
      </c>
      <c r="AN9" s="44">
        <v>0</v>
      </c>
      <c r="AO9" s="44">
        <v>1951.11351</v>
      </c>
      <c r="AP9" s="44">
        <v>2608.09106</v>
      </c>
      <c r="AQ9" s="43">
        <v>0</v>
      </c>
      <c r="AR9" s="43">
        <v>0</v>
      </c>
      <c r="AS9" s="43">
        <v>3643.80054</v>
      </c>
      <c r="AT9" s="43">
        <v>5295.28259</v>
      </c>
      <c r="AU9" s="44">
        <v>0</v>
      </c>
      <c r="AV9" s="44">
        <v>0</v>
      </c>
      <c r="AW9" s="44">
        <v>2823.96467</v>
      </c>
      <c r="AX9" s="44">
        <v>3781.88224</v>
      </c>
      <c r="AY9" s="43">
        <v>0</v>
      </c>
      <c r="AZ9" s="43">
        <v>0</v>
      </c>
      <c r="BA9" s="43">
        <v>0.9</v>
      </c>
      <c r="BB9" s="43">
        <v>2.596</v>
      </c>
      <c r="BC9" s="44">
        <v>0</v>
      </c>
      <c r="BD9" s="44">
        <v>0</v>
      </c>
      <c r="BE9" s="44">
        <v>0</v>
      </c>
      <c r="BF9" s="44">
        <v>0</v>
      </c>
      <c r="BG9" s="43">
        <v>0</v>
      </c>
      <c r="BH9" s="43">
        <v>0</v>
      </c>
      <c r="BI9" s="43">
        <v>0.9</v>
      </c>
      <c r="BJ9" s="43">
        <v>2.596</v>
      </c>
      <c r="BK9" s="44">
        <v>0</v>
      </c>
      <c r="BL9" s="44">
        <v>0</v>
      </c>
      <c r="BM9" s="44">
        <v>0</v>
      </c>
      <c r="BN9" s="44">
        <v>0</v>
      </c>
      <c r="BO9" s="43">
        <v>0</v>
      </c>
      <c r="BP9" s="43">
        <v>0</v>
      </c>
      <c r="BQ9" s="43">
        <v>0.9</v>
      </c>
      <c r="BR9" s="43">
        <v>2.596</v>
      </c>
      <c r="BS9" s="44">
        <v>0</v>
      </c>
      <c r="BT9" s="44">
        <v>0</v>
      </c>
      <c r="BU9" s="44">
        <v>0</v>
      </c>
      <c r="BV9" s="44">
        <v>0</v>
      </c>
      <c r="BW9" s="43">
        <v>0</v>
      </c>
      <c r="BX9" s="43">
        <v>0</v>
      </c>
      <c r="BY9" s="43">
        <v>6.12</v>
      </c>
      <c r="BZ9" s="43">
        <v>51.997</v>
      </c>
      <c r="CA9" s="44">
        <v>0</v>
      </c>
      <c r="CB9" s="44">
        <v>0</v>
      </c>
      <c r="CC9" s="44">
        <v>0</v>
      </c>
      <c r="CD9" s="44">
        <v>0</v>
      </c>
      <c r="CE9" s="43">
        <v>0</v>
      </c>
      <c r="CF9" s="43">
        <v>0</v>
      </c>
      <c r="CG9" s="43">
        <v>17.12</v>
      </c>
      <c r="CH9" s="43">
        <v>95.997</v>
      </c>
      <c r="CI9" s="44">
        <v>0</v>
      </c>
      <c r="CJ9" s="44">
        <v>0</v>
      </c>
      <c r="CK9" s="44">
        <v>17.12</v>
      </c>
      <c r="CL9" s="44">
        <v>95.997</v>
      </c>
    </row>
    <row r="10" spans="1:90" ht="12.75">
      <c r="A10" s="1" t="s">
        <v>7</v>
      </c>
      <c r="B10" s="36" t="s">
        <v>8</v>
      </c>
      <c r="C10" s="22">
        <v>0</v>
      </c>
      <c r="D10" s="22">
        <v>0</v>
      </c>
      <c r="E10" s="22">
        <v>10.46</v>
      </c>
      <c r="F10" s="22">
        <v>31.1163</v>
      </c>
      <c r="G10" s="22">
        <v>0</v>
      </c>
      <c r="H10" s="22">
        <v>0</v>
      </c>
      <c r="I10" s="22">
        <v>0.772</v>
      </c>
      <c r="J10" s="22">
        <v>2.50819</v>
      </c>
      <c r="K10" s="22">
        <v>0</v>
      </c>
      <c r="L10" s="22">
        <v>0</v>
      </c>
      <c r="M10" s="22">
        <v>0</v>
      </c>
      <c r="N10" s="22">
        <v>0</v>
      </c>
      <c r="O10" s="6">
        <v>0</v>
      </c>
      <c r="P10" s="6">
        <v>0</v>
      </c>
      <c r="Q10" s="6">
        <v>0.3</v>
      </c>
      <c r="R10" s="6">
        <v>1.21286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43">
        <v>0</v>
      </c>
      <c r="AJ10" s="43">
        <v>0</v>
      </c>
      <c r="AK10" s="43">
        <v>21.50696</v>
      </c>
      <c r="AL10" s="43">
        <v>42.46211</v>
      </c>
      <c r="AM10" s="44">
        <v>0</v>
      </c>
      <c r="AN10" s="44">
        <v>0</v>
      </c>
      <c r="AO10" s="44">
        <v>21.16</v>
      </c>
      <c r="AP10" s="44">
        <v>35.73544</v>
      </c>
      <c r="AQ10" s="43">
        <v>0</v>
      </c>
      <c r="AR10" s="43">
        <v>0</v>
      </c>
      <c r="AS10" s="43">
        <v>32.29596</v>
      </c>
      <c r="AT10" s="43">
        <v>56.15611</v>
      </c>
      <c r="AU10" s="44">
        <v>0</v>
      </c>
      <c r="AV10" s="44">
        <v>0</v>
      </c>
      <c r="AW10" s="44">
        <v>46.39754</v>
      </c>
      <c r="AX10" s="44">
        <v>79.46444</v>
      </c>
      <c r="AY10" s="43">
        <v>0</v>
      </c>
      <c r="AZ10" s="43">
        <v>0</v>
      </c>
      <c r="BA10" s="43">
        <v>0</v>
      </c>
      <c r="BB10" s="43">
        <v>0</v>
      </c>
      <c r="BC10" s="44">
        <v>0</v>
      </c>
      <c r="BD10" s="44">
        <v>0</v>
      </c>
      <c r="BE10" s="44">
        <v>0</v>
      </c>
      <c r="BF10" s="44">
        <v>0</v>
      </c>
      <c r="BG10" s="43">
        <v>0</v>
      </c>
      <c r="BH10" s="43">
        <v>0</v>
      </c>
      <c r="BI10" s="43">
        <v>0</v>
      </c>
      <c r="BJ10" s="43">
        <v>0</v>
      </c>
      <c r="BK10" s="44">
        <v>0</v>
      </c>
      <c r="BL10" s="44">
        <v>0</v>
      </c>
      <c r="BM10" s="44">
        <v>0</v>
      </c>
      <c r="BN10" s="44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4">
        <v>0</v>
      </c>
      <c r="BU10" s="44">
        <v>0</v>
      </c>
      <c r="BV10" s="44">
        <v>0</v>
      </c>
      <c r="BW10" s="43">
        <v>0</v>
      </c>
      <c r="BX10" s="43">
        <v>0</v>
      </c>
      <c r="BY10" s="43">
        <v>0</v>
      </c>
      <c r="BZ10" s="43">
        <v>0</v>
      </c>
      <c r="CA10" s="44">
        <v>0</v>
      </c>
      <c r="CB10" s="44">
        <v>0</v>
      </c>
      <c r="CC10" s="44">
        <v>0</v>
      </c>
      <c r="CD10" s="44">
        <v>0</v>
      </c>
      <c r="CE10" s="43">
        <v>0</v>
      </c>
      <c r="CF10" s="43">
        <v>0</v>
      </c>
      <c r="CG10" s="43">
        <v>0</v>
      </c>
      <c r="CH10" s="43">
        <v>0</v>
      </c>
      <c r="CI10" s="44">
        <v>0</v>
      </c>
      <c r="CJ10" s="44">
        <v>0</v>
      </c>
      <c r="CK10" s="44">
        <v>0</v>
      </c>
      <c r="CL10" s="44">
        <v>0</v>
      </c>
    </row>
    <row r="11" spans="1:90" ht="12.75">
      <c r="A11" s="1" t="s">
        <v>9</v>
      </c>
      <c r="B11" s="36" t="s">
        <v>10</v>
      </c>
      <c r="C11" s="22">
        <v>35.384</v>
      </c>
      <c r="D11" s="22">
        <v>56.3937</v>
      </c>
      <c r="E11" s="22">
        <v>0</v>
      </c>
      <c r="F11" s="22">
        <v>0</v>
      </c>
      <c r="G11" s="22">
        <v>97.19</v>
      </c>
      <c r="H11" s="22">
        <v>141.4212</v>
      </c>
      <c r="I11" s="22">
        <v>0</v>
      </c>
      <c r="J11" s="22">
        <v>0</v>
      </c>
      <c r="K11" s="22">
        <v>169.658</v>
      </c>
      <c r="L11" s="22">
        <v>223.37731</v>
      </c>
      <c r="M11" s="22">
        <v>1.719</v>
      </c>
      <c r="N11" s="22">
        <v>1.7</v>
      </c>
      <c r="O11" s="6">
        <v>292.67</v>
      </c>
      <c r="P11" s="6">
        <v>357.84103</v>
      </c>
      <c r="Q11" s="6">
        <v>0</v>
      </c>
      <c r="R11" s="6">
        <v>0</v>
      </c>
      <c r="S11" s="22">
        <v>475.384</v>
      </c>
      <c r="T11" s="22">
        <v>624.0768</v>
      </c>
      <c r="U11" s="22">
        <v>0</v>
      </c>
      <c r="V11" s="22">
        <v>0</v>
      </c>
      <c r="W11" s="22">
        <v>0.525</v>
      </c>
      <c r="X11" s="22">
        <v>0.982</v>
      </c>
      <c r="Y11" s="22">
        <v>6.93</v>
      </c>
      <c r="Z11" s="22">
        <v>2.057</v>
      </c>
      <c r="AA11" s="22">
        <v>5.84</v>
      </c>
      <c r="AB11" s="22">
        <v>6.04571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43">
        <v>0</v>
      </c>
      <c r="AJ11" s="43">
        <v>0</v>
      </c>
      <c r="AK11" s="43">
        <v>0</v>
      </c>
      <c r="AL11" s="43">
        <v>0</v>
      </c>
      <c r="AM11" s="44">
        <v>0</v>
      </c>
      <c r="AN11" s="44">
        <v>0</v>
      </c>
      <c r="AO11" s="44">
        <v>0.098</v>
      </c>
      <c r="AP11" s="44">
        <v>0.619</v>
      </c>
      <c r="AQ11" s="43">
        <v>0</v>
      </c>
      <c r="AR11" s="43">
        <v>0</v>
      </c>
      <c r="AS11" s="43">
        <v>0</v>
      </c>
      <c r="AT11" s="43">
        <v>0</v>
      </c>
      <c r="AU11" s="44">
        <v>0</v>
      </c>
      <c r="AV11" s="44">
        <v>0</v>
      </c>
      <c r="AW11" s="44">
        <v>0.274</v>
      </c>
      <c r="AX11" s="44">
        <v>1.073</v>
      </c>
      <c r="AY11" s="43">
        <v>0</v>
      </c>
      <c r="AZ11" s="43">
        <v>0</v>
      </c>
      <c r="BA11" s="43">
        <v>0</v>
      </c>
      <c r="BB11" s="43">
        <v>0</v>
      </c>
      <c r="BC11" s="44">
        <v>0</v>
      </c>
      <c r="BD11" s="44">
        <v>0</v>
      </c>
      <c r="BE11" s="44">
        <v>0</v>
      </c>
      <c r="BF11" s="44">
        <v>0</v>
      </c>
      <c r="BG11" s="43">
        <v>0</v>
      </c>
      <c r="BH11" s="43">
        <v>0</v>
      </c>
      <c r="BI11" s="43">
        <v>0</v>
      </c>
      <c r="BJ11" s="43">
        <v>0</v>
      </c>
      <c r="BK11" s="44">
        <v>0</v>
      </c>
      <c r="BL11" s="44">
        <v>0</v>
      </c>
      <c r="BM11" s="44">
        <v>0</v>
      </c>
      <c r="BN11" s="44">
        <v>0</v>
      </c>
      <c r="BO11" s="43">
        <v>0</v>
      </c>
      <c r="BP11" s="43">
        <v>0</v>
      </c>
      <c r="BQ11" s="43">
        <v>0</v>
      </c>
      <c r="BR11" s="43">
        <v>0</v>
      </c>
      <c r="BS11" s="44">
        <v>0</v>
      </c>
      <c r="BT11" s="44">
        <v>0</v>
      </c>
      <c r="BU11" s="44">
        <v>0</v>
      </c>
      <c r="BV11" s="44">
        <v>0</v>
      </c>
      <c r="BW11" s="43">
        <v>0</v>
      </c>
      <c r="BX11" s="43">
        <v>0</v>
      </c>
      <c r="BY11" s="43">
        <v>0</v>
      </c>
      <c r="BZ11" s="43">
        <v>0</v>
      </c>
      <c r="CA11" s="44">
        <v>0</v>
      </c>
      <c r="CB11" s="44">
        <v>0</v>
      </c>
      <c r="CC11" s="44">
        <v>0</v>
      </c>
      <c r="CD11" s="44">
        <v>0</v>
      </c>
      <c r="CE11" s="43">
        <v>0</v>
      </c>
      <c r="CF11" s="43">
        <v>0</v>
      </c>
      <c r="CG11" s="43">
        <v>0</v>
      </c>
      <c r="CH11" s="43">
        <v>0</v>
      </c>
      <c r="CI11" s="44">
        <v>0</v>
      </c>
      <c r="CJ11" s="44">
        <v>0</v>
      </c>
      <c r="CK11" s="44">
        <v>0</v>
      </c>
      <c r="CL11" s="44">
        <v>0</v>
      </c>
    </row>
    <row r="12" spans="1:90" ht="33.75">
      <c r="A12" s="1" t="s">
        <v>11</v>
      </c>
      <c r="B12" s="36" t="s">
        <v>12</v>
      </c>
      <c r="C12" s="22">
        <v>0</v>
      </c>
      <c r="D12" s="22">
        <v>0</v>
      </c>
      <c r="E12" s="22">
        <v>61.3536</v>
      </c>
      <c r="F12" s="22">
        <v>104.44058</v>
      </c>
      <c r="G12" s="22">
        <v>0</v>
      </c>
      <c r="H12" s="22">
        <v>0</v>
      </c>
      <c r="I12" s="22">
        <v>49.648</v>
      </c>
      <c r="J12" s="22">
        <v>111.75151</v>
      </c>
      <c r="K12" s="22">
        <v>0</v>
      </c>
      <c r="L12" s="22">
        <v>0</v>
      </c>
      <c r="M12" s="22">
        <v>6.098</v>
      </c>
      <c r="N12" s="22">
        <v>94.87014</v>
      </c>
      <c r="O12" s="6">
        <v>0</v>
      </c>
      <c r="P12" s="6">
        <v>0</v>
      </c>
      <c r="Q12" s="6">
        <v>242.59</v>
      </c>
      <c r="R12" s="6">
        <v>220.67917</v>
      </c>
      <c r="S12" s="22">
        <v>0</v>
      </c>
      <c r="T12" s="22">
        <v>0</v>
      </c>
      <c r="U12" s="22">
        <v>8.99876</v>
      </c>
      <c r="V12" s="22">
        <v>128.4473</v>
      </c>
      <c r="W12" s="22">
        <v>0</v>
      </c>
      <c r="X12" s="22">
        <v>0</v>
      </c>
      <c r="Y12" s="22">
        <v>18.87</v>
      </c>
      <c r="Z12" s="22">
        <v>177.69667</v>
      </c>
      <c r="AA12" s="22">
        <v>0</v>
      </c>
      <c r="AB12" s="22">
        <v>0</v>
      </c>
      <c r="AC12" s="22">
        <v>22.857</v>
      </c>
      <c r="AD12" s="22">
        <v>168.04742</v>
      </c>
      <c r="AE12" s="22">
        <v>0</v>
      </c>
      <c r="AF12" s="22">
        <v>0</v>
      </c>
      <c r="AG12" s="22">
        <v>20.6922</v>
      </c>
      <c r="AH12" s="22">
        <v>202.67934</v>
      </c>
      <c r="AI12" s="43">
        <v>0</v>
      </c>
      <c r="AJ12" s="43">
        <v>0</v>
      </c>
      <c r="AK12" s="43">
        <v>9.2615</v>
      </c>
      <c r="AL12" s="43">
        <v>37.94135</v>
      </c>
      <c r="AM12" s="44">
        <v>1.35</v>
      </c>
      <c r="AN12" s="44">
        <v>7.53116</v>
      </c>
      <c r="AO12" s="44">
        <v>48.64843</v>
      </c>
      <c r="AP12" s="44">
        <v>244.37586</v>
      </c>
      <c r="AQ12" s="43">
        <v>12</v>
      </c>
      <c r="AR12" s="43">
        <v>9.833</v>
      </c>
      <c r="AS12" s="43">
        <v>21.3075</v>
      </c>
      <c r="AT12" s="43">
        <v>82.16435</v>
      </c>
      <c r="AU12" s="44">
        <v>3.35</v>
      </c>
      <c r="AV12" s="44">
        <v>18.58076</v>
      </c>
      <c r="AW12" s="44">
        <v>71.70243</v>
      </c>
      <c r="AX12" s="44">
        <v>345.89266</v>
      </c>
      <c r="AY12" s="43">
        <v>0</v>
      </c>
      <c r="AZ12" s="43">
        <v>0</v>
      </c>
      <c r="BA12" s="43">
        <v>6.671</v>
      </c>
      <c r="BB12" s="43">
        <v>25.31602</v>
      </c>
      <c r="BC12" s="44">
        <v>0</v>
      </c>
      <c r="BD12" s="44">
        <v>0</v>
      </c>
      <c r="BE12" s="44">
        <v>3.784</v>
      </c>
      <c r="BF12" s="44">
        <v>40.20889</v>
      </c>
      <c r="BG12" s="43">
        <v>0</v>
      </c>
      <c r="BH12" s="43">
        <v>0</v>
      </c>
      <c r="BI12" s="43">
        <v>12.874</v>
      </c>
      <c r="BJ12" s="43">
        <v>67.64752</v>
      </c>
      <c r="BK12" s="44">
        <v>0</v>
      </c>
      <c r="BL12" s="44">
        <v>0</v>
      </c>
      <c r="BM12" s="44">
        <v>3.784</v>
      </c>
      <c r="BN12" s="44">
        <v>40.20889</v>
      </c>
      <c r="BO12" s="43">
        <v>0</v>
      </c>
      <c r="BP12" s="43">
        <v>0</v>
      </c>
      <c r="BQ12" s="43">
        <v>12.874</v>
      </c>
      <c r="BR12" s="43">
        <v>67.64752</v>
      </c>
      <c r="BS12" s="44">
        <v>0</v>
      </c>
      <c r="BT12" s="44">
        <v>0</v>
      </c>
      <c r="BU12" s="44">
        <v>3.784</v>
      </c>
      <c r="BV12" s="44">
        <v>40.20889</v>
      </c>
      <c r="BW12" s="43">
        <v>0</v>
      </c>
      <c r="BX12" s="43">
        <v>0</v>
      </c>
      <c r="BY12" s="43">
        <v>13.6452</v>
      </c>
      <c r="BZ12" s="43">
        <v>73.39126</v>
      </c>
      <c r="CA12" s="44">
        <v>0</v>
      </c>
      <c r="CB12" s="44">
        <v>0</v>
      </c>
      <c r="CC12" s="44">
        <v>21.444</v>
      </c>
      <c r="CD12" s="44">
        <v>80.74696</v>
      </c>
      <c r="CE12" s="43">
        <v>0</v>
      </c>
      <c r="CF12" s="43">
        <v>0</v>
      </c>
      <c r="CG12" s="43">
        <v>16.0752</v>
      </c>
      <c r="CH12" s="43">
        <v>118.18883</v>
      </c>
      <c r="CI12" s="44">
        <v>0</v>
      </c>
      <c r="CJ12" s="44">
        <v>0</v>
      </c>
      <c r="CK12" s="44">
        <v>16.0752</v>
      </c>
      <c r="CL12" s="44">
        <v>118.18883</v>
      </c>
    </row>
    <row r="13" spans="1:90" ht="12.75">
      <c r="A13" s="1" t="s">
        <v>13</v>
      </c>
      <c r="B13" s="36" t="s">
        <v>14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6">
        <v>0</v>
      </c>
      <c r="P13" s="6">
        <v>0</v>
      </c>
      <c r="Q13" s="6">
        <v>0</v>
      </c>
      <c r="R13" s="6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1.777</v>
      </c>
      <c r="AD13" s="22">
        <v>15.38142</v>
      </c>
      <c r="AE13" s="22">
        <v>0</v>
      </c>
      <c r="AF13" s="22">
        <v>0</v>
      </c>
      <c r="AG13" s="22">
        <v>1.5773</v>
      </c>
      <c r="AH13" s="22">
        <v>1.338</v>
      </c>
      <c r="AI13" s="43">
        <v>0</v>
      </c>
      <c r="AJ13" s="43">
        <v>0</v>
      </c>
      <c r="AK13" s="43">
        <v>1.0416</v>
      </c>
      <c r="AL13" s="43">
        <v>10.2155</v>
      </c>
      <c r="AM13" s="44">
        <v>32.549</v>
      </c>
      <c r="AN13" s="44">
        <v>487.449</v>
      </c>
      <c r="AO13" s="44">
        <v>5.0672</v>
      </c>
      <c r="AP13" s="44">
        <v>40.8077</v>
      </c>
      <c r="AQ13" s="43">
        <v>0</v>
      </c>
      <c r="AR13" s="43">
        <v>0</v>
      </c>
      <c r="AS13" s="43">
        <v>2.2816</v>
      </c>
      <c r="AT13" s="43">
        <v>19.99304</v>
      </c>
      <c r="AU13" s="44">
        <v>57.119</v>
      </c>
      <c r="AV13" s="44">
        <v>894.58</v>
      </c>
      <c r="AW13" s="44">
        <v>9.0102</v>
      </c>
      <c r="AX13" s="44">
        <v>73.3455</v>
      </c>
      <c r="AY13" s="43">
        <v>0</v>
      </c>
      <c r="AZ13" s="43">
        <v>0</v>
      </c>
      <c r="BA13" s="43">
        <v>1.5773</v>
      </c>
      <c r="BB13" s="43">
        <v>1.338</v>
      </c>
      <c r="BC13" s="44">
        <v>0.016</v>
      </c>
      <c r="BD13" s="44">
        <v>1</v>
      </c>
      <c r="BE13" s="44">
        <v>0</v>
      </c>
      <c r="BF13" s="44">
        <v>0</v>
      </c>
      <c r="BG13" s="43">
        <v>0</v>
      </c>
      <c r="BH13" s="43">
        <v>0</v>
      </c>
      <c r="BI13" s="43">
        <v>1.5773</v>
      </c>
      <c r="BJ13" s="43">
        <v>1.338</v>
      </c>
      <c r="BK13" s="44">
        <v>0.016</v>
      </c>
      <c r="BL13" s="44">
        <v>1</v>
      </c>
      <c r="BM13" s="44">
        <v>0</v>
      </c>
      <c r="BN13" s="44">
        <v>0</v>
      </c>
      <c r="BO13" s="43">
        <v>0</v>
      </c>
      <c r="BP13" s="43">
        <v>0</v>
      </c>
      <c r="BQ13" s="43">
        <v>1.5773</v>
      </c>
      <c r="BR13" s="43">
        <v>1.338</v>
      </c>
      <c r="BS13" s="44">
        <v>0.016</v>
      </c>
      <c r="BT13" s="44">
        <v>1</v>
      </c>
      <c r="BU13" s="44">
        <v>0</v>
      </c>
      <c r="BV13" s="44">
        <v>0</v>
      </c>
      <c r="BW13" s="43">
        <v>0</v>
      </c>
      <c r="BX13" s="43">
        <v>0</v>
      </c>
      <c r="BY13" s="43">
        <v>1.5773</v>
      </c>
      <c r="BZ13" s="43">
        <v>1.338</v>
      </c>
      <c r="CA13" s="44">
        <v>0.016</v>
      </c>
      <c r="CB13" s="44">
        <v>1</v>
      </c>
      <c r="CC13" s="44">
        <v>0</v>
      </c>
      <c r="CD13" s="44">
        <v>0</v>
      </c>
      <c r="CE13" s="43">
        <v>0</v>
      </c>
      <c r="CF13" s="43">
        <v>0</v>
      </c>
      <c r="CG13" s="43">
        <v>1.5773</v>
      </c>
      <c r="CH13" s="43">
        <v>1.338</v>
      </c>
      <c r="CI13" s="44">
        <v>0</v>
      </c>
      <c r="CJ13" s="44">
        <v>0</v>
      </c>
      <c r="CK13" s="44">
        <v>1.5773</v>
      </c>
      <c r="CL13" s="44">
        <v>1.338</v>
      </c>
    </row>
    <row r="14" spans="1:90" ht="22.5">
      <c r="A14" s="1" t="s">
        <v>15</v>
      </c>
      <c r="B14" s="36" t="s">
        <v>16</v>
      </c>
      <c r="C14" s="22">
        <v>229.35731</v>
      </c>
      <c r="D14" s="22">
        <v>809.68289</v>
      </c>
      <c r="E14" s="22">
        <v>19</v>
      </c>
      <c r="F14" s="22">
        <v>59.85</v>
      </c>
      <c r="G14" s="22">
        <v>51.792</v>
      </c>
      <c r="H14" s="22">
        <v>140.95586</v>
      </c>
      <c r="I14" s="22">
        <v>1.987</v>
      </c>
      <c r="J14" s="22">
        <v>9.5686</v>
      </c>
      <c r="K14" s="22">
        <v>18.07</v>
      </c>
      <c r="L14" s="22">
        <v>76.32067</v>
      </c>
      <c r="M14" s="22">
        <v>27.459</v>
      </c>
      <c r="N14" s="22">
        <v>81.381</v>
      </c>
      <c r="O14" s="6">
        <v>0</v>
      </c>
      <c r="P14" s="6">
        <v>0</v>
      </c>
      <c r="Q14" s="6">
        <v>20</v>
      </c>
      <c r="R14" s="6">
        <v>54</v>
      </c>
      <c r="S14" s="22">
        <v>0</v>
      </c>
      <c r="T14" s="22">
        <v>0</v>
      </c>
      <c r="U14" s="22">
        <v>200.5139</v>
      </c>
      <c r="V14" s="22">
        <v>570.99886</v>
      </c>
      <c r="W14" s="22">
        <v>0</v>
      </c>
      <c r="X14" s="22">
        <v>0</v>
      </c>
      <c r="Y14" s="22">
        <v>264.42</v>
      </c>
      <c r="Z14" s="22">
        <v>824.88344</v>
      </c>
      <c r="AA14" s="22">
        <v>0</v>
      </c>
      <c r="AB14" s="22">
        <v>0</v>
      </c>
      <c r="AC14" s="22">
        <v>506.8171</v>
      </c>
      <c r="AD14" s="22">
        <v>1466.93968</v>
      </c>
      <c r="AE14" s="22">
        <v>0</v>
      </c>
      <c r="AF14" s="22">
        <v>0</v>
      </c>
      <c r="AG14" s="22">
        <v>0.03008</v>
      </c>
      <c r="AH14" s="22">
        <v>0.171</v>
      </c>
      <c r="AI14" s="43">
        <v>0</v>
      </c>
      <c r="AJ14" s="43">
        <v>0</v>
      </c>
      <c r="AK14" s="43">
        <v>340.68372</v>
      </c>
      <c r="AL14" s="43">
        <v>190.00638</v>
      </c>
      <c r="AM14" s="44">
        <v>0</v>
      </c>
      <c r="AN14" s="44">
        <v>0</v>
      </c>
      <c r="AO14" s="44">
        <v>330.39339</v>
      </c>
      <c r="AP14" s="44">
        <v>344.72488</v>
      </c>
      <c r="AQ14" s="43">
        <v>0</v>
      </c>
      <c r="AR14" s="43">
        <v>0</v>
      </c>
      <c r="AS14" s="43">
        <v>448.96598</v>
      </c>
      <c r="AT14" s="43">
        <v>310.07669</v>
      </c>
      <c r="AU14" s="44">
        <v>0</v>
      </c>
      <c r="AV14" s="44">
        <v>0</v>
      </c>
      <c r="AW14" s="44">
        <v>559.93593</v>
      </c>
      <c r="AX14" s="44">
        <v>598.81925</v>
      </c>
      <c r="AY14" s="43">
        <v>0</v>
      </c>
      <c r="AZ14" s="43">
        <v>0</v>
      </c>
      <c r="BA14" s="43">
        <v>0</v>
      </c>
      <c r="BB14" s="43">
        <v>0</v>
      </c>
      <c r="BC14" s="44">
        <v>0</v>
      </c>
      <c r="BD14" s="44">
        <v>0</v>
      </c>
      <c r="BE14" s="44">
        <v>2.8</v>
      </c>
      <c r="BF14" s="44">
        <v>1.21877</v>
      </c>
      <c r="BG14" s="43">
        <v>0</v>
      </c>
      <c r="BH14" s="43">
        <v>0</v>
      </c>
      <c r="BI14" s="43">
        <v>0.03008</v>
      </c>
      <c r="BJ14" s="43">
        <v>0.171</v>
      </c>
      <c r="BK14" s="44">
        <v>0</v>
      </c>
      <c r="BL14" s="44">
        <v>0</v>
      </c>
      <c r="BM14" s="44">
        <v>4.7</v>
      </c>
      <c r="BN14" s="44">
        <v>2.21217</v>
      </c>
      <c r="BO14" s="43">
        <v>0</v>
      </c>
      <c r="BP14" s="43">
        <v>0</v>
      </c>
      <c r="BQ14" s="43">
        <v>0.03008</v>
      </c>
      <c r="BR14" s="43">
        <v>0.171</v>
      </c>
      <c r="BS14" s="44">
        <v>0</v>
      </c>
      <c r="BT14" s="44">
        <v>0</v>
      </c>
      <c r="BU14" s="44">
        <v>4.7</v>
      </c>
      <c r="BV14" s="44">
        <v>2.21217</v>
      </c>
      <c r="BW14" s="43">
        <v>0</v>
      </c>
      <c r="BX14" s="43">
        <v>0</v>
      </c>
      <c r="BY14" s="43">
        <v>0.03008</v>
      </c>
      <c r="BZ14" s="43">
        <v>0.171</v>
      </c>
      <c r="CA14" s="44">
        <v>0</v>
      </c>
      <c r="CB14" s="44">
        <v>0</v>
      </c>
      <c r="CC14" s="44">
        <v>10.8</v>
      </c>
      <c r="CD14" s="44">
        <v>26.08517</v>
      </c>
      <c r="CE14" s="43">
        <v>0</v>
      </c>
      <c r="CF14" s="43">
        <v>0</v>
      </c>
      <c r="CG14" s="43">
        <v>0.03008</v>
      </c>
      <c r="CH14" s="43">
        <v>0.171</v>
      </c>
      <c r="CI14" s="44">
        <v>0</v>
      </c>
      <c r="CJ14" s="44">
        <v>0</v>
      </c>
      <c r="CK14" s="44">
        <v>0.03008</v>
      </c>
      <c r="CL14" s="44">
        <v>0.171</v>
      </c>
    </row>
    <row r="15" spans="1:90" ht="22.5">
      <c r="A15" s="1" t="s">
        <v>17</v>
      </c>
      <c r="B15" s="36" t="s">
        <v>18</v>
      </c>
      <c r="C15" s="22">
        <v>0</v>
      </c>
      <c r="D15" s="22">
        <v>0</v>
      </c>
      <c r="E15" s="22">
        <v>40.993</v>
      </c>
      <c r="F15" s="22">
        <v>108.79301</v>
      </c>
      <c r="G15" s="22">
        <v>0</v>
      </c>
      <c r="H15" s="22">
        <v>0</v>
      </c>
      <c r="I15" s="22">
        <v>52.8825</v>
      </c>
      <c r="J15" s="22">
        <v>137.08286</v>
      </c>
      <c r="K15" s="22">
        <v>0</v>
      </c>
      <c r="L15" s="22">
        <v>0</v>
      </c>
      <c r="M15" s="22">
        <v>98.59258</v>
      </c>
      <c r="N15" s="22">
        <v>306.57359</v>
      </c>
      <c r="O15" s="6">
        <v>164.60742</v>
      </c>
      <c r="P15" s="6">
        <v>947.01563</v>
      </c>
      <c r="Q15" s="6">
        <v>273.90771</v>
      </c>
      <c r="R15" s="6">
        <v>793.90907</v>
      </c>
      <c r="S15" s="22">
        <v>101.746</v>
      </c>
      <c r="T15" s="22">
        <v>536.94</v>
      </c>
      <c r="U15" s="22">
        <v>283.92441</v>
      </c>
      <c r="V15" s="22">
        <v>791.00749</v>
      </c>
      <c r="W15" s="22">
        <v>192.51434</v>
      </c>
      <c r="X15" s="22">
        <v>872.27833</v>
      </c>
      <c r="Y15" s="22">
        <v>258.88923</v>
      </c>
      <c r="Z15" s="22">
        <v>704.38093</v>
      </c>
      <c r="AA15" s="22">
        <v>149.86317</v>
      </c>
      <c r="AB15" s="22">
        <v>806.54764</v>
      </c>
      <c r="AC15" s="22">
        <v>418.22299</v>
      </c>
      <c r="AD15" s="22">
        <v>1420.65698</v>
      </c>
      <c r="AE15" s="22">
        <v>0</v>
      </c>
      <c r="AF15" s="22">
        <v>0</v>
      </c>
      <c r="AG15" s="22">
        <v>270.62335</v>
      </c>
      <c r="AH15" s="22">
        <v>1166.2281</v>
      </c>
      <c r="AI15" s="43">
        <v>5.19584</v>
      </c>
      <c r="AJ15" s="43">
        <v>5.41017</v>
      </c>
      <c r="AK15" s="43">
        <v>43.9262</v>
      </c>
      <c r="AL15" s="43">
        <v>145.52531</v>
      </c>
      <c r="AM15" s="44">
        <v>0.70272</v>
      </c>
      <c r="AN15" s="44">
        <v>1.62397</v>
      </c>
      <c r="AO15" s="44">
        <v>142.1278</v>
      </c>
      <c r="AP15" s="44">
        <v>421.82096</v>
      </c>
      <c r="AQ15" s="43">
        <v>9.63968</v>
      </c>
      <c r="AR15" s="43">
        <v>9.63448</v>
      </c>
      <c r="AS15" s="43">
        <v>57.03134</v>
      </c>
      <c r="AT15" s="43">
        <v>170.61767</v>
      </c>
      <c r="AU15" s="44">
        <v>0.70272</v>
      </c>
      <c r="AV15" s="44">
        <v>1.62397</v>
      </c>
      <c r="AW15" s="44">
        <v>202.89034</v>
      </c>
      <c r="AX15" s="44">
        <v>583.58543</v>
      </c>
      <c r="AY15" s="43">
        <v>0</v>
      </c>
      <c r="AZ15" s="43">
        <v>0</v>
      </c>
      <c r="BA15" s="43">
        <v>158.55865</v>
      </c>
      <c r="BB15" s="43">
        <v>664.4797</v>
      </c>
      <c r="BC15" s="44">
        <v>0</v>
      </c>
      <c r="BD15" s="44">
        <v>0</v>
      </c>
      <c r="BE15" s="44">
        <v>17.93905</v>
      </c>
      <c r="BF15" s="44">
        <v>60.53917</v>
      </c>
      <c r="BG15" s="43">
        <v>0</v>
      </c>
      <c r="BH15" s="43">
        <v>0</v>
      </c>
      <c r="BI15" s="43">
        <v>170.73165</v>
      </c>
      <c r="BJ15" s="43">
        <v>725.2651</v>
      </c>
      <c r="BK15" s="44">
        <v>0</v>
      </c>
      <c r="BL15" s="44">
        <v>0</v>
      </c>
      <c r="BM15" s="44">
        <v>17.93905</v>
      </c>
      <c r="BN15" s="44">
        <v>60.53917</v>
      </c>
      <c r="BO15" s="43">
        <v>0</v>
      </c>
      <c r="BP15" s="43">
        <v>0</v>
      </c>
      <c r="BQ15" s="43">
        <v>170.73165</v>
      </c>
      <c r="BR15" s="43">
        <v>725.2651</v>
      </c>
      <c r="BS15" s="44">
        <v>0</v>
      </c>
      <c r="BT15" s="44">
        <v>0</v>
      </c>
      <c r="BU15" s="44">
        <v>17.93905</v>
      </c>
      <c r="BV15" s="44">
        <v>60.53917</v>
      </c>
      <c r="BW15" s="43">
        <v>0</v>
      </c>
      <c r="BX15" s="43">
        <v>0</v>
      </c>
      <c r="BY15" s="43">
        <v>190.73165</v>
      </c>
      <c r="BZ15" s="43">
        <v>837.4771</v>
      </c>
      <c r="CA15" s="44">
        <v>0</v>
      </c>
      <c r="CB15" s="44">
        <v>0</v>
      </c>
      <c r="CC15" s="44">
        <v>32.04561</v>
      </c>
      <c r="CD15" s="44">
        <v>104.79921</v>
      </c>
      <c r="CE15" s="43">
        <v>0</v>
      </c>
      <c r="CF15" s="43">
        <v>0</v>
      </c>
      <c r="CG15" s="43">
        <v>242.75165</v>
      </c>
      <c r="CH15" s="43">
        <v>1057.2001</v>
      </c>
      <c r="CI15" s="44">
        <v>0</v>
      </c>
      <c r="CJ15" s="44">
        <v>0</v>
      </c>
      <c r="CK15" s="44">
        <v>242.75165</v>
      </c>
      <c r="CL15" s="44">
        <v>1057.2001</v>
      </c>
    </row>
    <row r="16" spans="1:90" ht="22.5">
      <c r="A16" s="1" t="s">
        <v>19</v>
      </c>
      <c r="B16" s="36" t="s">
        <v>20</v>
      </c>
      <c r="C16" s="22">
        <v>0.4568</v>
      </c>
      <c r="D16" s="22">
        <v>3.80105</v>
      </c>
      <c r="E16" s="22">
        <v>220.81637</v>
      </c>
      <c r="F16" s="22">
        <v>609.7265</v>
      </c>
      <c r="G16" s="22">
        <v>0</v>
      </c>
      <c r="H16" s="22">
        <v>0</v>
      </c>
      <c r="I16" s="22">
        <v>338.77991</v>
      </c>
      <c r="J16" s="22">
        <v>680.54838</v>
      </c>
      <c r="K16" s="22">
        <v>0</v>
      </c>
      <c r="L16" s="22">
        <v>0</v>
      </c>
      <c r="M16" s="22">
        <v>434.56473</v>
      </c>
      <c r="N16" s="22">
        <v>1012.68203</v>
      </c>
      <c r="O16" s="6">
        <v>0</v>
      </c>
      <c r="P16" s="6">
        <v>0</v>
      </c>
      <c r="Q16" s="6">
        <v>193.65153</v>
      </c>
      <c r="R16" s="6">
        <v>641.07146</v>
      </c>
      <c r="S16" s="22">
        <v>0</v>
      </c>
      <c r="T16" s="22">
        <v>0</v>
      </c>
      <c r="U16" s="22">
        <v>225.8994</v>
      </c>
      <c r="V16" s="22">
        <v>522.41474</v>
      </c>
      <c r="W16" s="22">
        <v>0</v>
      </c>
      <c r="X16" s="22">
        <v>0</v>
      </c>
      <c r="Y16" s="22">
        <v>516.39966</v>
      </c>
      <c r="Z16" s="22">
        <v>1248.17495</v>
      </c>
      <c r="AA16" s="22">
        <v>0</v>
      </c>
      <c r="AB16" s="22">
        <v>0</v>
      </c>
      <c r="AC16" s="22">
        <v>485.38716</v>
      </c>
      <c r="AD16" s="22">
        <v>1303.22482</v>
      </c>
      <c r="AE16" s="22">
        <v>0</v>
      </c>
      <c r="AF16" s="22">
        <v>0</v>
      </c>
      <c r="AG16" s="22">
        <v>616.61436</v>
      </c>
      <c r="AH16" s="22">
        <v>1646.26373</v>
      </c>
      <c r="AI16" s="43">
        <v>0</v>
      </c>
      <c r="AJ16" s="43">
        <v>0</v>
      </c>
      <c r="AK16" s="43">
        <v>71.07351</v>
      </c>
      <c r="AL16" s="43">
        <v>68.30061</v>
      </c>
      <c r="AM16" s="44">
        <v>0</v>
      </c>
      <c r="AN16" s="44">
        <v>0</v>
      </c>
      <c r="AO16" s="44">
        <v>11.9807</v>
      </c>
      <c r="AP16" s="44">
        <v>18.59594</v>
      </c>
      <c r="AQ16" s="43">
        <v>0</v>
      </c>
      <c r="AR16" s="43">
        <v>0</v>
      </c>
      <c r="AS16" s="43">
        <v>103.99432</v>
      </c>
      <c r="AT16" s="43">
        <v>94.651</v>
      </c>
      <c r="AU16" s="44">
        <v>0</v>
      </c>
      <c r="AV16" s="44">
        <v>0</v>
      </c>
      <c r="AW16" s="44">
        <v>22.63234</v>
      </c>
      <c r="AX16" s="44">
        <v>35.13951</v>
      </c>
      <c r="AY16" s="43">
        <v>0</v>
      </c>
      <c r="AZ16" s="43">
        <v>0</v>
      </c>
      <c r="BA16" s="43">
        <v>270.95582</v>
      </c>
      <c r="BB16" s="43">
        <v>610.48918</v>
      </c>
      <c r="BC16" s="44">
        <v>0</v>
      </c>
      <c r="BD16" s="44">
        <v>0</v>
      </c>
      <c r="BE16" s="44">
        <v>253.59292</v>
      </c>
      <c r="BF16" s="44">
        <v>588.23061</v>
      </c>
      <c r="BG16" s="43">
        <v>0</v>
      </c>
      <c r="BH16" s="43">
        <v>0</v>
      </c>
      <c r="BI16" s="43">
        <v>306.03357</v>
      </c>
      <c r="BJ16" s="43">
        <v>708.82483</v>
      </c>
      <c r="BK16" s="44">
        <v>0</v>
      </c>
      <c r="BL16" s="44">
        <v>0</v>
      </c>
      <c r="BM16" s="44">
        <v>310.88031</v>
      </c>
      <c r="BN16" s="44">
        <v>710.47381</v>
      </c>
      <c r="BO16" s="43">
        <v>0</v>
      </c>
      <c r="BP16" s="43">
        <v>0</v>
      </c>
      <c r="BQ16" s="43">
        <v>306.03357</v>
      </c>
      <c r="BR16" s="43">
        <v>708.82483</v>
      </c>
      <c r="BS16" s="44">
        <v>0</v>
      </c>
      <c r="BT16" s="44">
        <v>0</v>
      </c>
      <c r="BU16" s="44">
        <v>310.88031</v>
      </c>
      <c r="BV16" s="44">
        <v>710.47381</v>
      </c>
      <c r="BW16" s="43">
        <v>0</v>
      </c>
      <c r="BX16" s="43">
        <v>0</v>
      </c>
      <c r="BY16" s="43">
        <v>411.2535</v>
      </c>
      <c r="BZ16" s="43">
        <v>1008.95758</v>
      </c>
      <c r="CA16" s="44">
        <v>0</v>
      </c>
      <c r="CB16" s="44">
        <v>0</v>
      </c>
      <c r="CC16" s="44">
        <v>428.69365</v>
      </c>
      <c r="CD16" s="44">
        <v>947.72181</v>
      </c>
      <c r="CE16" s="43">
        <v>0</v>
      </c>
      <c r="CF16" s="43">
        <v>0</v>
      </c>
      <c r="CG16" s="43">
        <v>431.94776</v>
      </c>
      <c r="CH16" s="43">
        <v>1078.14758</v>
      </c>
      <c r="CI16" s="44">
        <v>0</v>
      </c>
      <c r="CJ16" s="44">
        <v>0</v>
      </c>
      <c r="CK16" s="44">
        <v>431.94776</v>
      </c>
      <c r="CL16" s="44">
        <v>1078.14758</v>
      </c>
    </row>
    <row r="17" spans="1:90" ht="22.5">
      <c r="A17" s="1" t="s">
        <v>21</v>
      </c>
      <c r="B17" s="36" t="s">
        <v>22</v>
      </c>
      <c r="C17" s="22">
        <v>0.10873</v>
      </c>
      <c r="D17" s="22">
        <v>0.85679</v>
      </c>
      <c r="E17" s="22">
        <v>0</v>
      </c>
      <c r="F17" s="22">
        <v>0</v>
      </c>
      <c r="G17" s="22">
        <v>77.6972</v>
      </c>
      <c r="H17" s="22">
        <v>256.32619</v>
      </c>
      <c r="I17" s="22">
        <v>0</v>
      </c>
      <c r="J17" s="22">
        <v>0</v>
      </c>
      <c r="K17" s="22">
        <v>113.212</v>
      </c>
      <c r="L17" s="22">
        <v>572.61361</v>
      </c>
      <c r="M17" s="22">
        <v>0</v>
      </c>
      <c r="N17" s="22">
        <v>0</v>
      </c>
      <c r="O17" s="6">
        <v>149.53912</v>
      </c>
      <c r="P17" s="6">
        <v>732.6428</v>
      </c>
      <c r="Q17" s="6">
        <v>0</v>
      </c>
      <c r="R17" s="6">
        <v>0</v>
      </c>
      <c r="S17" s="22">
        <v>284.7</v>
      </c>
      <c r="T17" s="22">
        <v>1155.804</v>
      </c>
      <c r="U17" s="22">
        <v>0</v>
      </c>
      <c r="V17" s="22">
        <v>0</v>
      </c>
      <c r="W17" s="22">
        <v>322.24733</v>
      </c>
      <c r="X17" s="22">
        <v>1013.773</v>
      </c>
      <c r="Y17" s="22">
        <v>2.2052</v>
      </c>
      <c r="Z17" s="22">
        <v>8.69951</v>
      </c>
      <c r="AA17" s="22">
        <v>74.45292</v>
      </c>
      <c r="AB17" s="22">
        <v>80.944</v>
      </c>
      <c r="AC17" s="22">
        <v>1.93154</v>
      </c>
      <c r="AD17" s="22">
        <v>9.95702</v>
      </c>
      <c r="AE17" s="22">
        <v>0</v>
      </c>
      <c r="AF17" s="22">
        <v>0</v>
      </c>
      <c r="AG17" s="22">
        <v>0</v>
      </c>
      <c r="AH17" s="22">
        <v>0</v>
      </c>
      <c r="AI17" s="43">
        <v>0</v>
      </c>
      <c r="AJ17" s="43">
        <v>0</v>
      </c>
      <c r="AK17" s="43">
        <v>14.7761</v>
      </c>
      <c r="AL17" s="43">
        <v>16.65204</v>
      </c>
      <c r="AM17" s="44">
        <v>0</v>
      </c>
      <c r="AN17" s="44">
        <v>0</v>
      </c>
      <c r="AO17" s="44">
        <v>5.94816</v>
      </c>
      <c r="AP17" s="44">
        <v>6.07574</v>
      </c>
      <c r="AQ17" s="43">
        <v>0</v>
      </c>
      <c r="AR17" s="43">
        <v>0</v>
      </c>
      <c r="AS17" s="43">
        <v>22.2721</v>
      </c>
      <c r="AT17" s="43">
        <v>23.03236</v>
      </c>
      <c r="AU17" s="44">
        <v>0</v>
      </c>
      <c r="AV17" s="44">
        <v>0</v>
      </c>
      <c r="AW17" s="44">
        <v>11.80136</v>
      </c>
      <c r="AX17" s="44">
        <v>11.27263</v>
      </c>
      <c r="AY17" s="43">
        <v>0</v>
      </c>
      <c r="AZ17" s="43">
        <v>0</v>
      </c>
      <c r="BA17" s="43">
        <v>0</v>
      </c>
      <c r="BB17" s="43">
        <v>0</v>
      </c>
      <c r="BC17" s="44">
        <v>0</v>
      </c>
      <c r="BD17" s="44">
        <v>0</v>
      </c>
      <c r="BE17" s="44">
        <v>0</v>
      </c>
      <c r="BF17" s="44">
        <v>0</v>
      </c>
      <c r="BG17" s="43">
        <v>0</v>
      </c>
      <c r="BH17" s="43">
        <v>0</v>
      </c>
      <c r="BI17" s="43">
        <v>0</v>
      </c>
      <c r="BJ17" s="43">
        <v>0</v>
      </c>
      <c r="BK17" s="44">
        <v>0</v>
      </c>
      <c r="BL17" s="44">
        <v>0</v>
      </c>
      <c r="BM17" s="44">
        <v>0</v>
      </c>
      <c r="BN17" s="44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4">
        <v>0</v>
      </c>
      <c r="BU17" s="44">
        <v>0</v>
      </c>
      <c r="BV17" s="44">
        <v>0</v>
      </c>
      <c r="BW17" s="43">
        <v>0</v>
      </c>
      <c r="BX17" s="43">
        <v>0</v>
      </c>
      <c r="BY17" s="43">
        <v>0</v>
      </c>
      <c r="BZ17" s="43">
        <v>0</v>
      </c>
      <c r="CA17" s="44">
        <v>0</v>
      </c>
      <c r="CB17" s="44">
        <v>0</v>
      </c>
      <c r="CC17" s="44">
        <v>0</v>
      </c>
      <c r="CD17" s="44">
        <v>0</v>
      </c>
      <c r="CE17" s="43">
        <v>0</v>
      </c>
      <c r="CF17" s="43">
        <v>0</v>
      </c>
      <c r="CG17" s="43">
        <v>0</v>
      </c>
      <c r="CH17" s="43">
        <v>0</v>
      </c>
      <c r="CI17" s="44">
        <v>0</v>
      </c>
      <c r="CJ17" s="44">
        <v>0</v>
      </c>
      <c r="CK17" s="44">
        <v>0</v>
      </c>
      <c r="CL17" s="44">
        <v>0</v>
      </c>
    </row>
    <row r="18" spans="1:90" ht="33.75">
      <c r="A18" s="1" t="s">
        <v>23</v>
      </c>
      <c r="B18" s="36" t="s">
        <v>24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6">
        <v>0</v>
      </c>
      <c r="P18" s="6">
        <v>0</v>
      </c>
      <c r="Q18" s="6">
        <v>0</v>
      </c>
      <c r="R18" s="6">
        <v>0</v>
      </c>
      <c r="S18" s="22">
        <v>0</v>
      </c>
      <c r="T18" s="22">
        <v>0</v>
      </c>
      <c r="U18" s="22">
        <v>19.492</v>
      </c>
      <c r="V18" s="22">
        <v>52.2134</v>
      </c>
      <c r="W18" s="22">
        <v>0.303</v>
      </c>
      <c r="X18" s="22">
        <v>1.376</v>
      </c>
      <c r="Y18" s="22">
        <v>17.889</v>
      </c>
      <c r="Z18" s="22">
        <v>27.6496</v>
      </c>
      <c r="AA18" s="22">
        <v>0</v>
      </c>
      <c r="AB18" s="22">
        <v>0</v>
      </c>
      <c r="AC18" s="22">
        <v>52.693</v>
      </c>
      <c r="AD18" s="22">
        <v>84.91173</v>
      </c>
      <c r="AE18" s="22">
        <v>0</v>
      </c>
      <c r="AF18" s="22">
        <v>0</v>
      </c>
      <c r="AG18" s="22">
        <v>17.685</v>
      </c>
      <c r="AH18" s="22">
        <v>24.757</v>
      </c>
      <c r="AI18" s="43">
        <v>0</v>
      </c>
      <c r="AJ18" s="43">
        <v>0</v>
      </c>
      <c r="AK18" s="43">
        <v>10.11689</v>
      </c>
      <c r="AL18" s="43">
        <v>50.02976</v>
      </c>
      <c r="AM18" s="44">
        <v>0</v>
      </c>
      <c r="AN18" s="44">
        <v>0</v>
      </c>
      <c r="AO18" s="44">
        <v>1.8264</v>
      </c>
      <c r="AP18" s="44">
        <v>13.94263</v>
      </c>
      <c r="AQ18" s="43">
        <v>0</v>
      </c>
      <c r="AR18" s="43">
        <v>0</v>
      </c>
      <c r="AS18" s="43">
        <v>35.24947</v>
      </c>
      <c r="AT18" s="43">
        <v>196.33838</v>
      </c>
      <c r="AU18" s="44">
        <v>0</v>
      </c>
      <c r="AV18" s="44">
        <v>0</v>
      </c>
      <c r="AW18" s="44">
        <v>5.2001</v>
      </c>
      <c r="AX18" s="44">
        <v>30.65804</v>
      </c>
      <c r="AY18" s="43">
        <v>0</v>
      </c>
      <c r="AZ18" s="43">
        <v>0</v>
      </c>
      <c r="BA18" s="43">
        <v>14.626</v>
      </c>
      <c r="BB18" s="43">
        <v>17.657</v>
      </c>
      <c r="BC18" s="44">
        <v>0</v>
      </c>
      <c r="BD18" s="44">
        <v>0</v>
      </c>
      <c r="BE18" s="44">
        <v>12.07</v>
      </c>
      <c r="BF18" s="44">
        <v>4.9369</v>
      </c>
      <c r="BG18" s="43">
        <v>0</v>
      </c>
      <c r="BH18" s="43">
        <v>0</v>
      </c>
      <c r="BI18" s="43">
        <v>17.685</v>
      </c>
      <c r="BJ18" s="43">
        <v>24.757</v>
      </c>
      <c r="BK18" s="44">
        <v>0</v>
      </c>
      <c r="BL18" s="44">
        <v>0</v>
      </c>
      <c r="BM18" s="44">
        <v>13.62</v>
      </c>
      <c r="BN18" s="44">
        <v>5.98306</v>
      </c>
      <c r="BO18" s="43">
        <v>0</v>
      </c>
      <c r="BP18" s="43">
        <v>0</v>
      </c>
      <c r="BQ18" s="43">
        <v>17.685</v>
      </c>
      <c r="BR18" s="43">
        <v>24.757</v>
      </c>
      <c r="BS18" s="44">
        <v>0</v>
      </c>
      <c r="BT18" s="44">
        <v>0</v>
      </c>
      <c r="BU18" s="44">
        <v>13.62</v>
      </c>
      <c r="BV18" s="44">
        <v>5.98306</v>
      </c>
      <c r="BW18" s="43">
        <v>0</v>
      </c>
      <c r="BX18" s="43">
        <v>0</v>
      </c>
      <c r="BY18" s="43">
        <v>17.685</v>
      </c>
      <c r="BZ18" s="43">
        <v>24.757</v>
      </c>
      <c r="CA18" s="44">
        <v>0</v>
      </c>
      <c r="CB18" s="44">
        <v>0</v>
      </c>
      <c r="CC18" s="44">
        <v>31.62</v>
      </c>
      <c r="CD18" s="44">
        <v>62.17906</v>
      </c>
      <c r="CE18" s="43">
        <v>0</v>
      </c>
      <c r="CF18" s="43">
        <v>0</v>
      </c>
      <c r="CG18" s="43">
        <v>17.685</v>
      </c>
      <c r="CH18" s="43">
        <v>24.757</v>
      </c>
      <c r="CI18" s="44">
        <v>0</v>
      </c>
      <c r="CJ18" s="44">
        <v>0</v>
      </c>
      <c r="CK18" s="44">
        <v>17.685</v>
      </c>
      <c r="CL18" s="44">
        <v>24.757</v>
      </c>
    </row>
    <row r="19" spans="1:90" ht="33.75">
      <c r="A19" s="1" t="s">
        <v>25</v>
      </c>
      <c r="B19" s="36" t="s">
        <v>26</v>
      </c>
      <c r="C19" s="22">
        <v>0</v>
      </c>
      <c r="D19" s="22">
        <v>0</v>
      </c>
      <c r="E19" s="22">
        <v>99.86483</v>
      </c>
      <c r="F19" s="22">
        <v>89.85068</v>
      </c>
      <c r="G19" s="22">
        <v>0</v>
      </c>
      <c r="H19" s="22">
        <v>0</v>
      </c>
      <c r="I19" s="22">
        <v>19.904</v>
      </c>
      <c r="J19" s="22">
        <v>20.146</v>
      </c>
      <c r="K19" s="22">
        <v>0</v>
      </c>
      <c r="L19" s="22">
        <v>0</v>
      </c>
      <c r="M19" s="22">
        <v>0</v>
      </c>
      <c r="N19" s="22">
        <v>0</v>
      </c>
      <c r="O19" s="6">
        <v>0</v>
      </c>
      <c r="P19" s="6">
        <v>0</v>
      </c>
      <c r="Q19" s="6">
        <v>0.2514</v>
      </c>
      <c r="R19" s="6">
        <v>0.7726</v>
      </c>
      <c r="S19" s="22">
        <v>0</v>
      </c>
      <c r="T19" s="22">
        <v>0</v>
      </c>
      <c r="U19" s="22">
        <v>0.01</v>
      </c>
      <c r="V19" s="22">
        <v>0.0233</v>
      </c>
      <c r="W19" s="22">
        <v>0</v>
      </c>
      <c r="X19" s="22">
        <v>0</v>
      </c>
      <c r="Y19" s="22">
        <v>0.021</v>
      </c>
      <c r="Z19" s="22">
        <v>0.041</v>
      </c>
      <c r="AA19" s="22">
        <v>0</v>
      </c>
      <c r="AB19" s="22">
        <v>0</v>
      </c>
      <c r="AC19" s="22">
        <v>3.3</v>
      </c>
      <c r="AD19" s="22">
        <v>3.30626</v>
      </c>
      <c r="AE19" s="22">
        <v>0</v>
      </c>
      <c r="AF19" s="22">
        <v>0</v>
      </c>
      <c r="AG19" s="22">
        <v>3.314</v>
      </c>
      <c r="AH19" s="22">
        <v>17.468</v>
      </c>
      <c r="AI19" s="43">
        <v>6.265</v>
      </c>
      <c r="AJ19" s="43">
        <v>29.308</v>
      </c>
      <c r="AK19" s="43">
        <v>168.90141</v>
      </c>
      <c r="AL19" s="43">
        <v>732.00068</v>
      </c>
      <c r="AM19" s="44">
        <v>0</v>
      </c>
      <c r="AN19" s="44">
        <v>0</v>
      </c>
      <c r="AO19" s="44">
        <v>59.59231</v>
      </c>
      <c r="AP19" s="44">
        <v>317.96177</v>
      </c>
      <c r="AQ19" s="43">
        <v>6.265</v>
      </c>
      <c r="AR19" s="43">
        <v>29.308</v>
      </c>
      <c r="AS19" s="43">
        <v>310.08924</v>
      </c>
      <c r="AT19" s="43">
        <v>1321.30886</v>
      </c>
      <c r="AU19" s="44">
        <v>0</v>
      </c>
      <c r="AV19" s="44">
        <v>0</v>
      </c>
      <c r="AW19" s="44">
        <v>98.86332</v>
      </c>
      <c r="AX19" s="44">
        <v>450.384</v>
      </c>
      <c r="AY19" s="43">
        <v>0</v>
      </c>
      <c r="AZ19" s="43">
        <v>0</v>
      </c>
      <c r="BA19" s="43">
        <v>0</v>
      </c>
      <c r="BB19" s="43">
        <v>0</v>
      </c>
      <c r="BC19" s="44">
        <v>0</v>
      </c>
      <c r="BD19" s="44">
        <v>0</v>
      </c>
      <c r="BE19" s="44">
        <v>0</v>
      </c>
      <c r="BF19" s="44">
        <v>0</v>
      </c>
      <c r="BG19" s="43">
        <v>0</v>
      </c>
      <c r="BH19" s="43">
        <v>0</v>
      </c>
      <c r="BI19" s="43">
        <v>0</v>
      </c>
      <c r="BJ19" s="43">
        <v>0</v>
      </c>
      <c r="BK19" s="44">
        <v>0</v>
      </c>
      <c r="BL19" s="44">
        <v>0</v>
      </c>
      <c r="BM19" s="44">
        <v>0</v>
      </c>
      <c r="BN19" s="44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4">
        <v>0</v>
      </c>
      <c r="BU19" s="44">
        <v>0</v>
      </c>
      <c r="BV19" s="44">
        <v>0</v>
      </c>
      <c r="BW19" s="43">
        <v>0</v>
      </c>
      <c r="BX19" s="43">
        <v>0</v>
      </c>
      <c r="BY19" s="43">
        <v>0.413</v>
      </c>
      <c r="BZ19" s="43">
        <v>0.575</v>
      </c>
      <c r="CA19" s="44">
        <v>0</v>
      </c>
      <c r="CB19" s="44">
        <v>0</v>
      </c>
      <c r="CC19" s="44">
        <v>0</v>
      </c>
      <c r="CD19" s="44">
        <v>0</v>
      </c>
      <c r="CE19" s="43">
        <v>0</v>
      </c>
      <c r="CF19" s="43">
        <v>0</v>
      </c>
      <c r="CG19" s="43">
        <v>0.413</v>
      </c>
      <c r="CH19" s="43">
        <v>0.575</v>
      </c>
      <c r="CI19" s="44">
        <v>0</v>
      </c>
      <c r="CJ19" s="44">
        <v>0</v>
      </c>
      <c r="CK19" s="44">
        <v>0.413</v>
      </c>
      <c r="CL19" s="44">
        <v>0.575</v>
      </c>
    </row>
    <row r="20" spans="1:90" ht="12.75">
      <c r="A20" s="1" t="s">
        <v>27</v>
      </c>
      <c r="B20" s="36" t="s">
        <v>28</v>
      </c>
      <c r="C20" s="22">
        <v>0</v>
      </c>
      <c r="D20" s="22">
        <v>0</v>
      </c>
      <c r="E20" s="22">
        <v>0.044</v>
      </c>
      <c r="F20" s="22">
        <v>0.091</v>
      </c>
      <c r="G20" s="22">
        <v>0</v>
      </c>
      <c r="H20" s="22">
        <v>0</v>
      </c>
      <c r="I20" s="22">
        <v>1.65</v>
      </c>
      <c r="J20" s="22">
        <v>1.675</v>
      </c>
      <c r="K20" s="22">
        <v>0</v>
      </c>
      <c r="L20" s="22">
        <v>0</v>
      </c>
      <c r="M20" s="22">
        <v>0.74</v>
      </c>
      <c r="N20" s="22">
        <v>6.01251</v>
      </c>
      <c r="O20" s="6">
        <v>61.5</v>
      </c>
      <c r="P20" s="6">
        <v>24.1822</v>
      </c>
      <c r="Q20" s="6">
        <v>10.075</v>
      </c>
      <c r="R20" s="6">
        <v>7.31003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0.002</v>
      </c>
      <c r="AD20" s="22">
        <v>0.00777</v>
      </c>
      <c r="AE20" s="22">
        <v>0</v>
      </c>
      <c r="AF20" s="22">
        <v>0</v>
      </c>
      <c r="AG20" s="22">
        <v>0</v>
      </c>
      <c r="AH20" s="22">
        <v>0</v>
      </c>
      <c r="AI20" s="43">
        <v>0</v>
      </c>
      <c r="AJ20" s="43">
        <v>0</v>
      </c>
      <c r="AK20" s="43">
        <v>0</v>
      </c>
      <c r="AL20" s="43">
        <v>0</v>
      </c>
      <c r="AM20" s="44">
        <v>0</v>
      </c>
      <c r="AN20" s="44">
        <v>0</v>
      </c>
      <c r="AO20" s="44">
        <v>0.328</v>
      </c>
      <c r="AP20" s="44">
        <v>0.1412</v>
      </c>
      <c r="AQ20" s="43">
        <v>0</v>
      </c>
      <c r="AR20" s="43">
        <v>0</v>
      </c>
      <c r="AS20" s="43">
        <v>0.4197</v>
      </c>
      <c r="AT20" s="43">
        <v>0.07276</v>
      </c>
      <c r="AU20" s="44">
        <v>0</v>
      </c>
      <c r="AV20" s="44">
        <v>0</v>
      </c>
      <c r="AW20" s="44">
        <v>0.544</v>
      </c>
      <c r="AX20" s="44">
        <v>0.2322</v>
      </c>
      <c r="AY20" s="43">
        <v>0</v>
      </c>
      <c r="AZ20" s="43">
        <v>0</v>
      </c>
      <c r="BA20" s="43">
        <v>0</v>
      </c>
      <c r="BB20" s="43">
        <v>0</v>
      </c>
      <c r="BC20" s="44">
        <v>0</v>
      </c>
      <c r="BD20" s="44">
        <v>0</v>
      </c>
      <c r="BE20" s="44">
        <v>0</v>
      </c>
      <c r="BF20" s="44">
        <v>0</v>
      </c>
      <c r="BG20" s="43">
        <v>0</v>
      </c>
      <c r="BH20" s="43">
        <v>0</v>
      </c>
      <c r="BI20" s="43">
        <v>0</v>
      </c>
      <c r="BJ20" s="43">
        <v>0</v>
      </c>
      <c r="BK20" s="44">
        <v>0</v>
      </c>
      <c r="BL20" s="44">
        <v>0</v>
      </c>
      <c r="BM20" s="44">
        <v>0</v>
      </c>
      <c r="BN20" s="44">
        <v>0</v>
      </c>
      <c r="BO20" s="43">
        <v>0</v>
      </c>
      <c r="BP20" s="43">
        <v>0</v>
      </c>
      <c r="BQ20" s="43">
        <v>0</v>
      </c>
      <c r="BR20" s="43">
        <v>0</v>
      </c>
      <c r="BS20" s="44">
        <v>0</v>
      </c>
      <c r="BT20" s="44">
        <v>0</v>
      </c>
      <c r="BU20" s="44">
        <v>0</v>
      </c>
      <c r="BV20" s="44">
        <v>0</v>
      </c>
      <c r="BW20" s="43">
        <v>0</v>
      </c>
      <c r="BX20" s="43">
        <v>0</v>
      </c>
      <c r="BY20" s="43">
        <v>0</v>
      </c>
      <c r="BZ20" s="43">
        <v>0</v>
      </c>
      <c r="CA20" s="44">
        <v>0</v>
      </c>
      <c r="CB20" s="44">
        <v>0</v>
      </c>
      <c r="CC20" s="44">
        <v>0</v>
      </c>
      <c r="CD20" s="44">
        <v>0</v>
      </c>
      <c r="CE20" s="43">
        <v>0</v>
      </c>
      <c r="CF20" s="43">
        <v>0</v>
      </c>
      <c r="CG20" s="43">
        <v>0</v>
      </c>
      <c r="CH20" s="43">
        <v>0</v>
      </c>
      <c r="CI20" s="44">
        <v>0</v>
      </c>
      <c r="CJ20" s="44">
        <v>0</v>
      </c>
      <c r="CK20" s="44">
        <v>0</v>
      </c>
      <c r="CL20" s="44">
        <v>0</v>
      </c>
    </row>
    <row r="21" spans="1:90" ht="33.75">
      <c r="A21" s="1" t="s">
        <v>29</v>
      </c>
      <c r="B21" s="36" t="s">
        <v>30</v>
      </c>
      <c r="C21" s="22">
        <v>40.511</v>
      </c>
      <c r="D21" s="22">
        <v>15.54593</v>
      </c>
      <c r="E21" s="22">
        <v>0.518</v>
      </c>
      <c r="F21" s="22">
        <v>1.14474</v>
      </c>
      <c r="G21" s="22">
        <v>5.4</v>
      </c>
      <c r="H21" s="22">
        <v>1.5651</v>
      </c>
      <c r="I21" s="22">
        <v>0.556</v>
      </c>
      <c r="J21" s="22">
        <v>0.80988</v>
      </c>
      <c r="K21" s="22">
        <v>0</v>
      </c>
      <c r="L21" s="22">
        <v>0</v>
      </c>
      <c r="M21" s="22">
        <v>0.12</v>
      </c>
      <c r="N21" s="22">
        <v>0.233</v>
      </c>
      <c r="O21" s="6">
        <v>18</v>
      </c>
      <c r="P21" s="6">
        <v>95.76</v>
      </c>
      <c r="Q21" s="6">
        <v>9.71123</v>
      </c>
      <c r="R21" s="6">
        <v>75.31619</v>
      </c>
      <c r="S21" s="22">
        <v>0</v>
      </c>
      <c r="T21" s="22">
        <v>0</v>
      </c>
      <c r="U21" s="22">
        <v>1.6557</v>
      </c>
      <c r="V21" s="22">
        <v>3.55006</v>
      </c>
      <c r="W21" s="22">
        <v>0</v>
      </c>
      <c r="X21" s="22">
        <v>0</v>
      </c>
      <c r="Y21" s="22">
        <v>0.4003</v>
      </c>
      <c r="Z21" s="22">
        <v>4.84347</v>
      </c>
      <c r="AA21" s="22">
        <v>6</v>
      </c>
      <c r="AB21" s="22">
        <v>2.068</v>
      </c>
      <c r="AC21" s="22">
        <v>0.6392</v>
      </c>
      <c r="AD21" s="22">
        <v>1.87898</v>
      </c>
      <c r="AE21" s="22">
        <v>0</v>
      </c>
      <c r="AF21" s="22">
        <v>0</v>
      </c>
      <c r="AG21" s="22">
        <v>9.797</v>
      </c>
      <c r="AH21" s="22">
        <v>25.29613</v>
      </c>
      <c r="AI21" s="43">
        <v>0</v>
      </c>
      <c r="AJ21" s="43">
        <v>0</v>
      </c>
      <c r="AK21" s="43">
        <v>8.27588</v>
      </c>
      <c r="AL21" s="43">
        <v>14.91913</v>
      </c>
      <c r="AM21" s="44">
        <v>0</v>
      </c>
      <c r="AN21" s="44">
        <v>0</v>
      </c>
      <c r="AO21" s="44">
        <v>0.29866</v>
      </c>
      <c r="AP21" s="44">
        <v>3.38888</v>
      </c>
      <c r="AQ21" s="43">
        <v>0</v>
      </c>
      <c r="AR21" s="43">
        <v>0</v>
      </c>
      <c r="AS21" s="43">
        <v>15.15632</v>
      </c>
      <c r="AT21" s="43">
        <v>26.43828</v>
      </c>
      <c r="AU21" s="44">
        <v>0</v>
      </c>
      <c r="AV21" s="44">
        <v>0</v>
      </c>
      <c r="AW21" s="44">
        <v>0.50987</v>
      </c>
      <c r="AX21" s="44">
        <v>5.0621</v>
      </c>
      <c r="AY21" s="43">
        <v>0</v>
      </c>
      <c r="AZ21" s="43">
        <v>0</v>
      </c>
      <c r="BA21" s="43">
        <v>0</v>
      </c>
      <c r="BB21" s="43">
        <v>0</v>
      </c>
      <c r="BC21" s="44">
        <v>0</v>
      </c>
      <c r="BD21" s="44">
        <v>0</v>
      </c>
      <c r="BE21" s="44">
        <v>3.22</v>
      </c>
      <c r="BF21" s="44">
        <v>18.3985</v>
      </c>
      <c r="BG21" s="43">
        <v>0</v>
      </c>
      <c r="BH21" s="43">
        <v>0</v>
      </c>
      <c r="BI21" s="43">
        <v>0</v>
      </c>
      <c r="BJ21" s="43">
        <v>0</v>
      </c>
      <c r="BK21" s="44">
        <v>0</v>
      </c>
      <c r="BL21" s="44">
        <v>0</v>
      </c>
      <c r="BM21" s="44">
        <v>4.46872</v>
      </c>
      <c r="BN21" s="44">
        <v>24.01425</v>
      </c>
      <c r="BO21" s="43">
        <v>0</v>
      </c>
      <c r="BP21" s="43">
        <v>0</v>
      </c>
      <c r="BQ21" s="43">
        <v>0</v>
      </c>
      <c r="BR21" s="43">
        <v>0</v>
      </c>
      <c r="BS21" s="44">
        <v>0</v>
      </c>
      <c r="BT21" s="44">
        <v>0</v>
      </c>
      <c r="BU21" s="44">
        <v>4.46872</v>
      </c>
      <c r="BV21" s="44">
        <v>24.01425</v>
      </c>
      <c r="BW21" s="43">
        <v>0</v>
      </c>
      <c r="BX21" s="43">
        <v>0</v>
      </c>
      <c r="BY21" s="43">
        <v>1.501</v>
      </c>
      <c r="BZ21" s="43">
        <v>6.31806</v>
      </c>
      <c r="CA21" s="44">
        <v>0</v>
      </c>
      <c r="CB21" s="44">
        <v>0</v>
      </c>
      <c r="CC21" s="44">
        <v>42.35435</v>
      </c>
      <c r="CD21" s="44">
        <v>40.04103</v>
      </c>
      <c r="CE21" s="43">
        <v>0</v>
      </c>
      <c r="CF21" s="43">
        <v>0</v>
      </c>
      <c r="CG21" s="43">
        <v>3.011</v>
      </c>
      <c r="CH21" s="43">
        <v>12.56174</v>
      </c>
      <c r="CI21" s="44">
        <v>0</v>
      </c>
      <c r="CJ21" s="44">
        <v>0</v>
      </c>
      <c r="CK21" s="44">
        <v>3.011</v>
      </c>
      <c r="CL21" s="44">
        <v>12.56174</v>
      </c>
    </row>
    <row r="22" spans="1:90" ht="33.75">
      <c r="A22" s="1" t="s">
        <v>31</v>
      </c>
      <c r="B22" s="36" t="s">
        <v>32</v>
      </c>
      <c r="C22" s="22">
        <v>1333.874</v>
      </c>
      <c r="D22" s="22">
        <v>469.17211</v>
      </c>
      <c r="E22" s="22">
        <v>57.431</v>
      </c>
      <c r="F22" s="22">
        <v>28.4426</v>
      </c>
      <c r="G22" s="22">
        <v>586.697</v>
      </c>
      <c r="H22" s="22">
        <v>2430.27289</v>
      </c>
      <c r="I22" s="22">
        <v>158.5891</v>
      </c>
      <c r="J22" s="22">
        <v>185.751</v>
      </c>
      <c r="K22" s="22">
        <v>886.963</v>
      </c>
      <c r="L22" s="22">
        <v>2181.91794</v>
      </c>
      <c r="M22" s="22">
        <v>330.354</v>
      </c>
      <c r="N22" s="22">
        <v>438.44677</v>
      </c>
      <c r="O22" s="6">
        <v>95.773</v>
      </c>
      <c r="P22" s="6">
        <v>32.887</v>
      </c>
      <c r="Q22" s="6">
        <v>200.56185</v>
      </c>
      <c r="R22" s="6">
        <v>278.59951</v>
      </c>
      <c r="S22" s="22">
        <v>300.197</v>
      </c>
      <c r="T22" s="22">
        <v>109.6582</v>
      </c>
      <c r="U22" s="22">
        <v>207.22001</v>
      </c>
      <c r="V22" s="22">
        <v>998.57196</v>
      </c>
      <c r="W22" s="22">
        <v>382.104</v>
      </c>
      <c r="X22" s="22">
        <v>205.23189</v>
      </c>
      <c r="Y22" s="22">
        <v>346.52179</v>
      </c>
      <c r="Z22" s="22">
        <v>665.1665</v>
      </c>
      <c r="AA22" s="22">
        <v>263.782</v>
      </c>
      <c r="AB22" s="22">
        <v>142.94167</v>
      </c>
      <c r="AC22" s="22">
        <v>1949.39135</v>
      </c>
      <c r="AD22" s="22">
        <v>3336.56306</v>
      </c>
      <c r="AE22" s="22">
        <v>118.64182</v>
      </c>
      <c r="AF22" s="22">
        <v>533.16504</v>
      </c>
      <c r="AG22" s="22">
        <v>2070.61541</v>
      </c>
      <c r="AH22" s="22">
        <v>6374.9991</v>
      </c>
      <c r="AI22" s="43">
        <v>0</v>
      </c>
      <c r="AJ22" s="43">
        <v>0</v>
      </c>
      <c r="AK22" s="43">
        <v>0</v>
      </c>
      <c r="AL22" s="43">
        <v>0</v>
      </c>
      <c r="AM22" s="44">
        <v>0</v>
      </c>
      <c r="AN22" s="44">
        <v>0</v>
      </c>
      <c r="AO22" s="44">
        <v>0</v>
      </c>
      <c r="AP22" s="44">
        <v>0</v>
      </c>
      <c r="AQ22" s="43">
        <v>0</v>
      </c>
      <c r="AR22" s="43">
        <v>0</v>
      </c>
      <c r="AS22" s="43">
        <v>0</v>
      </c>
      <c r="AT22" s="43">
        <v>0</v>
      </c>
      <c r="AU22" s="44">
        <v>0</v>
      </c>
      <c r="AV22" s="44">
        <v>0</v>
      </c>
      <c r="AW22" s="44">
        <v>0</v>
      </c>
      <c r="AX22" s="44">
        <v>0</v>
      </c>
      <c r="AY22" s="43">
        <v>59.205</v>
      </c>
      <c r="AZ22" s="43">
        <v>34.273</v>
      </c>
      <c r="BA22" s="43">
        <v>749.72734</v>
      </c>
      <c r="BB22" s="43">
        <v>1914.00587</v>
      </c>
      <c r="BC22" s="44">
        <v>0</v>
      </c>
      <c r="BD22" s="44">
        <v>0</v>
      </c>
      <c r="BE22" s="44">
        <v>264.92198</v>
      </c>
      <c r="BF22" s="44">
        <v>645.17855</v>
      </c>
      <c r="BG22" s="43">
        <v>61.205</v>
      </c>
      <c r="BH22" s="43">
        <v>35.18</v>
      </c>
      <c r="BI22" s="43">
        <v>850.69535</v>
      </c>
      <c r="BJ22" s="43">
        <v>2317.66984</v>
      </c>
      <c r="BK22" s="44">
        <v>0</v>
      </c>
      <c r="BL22" s="44">
        <v>0</v>
      </c>
      <c r="BM22" s="44">
        <v>279.63181</v>
      </c>
      <c r="BN22" s="44">
        <v>678.98301</v>
      </c>
      <c r="BO22" s="43">
        <v>61.205</v>
      </c>
      <c r="BP22" s="43">
        <v>35.18</v>
      </c>
      <c r="BQ22" s="43">
        <v>850.69535</v>
      </c>
      <c r="BR22" s="43">
        <v>2317.66984</v>
      </c>
      <c r="BS22" s="44">
        <v>0</v>
      </c>
      <c r="BT22" s="44">
        <v>0</v>
      </c>
      <c r="BU22" s="44">
        <v>279.63181</v>
      </c>
      <c r="BV22" s="44">
        <v>678.98301</v>
      </c>
      <c r="BW22" s="43">
        <v>72.705</v>
      </c>
      <c r="BX22" s="43">
        <v>43.808</v>
      </c>
      <c r="BY22" s="43">
        <v>1260.17769</v>
      </c>
      <c r="BZ22" s="43">
        <v>3656.58013</v>
      </c>
      <c r="CA22" s="44">
        <v>117</v>
      </c>
      <c r="CB22" s="44">
        <v>23.56269</v>
      </c>
      <c r="CC22" s="44">
        <v>358.3315</v>
      </c>
      <c r="CD22" s="44">
        <v>819.03205</v>
      </c>
      <c r="CE22" s="43">
        <v>74.205</v>
      </c>
      <c r="CF22" s="43">
        <v>44.735</v>
      </c>
      <c r="CG22" s="43">
        <v>1374.12181</v>
      </c>
      <c r="CH22" s="43">
        <v>4251.8338</v>
      </c>
      <c r="CI22" s="44">
        <v>74.205</v>
      </c>
      <c r="CJ22" s="44">
        <v>44.735</v>
      </c>
      <c r="CK22" s="44">
        <v>1374.12181</v>
      </c>
      <c r="CL22" s="44">
        <v>4251.8338</v>
      </c>
    </row>
    <row r="23" spans="1:90" ht="90">
      <c r="A23" s="1" t="s">
        <v>33</v>
      </c>
      <c r="B23" s="36" t="s">
        <v>34</v>
      </c>
      <c r="C23" s="22">
        <v>6.468</v>
      </c>
      <c r="D23" s="22">
        <v>3.85926</v>
      </c>
      <c r="E23" s="22">
        <v>0.187</v>
      </c>
      <c r="F23" s="22">
        <v>0.955</v>
      </c>
      <c r="G23" s="22">
        <v>5.231</v>
      </c>
      <c r="H23" s="22">
        <v>2.44742</v>
      </c>
      <c r="I23" s="22">
        <v>0.0937</v>
      </c>
      <c r="J23" s="22">
        <v>0.302</v>
      </c>
      <c r="K23" s="22">
        <v>4.57</v>
      </c>
      <c r="L23" s="22">
        <v>9.46612</v>
      </c>
      <c r="M23" s="22">
        <v>1.04491</v>
      </c>
      <c r="N23" s="22">
        <v>7.43607</v>
      </c>
      <c r="O23" s="6">
        <v>12.518</v>
      </c>
      <c r="P23" s="6">
        <v>22.8829</v>
      </c>
      <c r="Q23" s="6">
        <v>2.0708</v>
      </c>
      <c r="R23" s="6">
        <v>1.78936</v>
      </c>
      <c r="S23" s="22">
        <v>68.864</v>
      </c>
      <c r="T23" s="22">
        <v>207.18926</v>
      </c>
      <c r="U23" s="22">
        <v>4.12075</v>
      </c>
      <c r="V23" s="22">
        <v>12.7901</v>
      </c>
      <c r="W23" s="22">
        <v>197.7763</v>
      </c>
      <c r="X23" s="22">
        <v>1159.04811</v>
      </c>
      <c r="Y23" s="22">
        <v>14.70388</v>
      </c>
      <c r="Z23" s="22">
        <v>119.51362</v>
      </c>
      <c r="AA23" s="22">
        <v>89.0653</v>
      </c>
      <c r="AB23" s="22">
        <v>617.24383</v>
      </c>
      <c r="AC23" s="22">
        <v>59.18039</v>
      </c>
      <c r="AD23" s="22">
        <v>291.35287</v>
      </c>
      <c r="AE23" s="22">
        <v>82.279</v>
      </c>
      <c r="AF23" s="22">
        <v>331.50002</v>
      </c>
      <c r="AG23" s="22">
        <v>7.39755</v>
      </c>
      <c r="AH23" s="22">
        <v>54.34564</v>
      </c>
      <c r="AI23" s="43">
        <v>0</v>
      </c>
      <c r="AJ23" s="43">
        <v>0</v>
      </c>
      <c r="AK23" s="43">
        <v>0</v>
      </c>
      <c r="AL23" s="43">
        <v>0</v>
      </c>
      <c r="AM23" s="44">
        <v>0</v>
      </c>
      <c r="AN23" s="44">
        <v>0</v>
      </c>
      <c r="AO23" s="44">
        <v>0</v>
      </c>
      <c r="AP23" s="44">
        <v>0</v>
      </c>
      <c r="AQ23" s="43">
        <v>0</v>
      </c>
      <c r="AR23" s="43">
        <v>0</v>
      </c>
      <c r="AS23" s="43">
        <v>0</v>
      </c>
      <c r="AT23" s="43">
        <v>0</v>
      </c>
      <c r="AU23" s="44">
        <v>0</v>
      </c>
      <c r="AV23" s="44">
        <v>0</v>
      </c>
      <c r="AW23" s="44">
        <v>0</v>
      </c>
      <c r="AX23" s="44">
        <v>0</v>
      </c>
      <c r="AY23" s="43">
        <v>8.103</v>
      </c>
      <c r="AZ23" s="43">
        <v>29.86422</v>
      </c>
      <c r="BA23" s="43">
        <v>3.57875</v>
      </c>
      <c r="BB23" s="43">
        <v>20.54593</v>
      </c>
      <c r="BC23" s="44">
        <v>39.5556</v>
      </c>
      <c r="BD23" s="44">
        <v>385.22964</v>
      </c>
      <c r="BE23" s="44">
        <v>3.0466</v>
      </c>
      <c r="BF23" s="44">
        <v>34.29726</v>
      </c>
      <c r="BG23" s="43">
        <v>12.483</v>
      </c>
      <c r="BH23" s="43">
        <v>37.33359</v>
      </c>
      <c r="BI23" s="43">
        <v>3.57875</v>
      </c>
      <c r="BJ23" s="43">
        <v>20.54593</v>
      </c>
      <c r="BK23" s="44">
        <v>45.6496</v>
      </c>
      <c r="BL23" s="44">
        <v>409.90983</v>
      </c>
      <c r="BM23" s="44">
        <v>3.5326</v>
      </c>
      <c r="BN23" s="44">
        <v>40.30326</v>
      </c>
      <c r="BO23" s="43">
        <v>12.483</v>
      </c>
      <c r="BP23" s="43">
        <v>37.33359</v>
      </c>
      <c r="BQ23" s="43">
        <v>3.57875</v>
      </c>
      <c r="BR23" s="43">
        <v>20.54593</v>
      </c>
      <c r="BS23" s="44">
        <v>45.6496</v>
      </c>
      <c r="BT23" s="44">
        <v>409.90983</v>
      </c>
      <c r="BU23" s="44">
        <v>3.5326</v>
      </c>
      <c r="BV23" s="44">
        <v>40.30326</v>
      </c>
      <c r="BW23" s="43">
        <v>45.595</v>
      </c>
      <c r="BX23" s="43">
        <v>285.94287</v>
      </c>
      <c r="BY23" s="43">
        <v>4.49375</v>
      </c>
      <c r="BZ23" s="43">
        <v>38.1015</v>
      </c>
      <c r="CA23" s="44">
        <v>69.0344</v>
      </c>
      <c r="CB23" s="44">
        <v>546.28863</v>
      </c>
      <c r="CC23" s="44">
        <v>3.96226</v>
      </c>
      <c r="CD23" s="44">
        <v>44.59626</v>
      </c>
      <c r="CE23" s="43">
        <v>49.491</v>
      </c>
      <c r="CF23" s="43">
        <v>291.50055</v>
      </c>
      <c r="CG23" s="43">
        <v>4.49375</v>
      </c>
      <c r="CH23" s="43">
        <v>38.1015</v>
      </c>
      <c r="CI23" s="44">
        <v>49.491</v>
      </c>
      <c r="CJ23" s="44">
        <v>291.50055</v>
      </c>
      <c r="CK23" s="44">
        <v>4.49375</v>
      </c>
      <c r="CL23" s="44">
        <v>38.1015</v>
      </c>
    </row>
    <row r="24" spans="1:90" ht="101.25">
      <c r="A24" s="1" t="s">
        <v>35</v>
      </c>
      <c r="B24" s="36" t="s">
        <v>36</v>
      </c>
      <c r="C24" s="22">
        <v>0.13</v>
      </c>
      <c r="D24" s="22">
        <v>0.82775</v>
      </c>
      <c r="E24" s="22">
        <v>0.542</v>
      </c>
      <c r="F24" s="22">
        <v>6.3889</v>
      </c>
      <c r="G24" s="22">
        <v>0</v>
      </c>
      <c r="H24" s="22">
        <v>0</v>
      </c>
      <c r="I24" s="22">
        <v>0.70046</v>
      </c>
      <c r="J24" s="22">
        <v>7.12701</v>
      </c>
      <c r="K24" s="22">
        <v>0</v>
      </c>
      <c r="L24" s="22">
        <v>0</v>
      </c>
      <c r="M24" s="22">
        <v>1.78889</v>
      </c>
      <c r="N24" s="22">
        <v>16.50583</v>
      </c>
      <c r="O24" s="6">
        <v>0</v>
      </c>
      <c r="P24" s="6">
        <v>0</v>
      </c>
      <c r="Q24" s="6">
        <v>1.88314</v>
      </c>
      <c r="R24" s="6">
        <v>18.93862</v>
      </c>
      <c r="S24" s="22">
        <v>0</v>
      </c>
      <c r="T24" s="22">
        <v>0</v>
      </c>
      <c r="U24" s="22">
        <v>4.2355</v>
      </c>
      <c r="V24" s="22">
        <v>32.3464</v>
      </c>
      <c r="W24" s="22">
        <v>0</v>
      </c>
      <c r="X24" s="22">
        <v>0</v>
      </c>
      <c r="Y24" s="22">
        <v>14.14456</v>
      </c>
      <c r="Z24" s="22">
        <v>57.40027</v>
      </c>
      <c r="AA24" s="22">
        <v>0</v>
      </c>
      <c r="AB24" s="22">
        <v>0</v>
      </c>
      <c r="AC24" s="22">
        <v>49.06729</v>
      </c>
      <c r="AD24" s="22">
        <v>69.51102</v>
      </c>
      <c r="AE24" s="22">
        <v>0</v>
      </c>
      <c r="AF24" s="22">
        <v>0</v>
      </c>
      <c r="AG24" s="22">
        <v>63.4343</v>
      </c>
      <c r="AH24" s="22">
        <v>201.76987</v>
      </c>
      <c r="AI24" s="43">
        <v>0</v>
      </c>
      <c r="AJ24" s="43">
        <v>0</v>
      </c>
      <c r="AK24" s="43">
        <v>0.64311</v>
      </c>
      <c r="AL24" s="43">
        <v>14.17871</v>
      </c>
      <c r="AM24" s="44">
        <v>0</v>
      </c>
      <c r="AN24" s="44">
        <v>0</v>
      </c>
      <c r="AO24" s="44">
        <v>0.48027</v>
      </c>
      <c r="AP24" s="44">
        <v>6.44494</v>
      </c>
      <c r="AQ24" s="43">
        <v>0</v>
      </c>
      <c r="AR24" s="43">
        <v>0</v>
      </c>
      <c r="AS24" s="43">
        <v>0.85219</v>
      </c>
      <c r="AT24" s="43">
        <v>16.33962</v>
      </c>
      <c r="AU24" s="44">
        <v>0</v>
      </c>
      <c r="AV24" s="44">
        <v>0</v>
      </c>
      <c r="AW24" s="44">
        <v>0.80672</v>
      </c>
      <c r="AX24" s="44">
        <v>10.39816</v>
      </c>
      <c r="AY24" s="43">
        <v>0</v>
      </c>
      <c r="AZ24" s="43">
        <v>0</v>
      </c>
      <c r="BA24" s="43">
        <v>1.6208</v>
      </c>
      <c r="BB24" s="43">
        <v>10.99456</v>
      </c>
      <c r="BC24" s="44">
        <v>0</v>
      </c>
      <c r="BD24" s="44">
        <v>0</v>
      </c>
      <c r="BE24" s="44">
        <v>2.4885</v>
      </c>
      <c r="BF24" s="44">
        <v>19.02951</v>
      </c>
      <c r="BG24" s="43">
        <v>0</v>
      </c>
      <c r="BH24" s="43">
        <v>0</v>
      </c>
      <c r="BI24" s="43">
        <v>2.1514</v>
      </c>
      <c r="BJ24" s="43">
        <v>15.08412</v>
      </c>
      <c r="BK24" s="44">
        <v>0</v>
      </c>
      <c r="BL24" s="44">
        <v>0</v>
      </c>
      <c r="BM24" s="44">
        <v>3.0086</v>
      </c>
      <c r="BN24" s="44">
        <v>22.91471</v>
      </c>
      <c r="BO24" s="43">
        <v>0</v>
      </c>
      <c r="BP24" s="43">
        <v>0</v>
      </c>
      <c r="BQ24" s="43">
        <v>2.1514</v>
      </c>
      <c r="BR24" s="43">
        <v>15.08412</v>
      </c>
      <c r="BS24" s="44">
        <v>0</v>
      </c>
      <c r="BT24" s="44">
        <v>0</v>
      </c>
      <c r="BU24" s="44">
        <v>3.0086</v>
      </c>
      <c r="BV24" s="44">
        <v>22.91471</v>
      </c>
      <c r="BW24" s="43">
        <v>0</v>
      </c>
      <c r="BX24" s="43">
        <v>0</v>
      </c>
      <c r="BY24" s="43">
        <v>3.6589</v>
      </c>
      <c r="BZ24" s="43">
        <v>25.57863</v>
      </c>
      <c r="CA24" s="44">
        <v>0</v>
      </c>
      <c r="CB24" s="44">
        <v>0</v>
      </c>
      <c r="CC24" s="44">
        <v>4.4184</v>
      </c>
      <c r="CD24" s="44">
        <v>32.46927</v>
      </c>
      <c r="CE24" s="43">
        <v>0</v>
      </c>
      <c r="CF24" s="43">
        <v>0</v>
      </c>
      <c r="CG24" s="43">
        <v>4.0346</v>
      </c>
      <c r="CH24" s="43">
        <v>29.29882</v>
      </c>
      <c r="CI24" s="44">
        <v>0</v>
      </c>
      <c r="CJ24" s="44">
        <v>0</v>
      </c>
      <c r="CK24" s="44">
        <v>4.0346</v>
      </c>
      <c r="CL24" s="44">
        <v>29.29882</v>
      </c>
    </row>
    <row r="25" spans="1:90" ht="22.5">
      <c r="A25" s="1" t="s">
        <v>37</v>
      </c>
      <c r="B25" s="36" t="s">
        <v>38</v>
      </c>
      <c r="C25" s="22">
        <v>0.618</v>
      </c>
      <c r="D25" s="22">
        <v>1.0506</v>
      </c>
      <c r="E25" s="22">
        <v>0.73421</v>
      </c>
      <c r="F25" s="22">
        <v>0.61156</v>
      </c>
      <c r="G25" s="22">
        <v>0</v>
      </c>
      <c r="H25" s="22">
        <v>0</v>
      </c>
      <c r="I25" s="22">
        <v>0.186</v>
      </c>
      <c r="J25" s="22">
        <v>0.194</v>
      </c>
      <c r="K25" s="22">
        <v>104.72</v>
      </c>
      <c r="L25" s="22">
        <v>84.85331</v>
      </c>
      <c r="M25" s="22">
        <v>189.9009</v>
      </c>
      <c r="N25" s="22">
        <v>323.55718</v>
      </c>
      <c r="O25" s="6">
        <v>494.015</v>
      </c>
      <c r="P25" s="6">
        <v>410.49163</v>
      </c>
      <c r="Q25" s="6">
        <v>632.2318</v>
      </c>
      <c r="R25" s="6">
        <v>807.4436</v>
      </c>
      <c r="S25" s="22">
        <v>510.426</v>
      </c>
      <c r="T25" s="22">
        <v>380.5835</v>
      </c>
      <c r="U25" s="22">
        <v>120.2591</v>
      </c>
      <c r="V25" s="22">
        <v>373.02819</v>
      </c>
      <c r="W25" s="22">
        <v>443.826</v>
      </c>
      <c r="X25" s="22">
        <v>321.3627</v>
      </c>
      <c r="Y25" s="22">
        <v>268.56474</v>
      </c>
      <c r="Z25" s="22">
        <v>1261.59676</v>
      </c>
      <c r="AA25" s="22">
        <v>120.208</v>
      </c>
      <c r="AB25" s="22">
        <v>83.45713</v>
      </c>
      <c r="AC25" s="22">
        <v>357.01065</v>
      </c>
      <c r="AD25" s="22">
        <v>1621.31731</v>
      </c>
      <c r="AE25" s="22">
        <v>129.816</v>
      </c>
      <c r="AF25" s="22">
        <v>102.06633</v>
      </c>
      <c r="AG25" s="22">
        <v>373.372</v>
      </c>
      <c r="AH25" s="22">
        <v>1621.2257</v>
      </c>
      <c r="AI25" s="43">
        <v>0.65</v>
      </c>
      <c r="AJ25" s="43">
        <v>3.394</v>
      </c>
      <c r="AK25" s="43">
        <v>2.38691</v>
      </c>
      <c r="AL25" s="43">
        <v>21.62338</v>
      </c>
      <c r="AM25" s="44">
        <v>0.066</v>
      </c>
      <c r="AN25" s="44">
        <v>0.47399</v>
      </c>
      <c r="AO25" s="44">
        <v>1.42601</v>
      </c>
      <c r="AP25" s="44">
        <v>17.1483</v>
      </c>
      <c r="AQ25" s="43">
        <v>0.734</v>
      </c>
      <c r="AR25" s="43">
        <v>3.86673</v>
      </c>
      <c r="AS25" s="43">
        <v>3.65392</v>
      </c>
      <c r="AT25" s="43">
        <v>30.91866</v>
      </c>
      <c r="AU25" s="44">
        <v>0.133</v>
      </c>
      <c r="AV25" s="44">
        <v>0.92974</v>
      </c>
      <c r="AW25" s="44">
        <v>1.8681</v>
      </c>
      <c r="AX25" s="44">
        <v>21.67108</v>
      </c>
      <c r="AY25" s="43">
        <v>129.816</v>
      </c>
      <c r="AZ25" s="43">
        <v>102.06633</v>
      </c>
      <c r="BA25" s="43">
        <v>120.895</v>
      </c>
      <c r="BB25" s="43">
        <v>555.12422</v>
      </c>
      <c r="BC25" s="44">
        <v>0</v>
      </c>
      <c r="BD25" s="44">
        <v>0</v>
      </c>
      <c r="BE25" s="44">
        <v>130.939</v>
      </c>
      <c r="BF25" s="44">
        <v>90.83662</v>
      </c>
      <c r="BG25" s="43">
        <v>129.816</v>
      </c>
      <c r="BH25" s="43">
        <v>102.06633</v>
      </c>
      <c r="BI25" s="43">
        <v>121.021</v>
      </c>
      <c r="BJ25" s="43">
        <v>555.24558</v>
      </c>
      <c r="BK25" s="44">
        <v>0</v>
      </c>
      <c r="BL25" s="44">
        <v>0</v>
      </c>
      <c r="BM25" s="44">
        <v>179.894</v>
      </c>
      <c r="BN25" s="44">
        <v>117.33714</v>
      </c>
      <c r="BO25" s="43">
        <v>129.816</v>
      </c>
      <c r="BP25" s="43">
        <v>102.06633</v>
      </c>
      <c r="BQ25" s="43">
        <v>121.021</v>
      </c>
      <c r="BR25" s="43">
        <v>555.24558</v>
      </c>
      <c r="BS25" s="44">
        <v>0</v>
      </c>
      <c r="BT25" s="44">
        <v>0</v>
      </c>
      <c r="BU25" s="44">
        <v>179.894</v>
      </c>
      <c r="BV25" s="44">
        <v>117.33714</v>
      </c>
      <c r="BW25" s="43">
        <v>129.816</v>
      </c>
      <c r="BX25" s="43">
        <v>102.06633</v>
      </c>
      <c r="BY25" s="43">
        <v>214.958</v>
      </c>
      <c r="BZ25" s="43">
        <v>1047.64441</v>
      </c>
      <c r="CA25" s="44">
        <v>0</v>
      </c>
      <c r="CB25" s="44">
        <v>0</v>
      </c>
      <c r="CC25" s="44">
        <v>310.7324</v>
      </c>
      <c r="CD25" s="44">
        <v>213.7047</v>
      </c>
      <c r="CE25" s="43">
        <v>129.816</v>
      </c>
      <c r="CF25" s="43">
        <v>102.06633</v>
      </c>
      <c r="CG25" s="43">
        <v>246.704</v>
      </c>
      <c r="CH25" s="43">
        <v>1192.64928</v>
      </c>
      <c r="CI25" s="44">
        <v>129.816</v>
      </c>
      <c r="CJ25" s="44">
        <v>102.06633</v>
      </c>
      <c r="CK25" s="44">
        <v>246.704</v>
      </c>
      <c r="CL25" s="44">
        <v>1192.64928</v>
      </c>
    </row>
    <row r="26" spans="1:90" ht="90">
      <c r="A26" s="1" t="s">
        <v>39</v>
      </c>
      <c r="B26" s="36" t="s">
        <v>40</v>
      </c>
      <c r="C26" s="22">
        <v>0</v>
      </c>
      <c r="D26" s="22">
        <v>0</v>
      </c>
      <c r="E26" s="22">
        <v>2.5</v>
      </c>
      <c r="F26" s="22">
        <v>3.184</v>
      </c>
      <c r="G26" s="22">
        <v>0</v>
      </c>
      <c r="H26" s="22">
        <v>0</v>
      </c>
      <c r="I26" s="22">
        <v>2</v>
      </c>
      <c r="J26" s="22">
        <v>3.114</v>
      </c>
      <c r="K26" s="22">
        <v>0</v>
      </c>
      <c r="L26" s="22">
        <v>0</v>
      </c>
      <c r="M26" s="22">
        <v>0.2</v>
      </c>
      <c r="N26" s="22">
        <v>0.221</v>
      </c>
      <c r="O26" s="6">
        <v>0</v>
      </c>
      <c r="P26" s="6">
        <v>0</v>
      </c>
      <c r="Q26" s="6">
        <v>0.2</v>
      </c>
      <c r="R26" s="6">
        <v>0.228</v>
      </c>
      <c r="S26" s="22">
        <v>0</v>
      </c>
      <c r="T26" s="22">
        <v>0</v>
      </c>
      <c r="U26" s="22">
        <v>0.32</v>
      </c>
      <c r="V26" s="22">
        <v>0.36485</v>
      </c>
      <c r="W26" s="22">
        <v>0</v>
      </c>
      <c r="X26" s="22">
        <v>0</v>
      </c>
      <c r="Y26" s="22">
        <v>8.57</v>
      </c>
      <c r="Z26" s="22">
        <v>7.78403</v>
      </c>
      <c r="AA26" s="22">
        <v>0</v>
      </c>
      <c r="AB26" s="22">
        <v>0</v>
      </c>
      <c r="AC26" s="22">
        <v>5.4</v>
      </c>
      <c r="AD26" s="22">
        <v>4.79413</v>
      </c>
      <c r="AE26" s="22">
        <v>0</v>
      </c>
      <c r="AF26" s="22">
        <v>0</v>
      </c>
      <c r="AG26" s="22">
        <v>0.9</v>
      </c>
      <c r="AH26" s="22">
        <v>1.386</v>
      </c>
      <c r="AI26" s="43">
        <v>0</v>
      </c>
      <c r="AJ26" s="43">
        <v>0</v>
      </c>
      <c r="AK26" s="43">
        <v>0</v>
      </c>
      <c r="AL26" s="43">
        <v>0</v>
      </c>
      <c r="AM26" s="44">
        <v>0</v>
      </c>
      <c r="AN26" s="44">
        <v>0</v>
      </c>
      <c r="AO26" s="44">
        <v>0</v>
      </c>
      <c r="AP26" s="44">
        <v>0</v>
      </c>
      <c r="AQ26" s="43">
        <v>0</v>
      </c>
      <c r="AR26" s="43">
        <v>0</v>
      </c>
      <c r="AS26" s="43">
        <v>0</v>
      </c>
      <c r="AT26" s="43">
        <v>0</v>
      </c>
      <c r="AU26" s="44">
        <v>0</v>
      </c>
      <c r="AV26" s="44">
        <v>0</v>
      </c>
      <c r="AW26" s="44">
        <v>0</v>
      </c>
      <c r="AX26" s="44">
        <v>0</v>
      </c>
      <c r="AY26" s="43">
        <v>0</v>
      </c>
      <c r="AZ26" s="43">
        <v>0</v>
      </c>
      <c r="BA26" s="43">
        <v>0</v>
      </c>
      <c r="BB26" s="43">
        <v>0</v>
      </c>
      <c r="BC26" s="44">
        <v>0</v>
      </c>
      <c r="BD26" s="44">
        <v>0</v>
      </c>
      <c r="BE26" s="44">
        <v>0</v>
      </c>
      <c r="BF26" s="44">
        <v>0</v>
      </c>
      <c r="BG26" s="43">
        <v>0</v>
      </c>
      <c r="BH26" s="43">
        <v>0</v>
      </c>
      <c r="BI26" s="43">
        <v>0</v>
      </c>
      <c r="BJ26" s="43">
        <v>0</v>
      </c>
      <c r="BK26" s="44">
        <v>0</v>
      </c>
      <c r="BL26" s="44">
        <v>0</v>
      </c>
      <c r="BM26" s="44">
        <v>0</v>
      </c>
      <c r="BN26" s="44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4">
        <v>0</v>
      </c>
      <c r="BU26" s="44">
        <v>0</v>
      </c>
      <c r="BV26" s="44">
        <v>0</v>
      </c>
      <c r="BW26" s="43">
        <v>0</v>
      </c>
      <c r="BX26" s="43">
        <v>0</v>
      </c>
      <c r="BY26" s="43">
        <v>0.2</v>
      </c>
      <c r="BZ26" s="43">
        <v>0.328</v>
      </c>
      <c r="CA26" s="44">
        <v>0</v>
      </c>
      <c r="CB26" s="44">
        <v>0</v>
      </c>
      <c r="CC26" s="44">
        <v>0.1</v>
      </c>
      <c r="CD26" s="44">
        <v>0.115</v>
      </c>
      <c r="CE26" s="43">
        <v>0</v>
      </c>
      <c r="CF26" s="43">
        <v>0</v>
      </c>
      <c r="CG26" s="43">
        <v>0.2</v>
      </c>
      <c r="CH26" s="43">
        <v>0.328</v>
      </c>
      <c r="CI26" s="44">
        <v>0</v>
      </c>
      <c r="CJ26" s="44">
        <v>0</v>
      </c>
      <c r="CK26" s="44">
        <v>0.2</v>
      </c>
      <c r="CL26" s="44">
        <v>0.328</v>
      </c>
    </row>
    <row r="27" spans="1:90" ht="12.75">
      <c r="A27" s="1" t="s">
        <v>41</v>
      </c>
      <c r="B27" s="36" t="s">
        <v>42</v>
      </c>
      <c r="C27" s="22">
        <v>0.0098</v>
      </c>
      <c r="D27" s="22">
        <v>0.49882</v>
      </c>
      <c r="E27" s="22">
        <v>0.35023</v>
      </c>
      <c r="F27" s="22">
        <v>1.13511</v>
      </c>
      <c r="G27" s="22">
        <v>0</v>
      </c>
      <c r="H27" s="22">
        <v>0</v>
      </c>
      <c r="I27" s="22">
        <v>0.057</v>
      </c>
      <c r="J27" s="22">
        <v>0.20746</v>
      </c>
      <c r="K27" s="22">
        <v>0</v>
      </c>
      <c r="L27" s="22">
        <v>0</v>
      </c>
      <c r="M27" s="22">
        <v>0.7666</v>
      </c>
      <c r="N27" s="22">
        <v>2.49302</v>
      </c>
      <c r="O27" s="6">
        <v>0</v>
      </c>
      <c r="P27" s="6">
        <v>0</v>
      </c>
      <c r="Q27" s="6">
        <v>1.0323</v>
      </c>
      <c r="R27" s="6">
        <v>3.37128</v>
      </c>
      <c r="S27" s="22">
        <v>0</v>
      </c>
      <c r="T27" s="22">
        <v>0</v>
      </c>
      <c r="U27" s="22">
        <v>3.35539</v>
      </c>
      <c r="V27" s="22">
        <v>6.68801</v>
      </c>
      <c r="W27" s="22">
        <v>0</v>
      </c>
      <c r="X27" s="22">
        <v>0</v>
      </c>
      <c r="Y27" s="22">
        <v>7.88707</v>
      </c>
      <c r="Z27" s="22">
        <v>6.80791</v>
      </c>
      <c r="AA27" s="22">
        <v>0</v>
      </c>
      <c r="AB27" s="22">
        <v>0</v>
      </c>
      <c r="AC27" s="22">
        <v>19.91155</v>
      </c>
      <c r="AD27" s="22">
        <v>20.00676</v>
      </c>
      <c r="AE27" s="22">
        <v>0</v>
      </c>
      <c r="AF27" s="22">
        <v>0</v>
      </c>
      <c r="AG27" s="22">
        <v>13.30404</v>
      </c>
      <c r="AH27" s="22">
        <v>44.33714</v>
      </c>
      <c r="AI27" s="43">
        <v>0</v>
      </c>
      <c r="AJ27" s="43">
        <v>0</v>
      </c>
      <c r="AK27" s="43">
        <v>0</v>
      </c>
      <c r="AL27" s="43">
        <v>0</v>
      </c>
      <c r="AM27" s="44">
        <v>0</v>
      </c>
      <c r="AN27" s="44">
        <v>0</v>
      </c>
      <c r="AO27" s="44">
        <v>0</v>
      </c>
      <c r="AP27" s="44">
        <v>0</v>
      </c>
      <c r="AQ27" s="43">
        <v>0</v>
      </c>
      <c r="AR27" s="43">
        <v>0</v>
      </c>
      <c r="AS27" s="43">
        <v>0</v>
      </c>
      <c r="AT27" s="43">
        <v>0</v>
      </c>
      <c r="AU27" s="44">
        <v>0</v>
      </c>
      <c r="AV27" s="44">
        <v>0</v>
      </c>
      <c r="AW27" s="44">
        <v>0</v>
      </c>
      <c r="AX27" s="44">
        <v>0</v>
      </c>
      <c r="AY27" s="43">
        <v>0</v>
      </c>
      <c r="AZ27" s="43">
        <v>0</v>
      </c>
      <c r="BA27" s="43">
        <v>8.54263</v>
      </c>
      <c r="BB27" s="43">
        <v>26.86208</v>
      </c>
      <c r="BC27" s="44">
        <v>0</v>
      </c>
      <c r="BD27" s="44">
        <v>0</v>
      </c>
      <c r="BE27" s="44">
        <v>5.16388</v>
      </c>
      <c r="BF27" s="44">
        <v>5.06877</v>
      </c>
      <c r="BG27" s="43">
        <v>0</v>
      </c>
      <c r="BH27" s="43">
        <v>0</v>
      </c>
      <c r="BI27" s="43">
        <v>8.54873</v>
      </c>
      <c r="BJ27" s="43">
        <v>26.89073</v>
      </c>
      <c r="BK27" s="44">
        <v>0</v>
      </c>
      <c r="BL27" s="44">
        <v>0</v>
      </c>
      <c r="BM27" s="44">
        <v>5.16768</v>
      </c>
      <c r="BN27" s="44">
        <v>5.0779</v>
      </c>
      <c r="BO27" s="43">
        <v>0</v>
      </c>
      <c r="BP27" s="43">
        <v>0</v>
      </c>
      <c r="BQ27" s="43">
        <v>8.54873</v>
      </c>
      <c r="BR27" s="43">
        <v>26.89073</v>
      </c>
      <c r="BS27" s="44">
        <v>0</v>
      </c>
      <c r="BT27" s="44">
        <v>0</v>
      </c>
      <c r="BU27" s="44">
        <v>5.16768</v>
      </c>
      <c r="BV27" s="44">
        <v>5.0779</v>
      </c>
      <c r="BW27" s="43">
        <v>0</v>
      </c>
      <c r="BX27" s="43">
        <v>0</v>
      </c>
      <c r="BY27" s="43">
        <v>8.55433</v>
      </c>
      <c r="BZ27" s="43">
        <v>26.90871</v>
      </c>
      <c r="CA27" s="44">
        <v>0</v>
      </c>
      <c r="CB27" s="44">
        <v>0</v>
      </c>
      <c r="CC27" s="44">
        <v>7.30526</v>
      </c>
      <c r="CD27" s="44">
        <v>8.15131</v>
      </c>
      <c r="CE27" s="43">
        <v>0</v>
      </c>
      <c r="CF27" s="43">
        <v>0</v>
      </c>
      <c r="CG27" s="43">
        <v>8.69121</v>
      </c>
      <c r="CH27" s="43">
        <v>27.45411</v>
      </c>
      <c r="CI27" s="44">
        <v>0</v>
      </c>
      <c r="CJ27" s="44">
        <v>0</v>
      </c>
      <c r="CK27" s="44">
        <v>8.69121</v>
      </c>
      <c r="CL27" s="44">
        <v>27.45411</v>
      </c>
    </row>
    <row r="28" spans="1:90" ht="33.75">
      <c r="A28" s="1" t="s">
        <v>43</v>
      </c>
      <c r="B28" s="36" t="s">
        <v>44</v>
      </c>
      <c r="C28" s="22">
        <v>0</v>
      </c>
      <c r="D28" s="22">
        <v>0</v>
      </c>
      <c r="E28" s="22">
        <v>11.603</v>
      </c>
      <c r="F28" s="22">
        <v>43.19865</v>
      </c>
      <c r="G28" s="22">
        <v>0</v>
      </c>
      <c r="H28" s="22">
        <v>0</v>
      </c>
      <c r="I28" s="22">
        <v>27.013</v>
      </c>
      <c r="J28" s="22">
        <v>46.65289</v>
      </c>
      <c r="K28" s="22">
        <v>0</v>
      </c>
      <c r="L28" s="22">
        <v>0</v>
      </c>
      <c r="M28" s="22">
        <v>0.005</v>
      </c>
      <c r="N28" s="22">
        <v>0.057</v>
      </c>
      <c r="O28" s="6">
        <v>0</v>
      </c>
      <c r="P28" s="6">
        <v>0</v>
      </c>
      <c r="Q28" s="6">
        <v>10.6</v>
      </c>
      <c r="R28" s="6">
        <v>49.723</v>
      </c>
      <c r="S28" s="22">
        <v>0</v>
      </c>
      <c r="T28" s="22">
        <v>0</v>
      </c>
      <c r="U28" s="22">
        <v>0.3508</v>
      </c>
      <c r="V28" s="22">
        <v>0.96045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1.3416</v>
      </c>
      <c r="AD28" s="22">
        <v>1.7822</v>
      </c>
      <c r="AE28" s="22">
        <v>0</v>
      </c>
      <c r="AF28" s="22">
        <v>0</v>
      </c>
      <c r="AG28" s="22">
        <v>0.00023</v>
      </c>
      <c r="AH28" s="22">
        <v>0.00678</v>
      </c>
      <c r="AI28" s="43">
        <v>1859.16</v>
      </c>
      <c r="AJ28" s="43">
        <v>838.564</v>
      </c>
      <c r="AK28" s="43">
        <v>223.67</v>
      </c>
      <c r="AL28" s="43">
        <v>53.4486</v>
      </c>
      <c r="AM28" s="44">
        <v>1450.066</v>
      </c>
      <c r="AN28" s="44">
        <v>650.623</v>
      </c>
      <c r="AO28" s="44">
        <v>360.411</v>
      </c>
      <c r="AP28" s="44">
        <v>65.62252</v>
      </c>
      <c r="AQ28" s="43">
        <v>3294.6778</v>
      </c>
      <c r="AR28" s="43">
        <v>1419.098</v>
      </c>
      <c r="AS28" s="43">
        <v>409.793</v>
      </c>
      <c r="AT28" s="43">
        <v>88.25748</v>
      </c>
      <c r="AU28" s="44">
        <v>2037.445</v>
      </c>
      <c r="AV28" s="44">
        <v>948.053</v>
      </c>
      <c r="AW28" s="44">
        <v>472.602</v>
      </c>
      <c r="AX28" s="44">
        <v>92.15828</v>
      </c>
      <c r="AY28" s="43">
        <v>0</v>
      </c>
      <c r="AZ28" s="43">
        <v>0</v>
      </c>
      <c r="BA28" s="43">
        <v>0</v>
      </c>
      <c r="BB28" s="43">
        <v>0</v>
      </c>
      <c r="BC28" s="44">
        <v>0</v>
      </c>
      <c r="BD28" s="44">
        <v>0</v>
      </c>
      <c r="BE28" s="44">
        <v>0.00092</v>
      </c>
      <c r="BF28" s="44">
        <v>0.02389</v>
      </c>
      <c r="BG28" s="43">
        <v>0</v>
      </c>
      <c r="BH28" s="43">
        <v>0</v>
      </c>
      <c r="BI28" s="43">
        <v>0.00023</v>
      </c>
      <c r="BJ28" s="43">
        <v>0.00678</v>
      </c>
      <c r="BK28" s="44">
        <v>0</v>
      </c>
      <c r="BL28" s="44">
        <v>0</v>
      </c>
      <c r="BM28" s="44">
        <v>0.00092</v>
      </c>
      <c r="BN28" s="44">
        <v>0.02389</v>
      </c>
      <c r="BO28" s="43">
        <v>0</v>
      </c>
      <c r="BP28" s="43">
        <v>0</v>
      </c>
      <c r="BQ28" s="43">
        <v>0.00023</v>
      </c>
      <c r="BR28" s="43">
        <v>0.00678</v>
      </c>
      <c r="BS28" s="44">
        <v>0</v>
      </c>
      <c r="BT28" s="44">
        <v>0</v>
      </c>
      <c r="BU28" s="44">
        <v>0.00092</v>
      </c>
      <c r="BV28" s="44">
        <v>0.02389</v>
      </c>
      <c r="BW28" s="43">
        <v>0</v>
      </c>
      <c r="BX28" s="43">
        <v>0</v>
      </c>
      <c r="BY28" s="43">
        <v>0.00023</v>
      </c>
      <c r="BZ28" s="43">
        <v>0.00678</v>
      </c>
      <c r="CA28" s="44">
        <v>0</v>
      </c>
      <c r="CB28" s="44">
        <v>0</v>
      </c>
      <c r="CC28" s="44">
        <v>0.00092</v>
      </c>
      <c r="CD28" s="44">
        <v>0.02389</v>
      </c>
      <c r="CE28" s="43">
        <v>0</v>
      </c>
      <c r="CF28" s="43">
        <v>0</v>
      </c>
      <c r="CG28" s="43">
        <v>0.00023</v>
      </c>
      <c r="CH28" s="43">
        <v>0.00678</v>
      </c>
      <c r="CI28" s="44">
        <v>0</v>
      </c>
      <c r="CJ28" s="44">
        <v>0</v>
      </c>
      <c r="CK28" s="44">
        <v>0.00023</v>
      </c>
      <c r="CL28" s="44">
        <v>0.00678</v>
      </c>
    </row>
    <row r="29" spans="1:90" ht="56.25">
      <c r="A29" s="1" t="s">
        <v>45</v>
      </c>
      <c r="B29" s="36" t="s">
        <v>46</v>
      </c>
      <c r="C29" s="22">
        <v>0</v>
      </c>
      <c r="D29" s="22">
        <v>0</v>
      </c>
      <c r="E29" s="22">
        <v>5.425</v>
      </c>
      <c r="F29" s="22">
        <v>4.848</v>
      </c>
      <c r="G29" s="22">
        <v>0</v>
      </c>
      <c r="H29" s="22">
        <v>0</v>
      </c>
      <c r="I29" s="22">
        <v>9.265</v>
      </c>
      <c r="J29" s="22">
        <v>11.793</v>
      </c>
      <c r="K29" s="22">
        <v>6.542</v>
      </c>
      <c r="L29" s="22">
        <v>10.025</v>
      </c>
      <c r="M29" s="22">
        <v>4.886</v>
      </c>
      <c r="N29" s="22">
        <v>47.05744</v>
      </c>
      <c r="O29" s="6">
        <v>0</v>
      </c>
      <c r="P29" s="6">
        <v>0</v>
      </c>
      <c r="Q29" s="6">
        <v>124.219</v>
      </c>
      <c r="R29" s="6">
        <v>71.78696</v>
      </c>
      <c r="S29" s="22">
        <v>0</v>
      </c>
      <c r="T29" s="22">
        <v>0</v>
      </c>
      <c r="U29" s="22">
        <v>56.81516</v>
      </c>
      <c r="V29" s="22">
        <v>20.03348</v>
      </c>
      <c r="W29" s="22">
        <v>0</v>
      </c>
      <c r="X29" s="22">
        <v>0</v>
      </c>
      <c r="Y29" s="22">
        <v>5.04188</v>
      </c>
      <c r="Z29" s="22">
        <v>13.34223</v>
      </c>
      <c r="AA29" s="22">
        <v>0</v>
      </c>
      <c r="AB29" s="22">
        <v>0</v>
      </c>
      <c r="AC29" s="22">
        <v>1.525</v>
      </c>
      <c r="AD29" s="22">
        <v>0.57579</v>
      </c>
      <c r="AE29" s="22">
        <v>0</v>
      </c>
      <c r="AF29" s="22">
        <v>0</v>
      </c>
      <c r="AG29" s="22">
        <v>0.58</v>
      </c>
      <c r="AH29" s="22">
        <v>2.07</v>
      </c>
      <c r="AI29" s="43">
        <v>0</v>
      </c>
      <c r="AJ29" s="43">
        <v>0</v>
      </c>
      <c r="AK29" s="43">
        <v>29.885</v>
      </c>
      <c r="AL29" s="43">
        <v>10.356</v>
      </c>
      <c r="AM29" s="44">
        <v>0</v>
      </c>
      <c r="AN29" s="44">
        <v>0</v>
      </c>
      <c r="AO29" s="44">
        <v>92.543</v>
      </c>
      <c r="AP29" s="44">
        <v>24.28117</v>
      </c>
      <c r="AQ29" s="43">
        <v>0</v>
      </c>
      <c r="AR29" s="43">
        <v>0</v>
      </c>
      <c r="AS29" s="43">
        <v>85.828</v>
      </c>
      <c r="AT29" s="43">
        <v>19.53371</v>
      </c>
      <c r="AU29" s="44">
        <v>0</v>
      </c>
      <c r="AV29" s="44">
        <v>0</v>
      </c>
      <c r="AW29" s="44">
        <v>168.989</v>
      </c>
      <c r="AX29" s="44">
        <v>38.39125</v>
      </c>
      <c r="AY29" s="43">
        <v>0</v>
      </c>
      <c r="AZ29" s="43">
        <v>0</v>
      </c>
      <c r="BA29" s="43">
        <v>0</v>
      </c>
      <c r="BB29" s="43">
        <v>0</v>
      </c>
      <c r="BC29" s="44">
        <v>0</v>
      </c>
      <c r="BD29" s="44">
        <v>0</v>
      </c>
      <c r="BE29" s="44">
        <v>0.84</v>
      </c>
      <c r="BF29" s="44">
        <v>3.322</v>
      </c>
      <c r="BG29" s="43">
        <v>0</v>
      </c>
      <c r="BH29" s="43">
        <v>0</v>
      </c>
      <c r="BI29" s="43">
        <v>0</v>
      </c>
      <c r="BJ29" s="43">
        <v>0</v>
      </c>
      <c r="BK29" s="44">
        <v>0</v>
      </c>
      <c r="BL29" s="44">
        <v>0</v>
      </c>
      <c r="BM29" s="44">
        <v>2.388</v>
      </c>
      <c r="BN29" s="44">
        <v>11.011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4">
        <v>0</v>
      </c>
      <c r="BU29" s="44">
        <v>2.388</v>
      </c>
      <c r="BV29" s="44">
        <v>11.011</v>
      </c>
      <c r="BW29" s="43">
        <v>0</v>
      </c>
      <c r="BX29" s="43">
        <v>0</v>
      </c>
      <c r="BY29" s="43">
        <v>0</v>
      </c>
      <c r="BZ29" s="43">
        <v>0</v>
      </c>
      <c r="CA29" s="44">
        <v>0</v>
      </c>
      <c r="CB29" s="44">
        <v>0</v>
      </c>
      <c r="CC29" s="44">
        <v>4.11</v>
      </c>
      <c r="CD29" s="44">
        <v>11.2699</v>
      </c>
      <c r="CE29" s="43">
        <v>0</v>
      </c>
      <c r="CF29" s="43">
        <v>0</v>
      </c>
      <c r="CG29" s="43">
        <v>0</v>
      </c>
      <c r="CH29" s="43">
        <v>0</v>
      </c>
      <c r="CI29" s="44">
        <v>0</v>
      </c>
      <c r="CJ29" s="44">
        <v>0</v>
      </c>
      <c r="CK29" s="44">
        <v>0</v>
      </c>
      <c r="CL29" s="44">
        <v>0</v>
      </c>
    </row>
    <row r="30" spans="1:90" ht="90">
      <c r="A30" s="1" t="s">
        <v>47</v>
      </c>
      <c r="B30" s="36" t="s">
        <v>48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6">
        <v>0</v>
      </c>
      <c r="P30" s="6">
        <v>0</v>
      </c>
      <c r="Q30" s="6">
        <v>0</v>
      </c>
      <c r="R30" s="6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43">
        <v>0</v>
      </c>
      <c r="AJ30" s="43">
        <v>0</v>
      </c>
      <c r="AK30" s="43">
        <v>8.362</v>
      </c>
      <c r="AL30" s="43">
        <v>2.49679</v>
      </c>
      <c r="AM30" s="44">
        <v>0</v>
      </c>
      <c r="AN30" s="44">
        <v>0</v>
      </c>
      <c r="AO30" s="44">
        <v>48.0417</v>
      </c>
      <c r="AP30" s="44">
        <v>33.59038</v>
      </c>
      <c r="AQ30" s="43">
        <v>0</v>
      </c>
      <c r="AR30" s="43">
        <v>0</v>
      </c>
      <c r="AS30" s="43">
        <v>17.952</v>
      </c>
      <c r="AT30" s="43">
        <v>7.26864</v>
      </c>
      <c r="AU30" s="44">
        <v>0</v>
      </c>
      <c r="AV30" s="44">
        <v>0</v>
      </c>
      <c r="AW30" s="44">
        <v>56.3767</v>
      </c>
      <c r="AX30" s="44">
        <v>38.74378</v>
      </c>
      <c r="AY30" s="43">
        <v>0</v>
      </c>
      <c r="AZ30" s="43">
        <v>0</v>
      </c>
      <c r="BA30" s="43">
        <v>0</v>
      </c>
      <c r="BB30" s="43">
        <v>0</v>
      </c>
      <c r="BC30" s="44">
        <v>0</v>
      </c>
      <c r="BD30" s="44">
        <v>0</v>
      </c>
      <c r="BE30" s="44">
        <v>0</v>
      </c>
      <c r="BF30" s="44">
        <v>0</v>
      </c>
      <c r="BG30" s="43">
        <v>0</v>
      </c>
      <c r="BH30" s="43">
        <v>0</v>
      </c>
      <c r="BI30" s="43">
        <v>0</v>
      </c>
      <c r="BJ30" s="43">
        <v>0</v>
      </c>
      <c r="BK30" s="44">
        <v>0</v>
      </c>
      <c r="BL30" s="44">
        <v>0</v>
      </c>
      <c r="BM30" s="44">
        <v>0</v>
      </c>
      <c r="BN30" s="44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4">
        <v>0</v>
      </c>
      <c r="BU30" s="44">
        <v>0</v>
      </c>
      <c r="BV30" s="44">
        <v>0</v>
      </c>
      <c r="BW30" s="43">
        <v>0</v>
      </c>
      <c r="BX30" s="43">
        <v>0</v>
      </c>
      <c r="BY30" s="43">
        <v>0</v>
      </c>
      <c r="BZ30" s="43">
        <v>0</v>
      </c>
      <c r="CA30" s="44">
        <v>0</v>
      </c>
      <c r="CB30" s="44">
        <v>0</v>
      </c>
      <c r="CC30" s="44">
        <v>0</v>
      </c>
      <c r="CD30" s="44">
        <v>0</v>
      </c>
      <c r="CE30" s="43">
        <v>0</v>
      </c>
      <c r="CF30" s="43">
        <v>0</v>
      </c>
      <c r="CG30" s="43">
        <v>0</v>
      </c>
      <c r="CH30" s="43">
        <v>0</v>
      </c>
      <c r="CI30" s="44">
        <v>0</v>
      </c>
      <c r="CJ30" s="44">
        <v>0</v>
      </c>
      <c r="CK30" s="44">
        <v>0</v>
      </c>
      <c r="CL30" s="44">
        <v>0</v>
      </c>
    </row>
    <row r="31" spans="1:90" ht="78.75">
      <c r="A31" s="1" t="s">
        <v>49</v>
      </c>
      <c r="B31" s="36" t="s">
        <v>50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6">
        <v>0</v>
      </c>
      <c r="P31" s="6">
        <v>0</v>
      </c>
      <c r="Q31" s="6">
        <v>0</v>
      </c>
      <c r="R31" s="6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43">
        <v>0</v>
      </c>
      <c r="AJ31" s="43">
        <v>0</v>
      </c>
      <c r="AK31" s="43">
        <v>90.4512</v>
      </c>
      <c r="AL31" s="43">
        <v>76.82541</v>
      </c>
      <c r="AM31" s="44">
        <v>0</v>
      </c>
      <c r="AN31" s="44">
        <v>0</v>
      </c>
      <c r="AO31" s="44">
        <v>113.44706</v>
      </c>
      <c r="AP31" s="44">
        <v>93.39194</v>
      </c>
      <c r="AQ31" s="43">
        <v>0</v>
      </c>
      <c r="AR31" s="43">
        <v>0</v>
      </c>
      <c r="AS31" s="43">
        <v>133.14055</v>
      </c>
      <c r="AT31" s="43">
        <v>105.11232</v>
      </c>
      <c r="AU31" s="44">
        <v>0</v>
      </c>
      <c r="AV31" s="44">
        <v>0</v>
      </c>
      <c r="AW31" s="44">
        <v>166.75576</v>
      </c>
      <c r="AX31" s="44">
        <v>132.14665</v>
      </c>
      <c r="AY31" s="43">
        <v>0</v>
      </c>
      <c r="AZ31" s="43">
        <v>0</v>
      </c>
      <c r="BA31" s="43">
        <v>0</v>
      </c>
      <c r="BB31" s="43">
        <v>0</v>
      </c>
      <c r="BC31" s="44">
        <v>0</v>
      </c>
      <c r="BD31" s="44">
        <v>0</v>
      </c>
      <c r="BE31" s="44">
        <v>0</v>
      </c>
      <c r="BF31" s="44">
        <v>0</v>
      </c>
      <c r="BG31" s="43">
        <v>0</v>
      </c>
      <c r="BH31" s="43">
        <v>0</v>
      </c>
      <c r="BI31" s="43">
        <v>0</v>
      </c>
      <c r="BJ31" s="43">
        <v>0</v>
      </c>
      <c r="BK31" s="44">
        <v>0</v>
      </c>
      <c r="BL31" s="44">
        <v>0</v>
      </c>
      <c r="BM31" s="44">
        <v>0</v>
      </c>
      <c r="BN31" s="44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4">
        <v>0</v>
      </c>
      <c r="BU31" s="44">
        <v>0</v>
      </c>
      <c r="BV31" s="44">
        <v>0</v>
      </c>
      <c r="BW31" s="43">
        <v>0</v>
      </c>
      <c r="BX31" s="43">
        <v>0</v>
      </c>
      <c r="BY31" s="43">
        <v>0</v>
      </c>
      <c r="BZ31" s="43">
        <v>0</v>
      </c>
      <c r="CA31" s="44">
        <v>0</v>
      </c>
      <c r="CB31" s="44">
        <v>0</v>
      </c>
      <c r="CC31" s="44">
        <v>0</v>
      </c>
      <c r="CD31" s="44">
        <v>0</v>
      </c>
      <c r="CE31" s="43">
        <v>0</v>
      </c>
      <c r="CF31" s="43">
        <v>0</v>
      </c>
      <c r="CG31" s="43">
        <v>0</v>
      </c>
      <c r="CH31" s="43">
        <v>0</v>
      </c>
      <c r="CI31" s="44">
        <v>0</v>
      </c>
      <c r="CJ31" s="44">
        <v>0</v>
      </c>
      <c r="CK31" s="44">
        <v>0</v>
      </c>
      <c r="CL31" s="44">
        <v>0</v>
      </c>
    </row>
    <row r="32" spans="1:90" ht="56.25">
      <c r="A32" s="1" t="s">
        <v>51</v>
      </c>
      <c r="B32" s="36" t="s">
        <v>52</v>
      </c>
      <c r="C32" s="22">
        <v>0</v>
      </c>
      <c r="D32" s="22">
        <v>0</v>
      </c>
      <c r="E32" s="22">
        <v>2.028</v>
      </c>
      <c r="F32" s="22">
        <v>5.1712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6">
        <v>0</v>
      </c>
      <c r="P32" s="6">
        <v>0</v>
      </c>
      <c r="Q32" s="6">
        <v>0</v>
      </c>
      <c r="R32" s="6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0.044</v>
      </c>
      <c r="Z32" s="22">
        <v>90.044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1.735</v>
      </c>
      <c r="AH32" s="22">
        <v>8.138</v>
      </c>
      <c r="AI32" s="43">
        <v>0</v>
      </c>
      <c r="AJ32" s="43">
        <v>0</v>
      </c>
      <c r="AK32" s="43">
        <v>0</v>
      </c>
      <c r="AL32" s="43">
        <v>0</v>
      </c>
      <c r="AM32" s="44">
        <v>0</v>
      </c>
      <c r="AN32" s="44">
        <v>0</v>
      </c>
      <c r="AO32" s="44">
        <v>0</v>
      </c>
      <c r="AP32" s="44">
        <v>0</v>
      </c>
      <c r="AQ32" s="43">
        <v>0</v>
      </c>
      <c r="AR32" s="43">
        <v>0</v>
      </c>
      <c r="AS32" s="43">
        <v>0.00367</v>
      </c>
      <c r="AT32" s="43">
        <v>0.02178</v>
      </c>
      <c r="AU32" s="44">
        <v>0</v>
      </c>
      <c r="AV32" s="44">
        <v>0</v>
      </c>
      <c r="AW32" s="44">
        <v>0</v>
      </c>
      <c r="AX32" s="44">
        <v>0</v>
      </c>
      <c r="AY32" s="43">
        <v>0</v>
      </c>
      <c r="AZ32" s="43">
        <v>0</v>
      </c>
      <c r="BA32" s="43">
        <v>0</v>
      </c>
      <c r="BB32" s="43">
        <v>0</v>
      </c>
      <c r="BC32" s="44">
        <v>0</v>
      </c>
      <c r="BD32" s="44">
        <v>0</v>
      </c>
      <c r="BE32" s="44">
        <v>0</v>
      </c>
      <c r="BF32" s="44">
        <v>0</v>
      </c>
      <c r="BG32" s="43">
        <v>0</v>
      </c>
      <c r="BH32" s="43">
        <v>0</v>
      </c>
      <c r="BI32" s="43">
        <v>0</v>
      </c>
      <c r="BJ32" s="43">
        <v>0</v>
      </c>
      <c r="BK32" s="44">
        <v>0</v>
      </c>
      <c r="BL32" s="44">
        <v>0</v>
      </c>
      <c r="BM32" s="44">
        <v>0</v>
      </c>
      <c r="BN32" s="44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4">
        <v>0</v>
      </c>
      <c r="BU32" s="44">
        <v>0</v>
      </c>
      <c r="BV32" s="44">
        <v>0</v>
      </c>
      <c r="BW32" s="43">
        <v>0</v>
      </c>
      <c r="BX32" s="43">
        <v>0</v>
      </c>
      <c r="BY32" s="43">
        <v>0</v>
      </c>
      <c r="BZ32" s="43">
        <v>0</v>
      </c>
      <c r="CA32" s="44">
        <v>0</v>
      </c>
      <c r="CB32" s="44">
        <v>0</v>
      </c>
      <c r="CC32" s="44">
        <v>0</v>
      </c>
      <c r="CD32" s="44">
        <v>0</v>
      </c>
      <c r="CE32" s="43">
        <v>0</v>
      </c>
      <c r="CF32" s="43">
        <v>0</v>
      </c>
      <c r="CG32" s="43">
        <v>0</v>
      </c>
      <c r="CH32" s="43">
        <v>0</v>
      </c>
      <c r="CI32" s="44">
        <v>0</v>
      </c>
      <c r="CJ32" s="44">
        <v>0</v>
      </c>
      <c r="CK32" s="44">
        <v>0</v>
      </c>
      <c r="CL32" s="44">
        <v>0</v>
      </c>
    </row>
    <row r="33" spans="1:90" ht="22.5">
      <c r="A33" s="1" t="s">
        <v>53</v>
      </c>
      <c r="B33" s="36" t="s">
        <v>76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12.12</v>
      </c>
      <c r="L33" s="22">
        <v>1.718</v>
      </c>
      <c r="M33" s="22">
        <v>0</v>
      </c>
      <c r="N33" s="22">
        <v>0</v>
      </c>
      <c r="O33" s="6">
        <v>7</v>
      </c>
      <c r="P33" s="6">
        <v>0.92</v>
      </c>
      <c r="Q33" s="6">
        <v>0.231</v>
      </c>
      <c r="R33" s="6">
        <v>0.29688</v>
      </c>
      <c r="S33" s="22">
        <v>34.43</v>
      </c>
      <c r="T33" s="22">
        <v>4.475</v>
      </c>
      <c r="U33" s="22">
        <v>1.35</v>
      </c>
      <c r="V33" s="22">
        <v>2.38175</v>
      </c>
      <c r="W33" s="22">
        <v>0</v>
      </c>
      <c r="X33" s="22">
        <v>0</v>
      </c>
      <c r="Y33" s="22">
        <v>0.924</v>
      </c>
      <c r="Z33" s="22">
        <v>3.35503</v>
      </c>
      <c r="AA33" s="22">
        <v>12</v>
      </c>
      <c r="AB33" s="22">
        <v>1.41</v>
      </c>
      <c r="AC33" s="22">
        <v>0.42</v>
      </c>
      <c r="AD33" s="22">
        <v>1.73572</v>
      </c>
      <c r="AE33" s="22">
        <v>0</v>
      </c>
      <c r="AF33" s="22">
        <v>0</v>
      </c>
      <c r="AG33" s="22">
        <v>0</v>
      </c>
      <c r="AH33" s="22">
        <v>0</v>
      </c>
      <c r="AI33" s="43">
        <v>0</v>
      </c>
      <c r="AJ33" s="43">
        <v>0</v>
      </c>
      <c r="AK33" s="43">
        <v>0</v>
      </c>
      <c r="AL33" s="43">
        <v>0</v>
      </c>
      <c r="AM33" s="44">
        <v>0</v>
      </c>
      <c r="AN33" s="44">
        <v>0</v>
      </c>
      <c r="AO33" s="44">
        <v>0</v>
      </c>
      <c r="AP33" s="44">
        <v>0</v>
      </c>
      <c r="AQ33" s="43">
        <v>0</v>
      </c>
      <c r="AR33" s="43">
        <v>0</v>
      </c>
      <c r="AS33" s="43">
        <v>0</v>
      </c>
      <c r="AT33" s="43">
        <v>0</v>
      </c>
      <c r="AU33" s="44">
        <v>0</v>
      </c>
      <c r="AV33" s="44">
        <v>0</v>
      </c>
      <c r="AW33" s="44">
        <v>0</v>
      </c>
      <c r="AX33" s="44">
        <v>0</v>
      </c>
      <c r="AY33" s="43">
        <v>0</v>
      </c>
      <c r="AZ33" s="43">
        <v>0</v>
      </c>
      <c r="BA33" s="43">
        <v>0</v>
      </c>
      <c r="BB33" s="43">
        <v>0</v>
      </c>
      <c r="BC33" s="44">
        <v>0</v>
      </c>
      <c r="BD33" s="44">
        <v>0</v>
      </c>
      <c r="BE33" s="44">
        <v>0</v>
      </c>
      <c r="BF33" s="44">
        <v>0</v>
      </c>
      <c r="BG33" s="43">
        <v>0</v>
      </c>
      <c r="BH33" s="43">
        <v>0</v>
      </c>
      <c r="BI33" s="43">
        <v>0</v>
      </c>
      <c r="BJ33" s="43">
        <v>0</v>
      </c>
      <c r="BK33" s="44">
        <v>0</v>
      </c>
      <c r="BL33" s="44">
        <v>0</v>
      </c>
      <c r="BM33" s="44">
        <v>0</v>
      </c>
      <c r="BN33" s="44">
        <v>0</v>
      </c>
      <c r="BO33" s="43">
        <v>0</v>
      </c>
      <c r="BP33" s="43">
        <v>0</v>
      </c>
      <c r="BQ33" s="43">
        <v>0</v>
      </c>
      <c r="BR33" s="43">
        <v>0</v>
      </c>
      <c r="BS33" s="44">
        <v>0</v>
      </c>
      <c r="BT33" s="44">
        <v>0</v>
      </c>
      <c r="BU33" s="44">
        <v>0</v>
      </c>
      <c r="BV33" s="44">
        <v>0</v>
      </c>
      <c r="BW33" s="43">
        <v>0</v>
      </c>
      <c r="BX33" s="43">
        <v>0</v>
      </c>
      <c r="BY33" s="43">
        <v>0</v>
      </c>
      <c r="BZ33" s="43">
        <v>0</v>
      </c>
      <c r="CA33" s="44">
        <v>0</v>
      </c>
      <c r="CB33" s="44">
        <v>0</v>
      </c>
      <c r="CC33" s="44">
        <v>0.21</v>
      </c>
      <c r="CD33" s="44">
        <v>0.74675</v>
      </c>
      <c r="CE33" s="43">
        <v>0</v>
      </c>
      <c r="CF33" s="43">
        <v>0</v>
      </c>
      <c r="CG33" s="43">
        <v>0</v>
      </c>
      <c r="CH33" s="43">
        <v>0</v>
      </c>
      <c r="CI33" s="44">
        <v>0</v>
      </c>
      <c r="CJ33" s="44">
        <v>0</v>
      </c>
      <c r="CK33" s="44">
        <v>0</v>
      </c>
      <c r="CL33" s="44">
        <v>0</v>
      </c>
    </row>
    <row r="34" spans="1:90" ht="33.75">
      <c r="A34" s="1" t="s">
        <v>54</v>
      </c>
      <c r="B34" s="36" t="s">
        <v>77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6">
        <v>0</v>
      </c>
      <c r="P34" s="6">
        <v>0</v>
      </c>
      <c r="Q34" s="6">
        <v>0</v>
      </c>
      <c r="R34" s="6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43">
        <v>0</v>
      </c>
      <c r="AJ34" s="43">
        <v>0</v>
      </c>
      <c r="AK34" s="43">
        <v>388.646</v>
      </c>
      <c r="AL34" s="43">
        <v>194.30451</v>
      </c>
      <c r="AM34" s="44">
        <v>0</v>
      </c>
      <c r="AN34" s="44">
        <v>0</v>
      </c>
      <c r="AO34" s="44">
        <v>0.025</v>
      </c>
      <c r="AP34" s="44">
        <v>0.02166</v>
      </c>
      <c r="AQ34" s="43">
        <v>0</v>
      </c>
      <c r="AR34" s="43">
        <v>0</v>
      </c>
      <c r="AS34" s="43">
        <v>582.486</v>
      </c>
      <c r="AT34" s="43">
        <v>293.88348</v>
      </c>
      <c r="AU34" s="44">
        <v>0</v>
      </c>
      <c r="AV34" s="44">
        <v>0</v>
      </c>
      <c r="AW34" s="44">
        <v>134.825</v>
      </c>
      <c r="AX34" s="44">
        <v>66.89548</v>
      </c>
      <c r="AY34" s="43">
        <v>0</v>
      </c>
      <c r="AZ34" s="43">
        <v>0</v>
      </c>
      <c r="BA34" s="43">
        <v>0</v>
      </c>
      <c r="BB34" s="43">
        <v>0</v>
      </c>
      <c r="BC34" s="44">
        <v>0</v>
      </c>
      <c r="BD34" s="44">
        <v>0</v>
      </c>
      <c r="BE34" s="44">
        <v>0</v>
      </c>
      <c r="BF34" s="44">
        <v>0</v>
      </c>
      <c r="BG34" s="43">
        <v>0</v>
      </c>
      <c r="BH34" s="43">
        <v>0</v>
      </c>
      <c r="BI34" s="43">
        <v>0</v>
      </c>
      <c r="BJ34" s="43">
        <v>0</v>
      </c>
      <c r="BK34" s="44">
        <v>0</v>
      </c>
      <c r="BL34" s="44">
        <v>0</v>
      </c>
      <c r="BM34" s="44">
        <v>0</v>
      </c>
      <c r="BN34" s="44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44">
        <v>0</v>
      </c>
      <c r="BU34" s="44">
        <v>0</v>
      </c>
      <c r="BV34" s="44">
        <v>0</v>
      </c>
      <c r="BW34" s="43">
        <v>0</v>
      </c>
      <c r="BX34" s="43">
        <v>0</v>
      </c>
      <c r="BY34" s="43">
        <v>0</v>
      </c>
      <c r="BZ34" s="43">
        <v>0</v>
      </c>
      <c r="CA34" s="44">
        <v>0</v>
      </c>
      <c r="CB34" s="44">
        <v>0</v>
      </c>
      <c r="CC34" s="44">
        <v>0</v>
      </c>
      <c r="CD34" s="44">
        <v>0</v>
      </c>
      <c r="CE34" s="43">
        <v>0</v>
      </c>
      <c r="CF34" s="43">
        <v>0</v>
      </c>
      <c r="CG34" s="43">
        <v>0</v>
      </c>
      <c r="CH34" s="43">
        <v>0</v>
      </c>
      <c r="CI34" s="44">
        <v>0</v>
      </c>
      <c r="CJ34" s="44">
        <v>0</v>
      </c>
      <c r="CK34" s="44">
        <v>0</v>
      </c>
      <c r="CL34" s="44">
        <v>0</v>
      </c>
    </row>
    <row r="35" spans="1:90" ht="45">
      <c r="A35" s="1" t="s">
        <v>55</v>
      </c>
      <c r="B35" s="36" t="s">
        <v>56</v>
      </c>
      <c r="C35" s="22">
        <v>0</v>
      </c>
      <c r="D35" s="22">
        <v>0</v>
      </c>
      <c r="E35" s="22">
        <v>0.132</v>
      </c>
      <c r="F35" s="22">
        <v>0.11795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6">
        <v>0</v>
      </c>
      <c r="P35" s="6">
        <v>0</v>
      </c>
      <c r="Q35" s="6">
        <v>0</v>
      </c>
      <c r="R35" s="6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43">
        <v>0</v>
      </c>
      <c r="AJ35" s="43">
        <v>0</v>
      </c>
      <c r="AK35" s="43">
        <v>2.2408</v>
      </c>
      <c r="AL35" s="43">
        <v>1.99058</v>
      </c>
      <c r="AM35" s="44">
        <v>0</v>
      </c>
      <c r="AN35" s="44">
        <v>0</v>
      </c>
      <c r="AO35" s="44">
        <v>11.1157</v>
      </c>
      <c r="AP35" s="44">
        <v>7.06495</v>
      </c>
      <c r="AQ35" s="43">
        <v>0</v>
      </c>
      <c r="AR35" s="43">
        <v>0</v>
      </c>
      <c r="AS35" s="43">
        <v>22.4744</v>
      </c>
      <c r="AT35" s="43">
        <v>21.57641</v>
      </c>
      <c r="AU35" s="44">
        <v>0</v>
      </c>
      <c r="AV35" s="44">
        <v>0</v>
      </c>
      <c r="AW35" s="44">
        <v>11.87712</v>
      </c>
      <c r="AX35" s="44">
        <v>8.41398</v>
      </c>
      <c r="AY35" s="43">
        <v>0</v>
      </c>
      <c r="AZ35" s="43">
        <v>0</v>
      </c>
      <c r="BA35" s="43">
        <v>0</v>
      </c>
      <c r="BB35" s="43">
        <v>0</v>
      </c>
      <c r="BC35" s="44">
        <v>0</v>
      </c>
      <c r="BD35" s="44">
        <v>0</v>
      </c>
      <c r="BE35" s="44">
        <v>0</v>
      </c>
      <c r="BF35" s="44">
        <v>0</v>
      </c>
      <c r="BG35" s="43">
        <v>0</v>
      </c>
      <c r="BH35" s="43">
        <v>0</v>
      </c>
      <c r="BI35" s="43">
        <v>0</v>
      </c>
      <c r="BJ35" s="43">
        <v>0</v>
      </c>
      <c r="BK35" s="44">
        <v>0</v>
      </c>
      <c r="BL35" s="44">
        <v>0</v>
      </c>
      <c r="BM35" s="44">
        <v>0</v>
      </c>
      <c r="BN35" s="44">
        <v>0</v>
      </c>
      <c r="BO35" s="43">
        <v>0</v>
      </c>
      <c r="BP35" s="43">
        <v>0</v>
      </c>
      <c r="BQ35" s="43">
        <v>0</v>
      </c>
      <c r="BR35" s="43">
        <v>0</v>
      </c>
      <c r="BS35" s="44">
        <v>0</v>
      </c>
      <c r="BT35" s="44">
        <v>0</v>
      </c>
      <c r="BU35" s="44">
        <v>0</v>
      </c>
      <c r="BV35" s="44">
        <v>0</v>
      </c>
      <c r="BW35" s="43">
        <v>0</v>
      </c>
      <c r="BX35" s="43">
        <v>0</v>
      </c>
      <c r="BY35" s="43">
        <v>0</v>
      </c>
      <c r="BZ35" s="43">
        <v>0</v>
      </c>
      <c r="CA35" s="44">
        <v>0</v>
      </c>
      <c r="CB35" s="44">
        <v>0</v>
      </c>
      <c r="CC35" s="44">
        <v>0</v>
      </c>
      <c r="CD35" s="44">
        <v>0</v>
      </c>
      <c r="CE35" s="43">
        <v>0</v>
      </c>
      <c r="CF35" s="43">
        <v>0</v>
      </c>
      <c r="CG35" s="43">
        <v>0</v>
      </c>
      <c r="CH35" s="43">
        <v>0</v>
      </c>
      <c r="CI35" s="44">
        <v>0</v>
      </c>
      <c r="CJ35" s="44">
        <v>0</v>
      </c>
      <c r="CK35" s="44">
        <v>0</v>
      </c>
      <c r="CL35" s="44">
        <v>0</v>
      </c>
    </row>
    <row r="36" spans="1:90" ht="56.25">
      <c r="A36" s="7" t="s">
        <v>57</v>
      </c>
      <c r="B36" s="37" t="s">
        <v>78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45">
        <v>0</v>
      </c>
      <c r="AJ36" s="45">
        <v>0</v>
      </c>
      <c r="AK36" s="45">
        <v>0.1</v>
      </c>
      <c r="AL36" s="45">
        <v>0.135</v>
      </c>
      <c r="AM36" s="46">
        <v>0</v>
      </c>
      <c r="AN36" s="46">
        <v>0</v>
      </c>
      <c r="AO36" s="46">
        <v>0</v>
      </c>
      <c r="AP36" s="46">
        <v>0</v>
      </c>
      <c r="AQ36" s="45">
        <v>0</v>
      </c>
      <c r="AR36" s="45">
        <v>0</v>
      </c>
      <c r="AS36" s="45">
        <v>0.2</v>
      </c>
      <c r="AT36" s="45">
        <v>0.256</v>
      </c>
      <c r="AU36" s="46">
        <v>0</v>
      </c>
      <c r="AV36" s="46">
        <v>0</v>
      </c>
      <c r="AW36" s="46">
        <v>0</v>
      </c>
      <c r="AX36" s="46">
        <v>0</v>
      </c>
      <c r="AY36" s="45">
        <v>0</v>
      </c>
      <c r="AZ36" s="45">
        <v>0</v>
      </c>
      <c r="BA36" s="45">
        <v>0</v>
      </c>
      <c r="BB36" s="45">
        <v>0</v>
      </c>
      <c r="BC36" s="46">
        <v>0</v>
      </c>
      <c r="BD36" s="46">
        <v>0</v>
      </c>
      <c r="BE36" s="46">
        <v>0</v>
      </c>
      <c r="BF36" s="46">
        <v>0</v>
      </c>
      <c r="BG36" s="45">
        <v>0</v>
      </c>
      <c r="BH36" s="45">
        <v>0</v>
      </c>
      <c r="BI36" s="45">
        <v>0</v>
      </c>
      <c r="BJ36" s="45">
        <v>0</v>
      </c>
      <c r="BK36" s="46">
        <v>0</v>
      </c>
      <c r="BL36" s="46">
        <v>0</v>
      </c>
      <c r="BM36" s="46">
        <v>0</v>
      </c>
      <c r="BN36" s="46">
        <v>0</v>
      </c>
      <c r="BO36" s="45">
        <v>0</v>
      </c>
      <c r="BP36" s="45">
        <v>0</v>
      </c>
      <c r="BQ36" s="45">
        <v>0</v>
      </c>
      <c r="BR36" s="45">
        <v>0</v>
      </c>
      <c r="BS36" s="46">
        <v>0</v>
      </c>
      <c r="BT36" s="46">
        <v>0</v>
      </c>
      <c r="BU36" s="46">
        <v>0</v>
      </c>
      <c r="BV36" s="46">
        <v>0</v>
      </c>
      <c r="BW36" s="43">
        <v>0</v>
      </c>
      <c r="BX36" s="43">
        <v>0</v>
      </c>
      <c r="BY36" s="43">
        <v>0</v>
      </c>
      <c r="BZ36" s="43">
        <v>0</v>
      </c>
      <c r="CA36" s="46">
        <v>0</v>
      </c>
      <c r="CB36" s="46">
        <v>0</v>
      </c>
      <c r="CC36" s="46">
        <v>0</v>
      </c>
      <c r="CD36" s="46">
        <v>0</v>
      </c>
      <c r="CE36" s="45">
        <v>0</v>
      </c>
      <c r="CF36" s="45">
        <v>0</v>
      </c>
      <c r="CG36" s="45">
        <v>0</v>
      </c>
      <c r="CH36" s="45">
        <v>0</v>
      </c>
      <c r="CI36" s="46">
        <v>0</v>
      </c>
      <c r="CJ36" s="46">
        <v>0</v>
      </c>
      <c r="CK36" s="46">
        <v>0</v>
      </c>
      <c r="CL36" s="46">
        <v>0</v>
      </c>
    </row>
    <row r="37" spans="1:15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/>
    </row>
    <row r="38" spans="1:2" ht="30.75" customHeight="1">
      <c r="A38" s="55" t="s">
        <v>102</v>
      </c>
      <c r="B38" s="55"/>
    </row>
  </sheetData>
  <sheetProtection/>
  <mergeCells count="67">
    <mergeCell ref="CE4:CH4"/>
    <mergeCell ref="CI4:CL4"/>
    <mergeCell ref="CE5:CF5"/>
    <mergeCell ref="CG5:CH5"/>
    <mergeCell ref="CI5:CJ5"/>
    <mergeCell ref="CK5:CL5"/>
    <mergeCell ref="BW4:BZ4"/>
    <mergeCell ref="CA4:CD4"/>
    <mergeCell ref="BW5:BX5"/>
    <mergeCell ref="BY5:BZ5"/>
    <mergeCell ref="CA5:CB5"/>
    <mergeCell ref="CC5:CD5"/>
    <mergeCell ref="O5:P5"/>
    <mergeCell ref="W5:X5"/>
    <mergeCell ref="S5:T5"/>
    <mergeCell ref="U5:V5"/>
    <mergeCell ref="AE4:AH4"/>
    <mergeCell ref="AE5:AF5"/>
    <mergeCell ref="AG5:AH5"/>
    <mergeCell ref="W4:Z4"/>
    <mergeCell ref="Y5:Z5"/>
    <mergeCell ref="AA4:AD4"/>
    <mergeCell ref="AA5:AB5"/>
    <mergeCell ref="AC5:AD5"/>
    <mergeCell ref="O4:R4"/>
    <mergeCell ref="S4:V4"/>
    <mergeCell ref="K4:N4"/>
    <mergeCell ref="A4:A6"/>
    <mergeCell ref="B4:B6"/>
    <mergeCell ref="C4:F4"/>
    <mergeCell ref="G4:J4"/>
    <mergeCell ref="G5:H5"/>
    <mergeCell ref="M5:N5"/>
    <mergeCell ref="Q5:R5"/>
    <mergeCell ref="A38:B38"/>
    <mergeCell ref="C5:D5"/>
    <mergeCell ref="I5:J5"/>
    <mergeCell ref="K5:L5"/>
    <mergeCell ref="E5:F5"/>
    <mergeCell ref="AY4:BB4"/>
    <mergeCell ref="BC4:BF4"/>
    <mergeCell ref="AY5:AZ5"/>
    <mergeCell ref="BA5:BB5"/>
    <mergeCell ref="BC5:BD5"/>
    <mergeCell ref="BE5:BF5"/>
    <mergeCell ref="BG4:BJ4"/>
    <mergeCell ref="BK4:BN4"/>
    <mergeCell ref="BG5:BH5"/>
    <mergeCell ref="BI5:BJ5"/>
    <mergeCell ref="BK5:BL5"/>
    <mergeCell ref="BM5:BN5"/>
    <mergeCell ref="BO4:BR4"/>
    <mergeCell ref="BS4:BV4"/>
    <mergeCell ref="BO5:BP5"/>
    <mergeCell ref="BQ5:BR5"/>
    <mergeCell ref="BS5:BT5"/>
    <mergeCell ref="BU5:BV5"/>
    <mergeCell ref="A2:BV2"/>
    <mergeCell ref="A1:BV1"/>
    <mergeCell ref="AK5:AL5"/>
    <mergeCell ref="AO5:AP5"/>
    <mergeCell ref="AS5:AT5"/>
    <mergeCell ref="AW5:AX5"/>
    <mergeCell ref="AI4:AL4"/>
    <mergeCell ref="AM4:AP4"/>
    <mergeCell ref="AQ4:AT4"/>
    <mergeCell ref="AU4:AX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Zh.Khassanova</cp:lastModifiedBy>
  <cp:lastPrinted>2017-04-11T09:48:06Z</cp:lastPrinted>
  <dcterms:created xsi:type="dcterms:W3CDTF">1996-10-08T23:32:33Z</dcterms:created>
  <dcterms:modified xsi:type="dcterms:W3CDTF">2023-05-12T03:10:20Z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