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ЭтаКнига" defaultThemeVersion="124226"/>
  <bookViews>
    <workbookView xWindow="1530" yWindow="-150" windowWidth="25440" windowHeight="15840" tabRatio="536"/>
  </bookViews>
  <sheets>
    <sheet name="Павлодар" sheetId="14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M11" i="14" l="1"/>
  <c r="AS7" i="14"/>
  <c r="AR7" i="14"/>
  <c r="AQ7" i="14"/>
  <c r="AQ11" i="14" s="1"/>
  <c r="AP7" i="14"/>
  <c r="AO7" i="14"/>
  <c r="AN7" i="14"/>
  <c r="AM7" i="14"/>
  <c r="AL7" i="14"/>
  <c r="AI11" i="14" l="1"/>
</calcChain>
</file>

<file path=xl/sharedStrings.xml><?xml version="1.0" encoding="utf-8"?>
<sst xmlns="http://schemas.openxmlformats.org/spreadsheetml/2006/main" count="105" uniqueCount="18">
  <si>
    <t>экспорт</t>
  </si>
  <si>
    <t>импорт</t>
  </si>
  <si>
    <t xml:space="preserve">Көрсеткіштің атауы
</t>
  </si>
  <si>
    <t xml:space="preserve">АӨК өнімдері бойынша барлығы:
</t>
  </si>
  <si>
    <t xml:space="preserve">Өсімдік шаруашылығы
</t>
  </si>
  <si>
    <t xml:space="preserve">Мал шарушылығы
</t>
  </si>
  <si>
    <t xml:space="preserve">Өңделген а/ш өнімдері 
</t>
  </si>
  <si>
    <t xml:space="preserve">АӨК өнімдері экспортының жалпы көлеміндегі өңделген өнімінің үлесі, %
</t>
  </si>
  <si>
    <t xml:space="preserve">тонна
</t>
  </si>
  <si>
    <t xml:space="preserve">мың АҚШ доллары
</t>
  </si>
  <si>
    <t xml:space="preserve">АӨК өнімдерінің экспорты мен импорты
</t>
  </si>
  <si>
    <t xml:space="preserve">* Алдын ала деректер.
  </t>
  </si>
  <si>
    <t xml:space="preserve"> -</t>
  </si>
  <si>
    <t xml:space="preserve"> - </t>
  </si>
  <si>
    <t xml:space="preserve">Павлодар облысы
</t>
  </si>
  <si>
    <t>2023ж*</t>
  </si>
  <si>
    <t>2023 жылғы қаңтар-ақпан*</t>
  </si>
  <si>
    <t>2024 жылғы қаңтар-ақпан*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</si>
</sst>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8"/>
      <name val="Roboto"/>
      <charset val="204"/>
    </font>
    <font>
      <b/>
      <sz val="9"/>
      <name val="Roboto"/>
      <charset val="204"/>
    </font>
    <font>
      <sz val="9"/>
      <color theme="1"/>
      <name val="Roboto"/>
      <charset val="204"/>
    </font>
    <font>
      <b/>
      <sz val="8"/>
      <color theme="1"/>
      <name val="Roboto"/>
      <charset val="204"/>
    </font>
    <font>
      <sz val="8"/>
      <color theme="1"/>
      <name val="Roboto"/>
      <charset val="204"/>
    </font>
    <font>
      <i/>
      <sz val="8"/>
      <color theme="1"/>
      <name val="Roboto"/>
      <charset val="204"/>
    </font>
    <font>
      <sz val="11"/>
      <color theme="1"/>
      <name val="Roboto"/>
      <charset val="204"/>
    </font>
    <font>
      <i/>
      <sz val="8"/>
      <name val="Roboto"/>
      <charset val="204"/>
    </font>
    <font>
      <b/>
      <sz val="9"/>
      <color theme="1"/>
      <name val="Roboto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40">
    <xf numFmtId="0" fontId="0" fillId="0" borderId="0" xfId="0"/>
    <xf numFmtId="0" fontId="3" fillId="0" borderId="0" xfId="1" applyFont="1" applyFill="1"/>
    <xf numFmtId="0" fontId="5" fillId="0" borderId="0" xfId="0" applyFont="1"/>
    <xf numFmtId="0" fontId="3" fillId="0" borderId="0" xfId="1" applyFont="1" applyFill="1" applyBorder="1"/>
    <xf numFmtId="0" fontId="3" fillId="0" borderId="0" xfId="1" applyFont="1" applyFill="1" applyBorder="1" applyAlignment="1">
      <alignment vertical="center"/>
    </xf>
    <xf numFmtId="0" fontId="3" fillId="0" borderId="1" xfId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64" fontId="6" fillId="0" borderId="0" xfId="0" applyNumberFormat="1" applyFont="1"/>
    <xf numFmtId="164" fontId="6" fillId="0" borderId="0" xfId="0" applyNumberFormat="1" applyFont="1" applyBorder="1"/>
    <xf numFmtId="0" fontId="7" fillId="0" borderId="0" xfId="0" applyFont="1" applyAlignment="1">
      <alignment wrapText="1"/>
    </xf>
    <xf numFmtId="164" fontId="7" fillId="0" borderId="0" xfId="0" applyNumberFormat="1" applyFont="1"/>
    <xf numFmtId="164" fontId="7" fillId="0" borderId="0" xfId="0" applyNumberFormat="1" applyFont="1" applyBorder="1"/>
    <xf numFmtId="164" fontId="7" fillId="0" borderId="0" xfId="0" applyNumberFormat="1" applyFont="1" applyAlignment="1">
      <alignment wrapText="1"/>
    </xf>
    <xf numFmtId="164" fontId="7" fillId="0" borderId="0" xfId="0" applyNumberFormat="1" applyFont="1" applyBorder="1" applyAlignment="1">
      <alignment wrapText="1"/>
    </xf>
    <xf numFmtId="164" fontId="8" fillId="0" borderId="2" xfId="0" applyNumberFormat="1" applyFont="1" applyBorder="1" applyAlignment="1">
      <alignment horizontal="right"/>
    </xf>
    <xf numFmtId="164" fontId="7" fillId="0" borderId="2" xfId="0" applyNumberFormat="1" applyFont="1" applyBorder="1" applyAlignment="1">
      <alignment horizontal="right"/>
    </xf>
    <xf numFmtId="164" fontId="7" fillId="0" borderId="2" xfId="0" applyNumberFormat="1" applyFont="1" applyBorder="1"/>
    <xf numFmtId="164" fontId="8" fillId="0" borderId="0" xfId="0" applyNumberFormat="1" applyFont="1" applyBorder="1"/>
    <xf numFmtId="0" fontId="9" fillId="0" borderId="0" xfId="0" applyFont="1"/>
    <xf numFmtId="164" fontId="7" fillId="0" borderId="0" xfId="0" applyNumberFormat="1" applyFont="1" applyFill="1" applyBorder="1"/>
    <xf numFmtId="164" fontId="3" fillId="0" borderId="0" xfId="0" applyNumberFormat="1" applyFont="1" applyBorder="1"/>
    <xf numFmtId="164" fontId="3" fillId="0" borderId="0" xfId="0" applyNumberFormat="1" applyFont="1" applyBorder="1" applyAlignment="1">
      <alignment horizontal="right"/>
    </xf>
    <xf numFmtId="0" fontId="3" fillId="0" borderId="9" xfId="1" applyFont="1" applyFill="1" applyBorder="1" applyAlignment="1">
      <alignment horizontal="center" vertical="center" wrapText="1"/>
    </xf>
    <xf numFmtId="0" fontId="3" fillId="0" borderId="10" xfId="1" applyFont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horizontal="center" vertical="center"/>
    </xf>
    <xf numFmtId="0" fontId="3" fillId="0" borderId="8" xfId="1" applyFont="1" applyFill="1" applyBorder="1" applyAlignment="1">
      <alignment horizontal="center" vertical="center"/>
    </xf>
    <xf numFmtId="0" fontId="3" fillId="0" borderId="7" xfId="1" applyFont="1" applyFill="1" applyBorder="1" applyAlignment="1">
      <alignment horizontal="center" vertical="center"/>
    </xf>
    <xf numFmtId="0" fontId="3" fillId="0" borderId="6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/>
    </xf>
    <xf numFmtId="0" fontId="3" fillId="0" borderId="8" xfId="1" applyFont="1" applyBorder="1" applyAlignment="1">
      <alignment horizontal="center" vertical="center" wrapText="1"/>
    </xf>
    <xf numFmtId="0" fontId="10" fillId="0" borderId="0" xfId="1" applyFont="1" applyFill="1" applyBorder="1" applyAlignment="1">
      <alignment horizontal="left" wrapText="1"/>
    </xf>
    <xf numFmtId="0" fontId="3" fillId="0" borderId="3" xfId="2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4" fillId="0" borderId="0" xfId="2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</cellXfs>
  <cellStyles count="3">
    <cellStyle name="Обычный" xfId="0" builtinId="0"/>
    <cellStyle name="Обычный 2" xfId="1"/>
    <cellStyle name="Обычный_Для сборника показатели Торговля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/>
  <dimension ref="A1:AS13"/>
  <sheetViews>
    <sheetView tabSelected="1" workbookViewId="0">
      <pane xSplit="1" ySplit="6" topLeftCell="W7" activePane="bottomRight" state="frozen"/>
      <selection sqref="A1:M1"/>
      <selection pane="topRight" sqref="A1:M1"/>
      <selection pane="bottomLeft" sqref="A1:M1"/>
      <selection pane="bottomRight" activeCell="AP5" sqref="AP5:AQ5"/>
    </sheetView>
  </sheetViews>
  <sheetFormatPr defaultRowHeight="15" x14ac:dyDescent="0.25"/>
  <cols>
    <col min="1" max="1" width="39.42578125" style="18" customWidth="1"/>
    <col min="2" max="23" width="9.140625" style="18"/>
    <col min="24" max="29" width="9.28515625" style="18" customWidth="1"/>
    <col min="30" max="16384" width="9.140625" style="18"/>
  </cols>
  <sheetData>
    <row r="1" spans="1:45" s="2" customFormat="1" ht="29.25" customHeight="1" x14ac:dyDescent="0.2">
      <c r="A1" s="35" t="s">
        <v>10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</row>
    <row r="2" spans="1:45" s="1" customFormat="1" ht="29.25" customHeight="1" x14ac:dyDescent="0.2">
      <c r="A2" s="36" t="s">
        <v>14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</row>
    <row r="3" spans="1:45" s="2" customFormat="1" ht="12" x14ac:dyDescent="0.2"/>
    <row r="4" spans="1:45" s="3" customFormat="1" ht="25.5" customHeight="1" x14ac:dyDescent="0.2">
      <c r="A4" s="32" t="s">
        <v>2</v>
      </c>
      <c r="B4" s="29">
        <v>2015</v>
      </c>
      <c r="C4" s="29"/>
      <c r="D4" s="29"/>
      <c r="E4" s="29"/>
      <c r="F4" s="29">
        <v>2016</v>
      </c>
      <c r="G4" s="29"/>
      <c r="H4" s="29"/>
      <c r="I4" s="29"/>
      <c r="J4" s="29">
        <v>2017</v>
      </c>
      <c r="K4" s="29"/>
      <c r="L4" s="29"/>
      <c r="M4" s="29"/>
      <c r="N4" s="29">
        <v>2018</v>
      </c>
      <c r="O4" s="29"/>
      <c r="P4" s="29"/>
      <c r="Q4" s="29"/>
      <c r="R4" s="29">
        <v>2019</v>
      </c>
      <c r="S4" s="29"/>
      <c r="T4" s="29"/>
      <c r="U4" s="29"/>
      <c r="V4" s="29">
        <v>2020</v>
      </c>
      <c r="W4" s="29"/>
      <c r="X4" s="29"/>
      <c r="Y4" s="29"/>
      <c r="Z4" s="37">
        <v>2021</v>
      </c>
      <c r="AA4" s="37"/>
      <c r="AB4" s="37"/>
      <c r="AC4" s="37"/>
      <c r="AD4" s="27">
        <v>2022</v>
      </c>
      <c r="AE4" s="38"/>
      <c r="AF4" s="38"/>
      <c r="AG4" s="39"/>
      <c r="AH4" s="27" t="s">
        <v>15</v>
      </c>
      <c r="AI4" s="28"/>
      <c r="AJ4" s="28"/>
      <c r="AK4" s="30"/>
      <c r="AL4" s="27" t="s">
        <v>16</v>
      </c>
      <c r="AM4" s="28"/>
      <c r="AN4" s="28"/>
      <c r="AO4" s="30"/>
      <c r="AP4" s="27" t="s">
        <v>17</v>
      </c>
      <c r="AQ4" s="28"/>
      <c r="AR4" s="28"/>
      <c r="AS4" s="28"/>
    </row>
    <row r="5" spans="1:45" s="4" customFormat="1" ht="11.25" x14ac:dyDescent="0.25">
      <c r="A5" s="33"/>
      <c r="B5" s="24" t="s">
        <v>0</v>
      </c>
      <c r="C5" s="25"/>
      <c r="D5" s="29" t="s">
        <v>1</v>
      </c>
      <c r="E5" s="29"/>
      <c r="F5" s="24" t="s">
        <v>0</v>
      </c>
      <c r="G5" s="25"/>
      <c r="H5" s="29" t="s">
        <v>1</v>
      </c>
      <c r="I5" s="29"/>
      <c r="J5" s="24" t="s">
        <v>0</v>
      </c>
      <c r="K5" s="25"/>
      <c r="L5" s="29" t="s">
        <v>1</v>
      </c>
      <c r="M5" s="29"/>
      <c r="N5" s="24" t="s">
        <v>0</v>
      </c>
      <c r="O5" s="25"/>
      <c r="P5" s="29" t="s">
        <v>1</v>
      </c>
      <c r="Q5" s="29"/>
      <c r="R5" s="29" t="s">
        <v>0</v>
      </c>
      <c r="S5" s="29"/>
      <c r="T5" s="29" t="s">
        <v>1</v>
      </c>
      <c r="U5" s="29"/>
      <c r="V5" s="29" t="s">
        <v>0</v>
      </c>
      <c r="W5" s="29"/>
      <c r="X5" s="29" t="s">
        <v>1</v>
      </c>
      <c r="Y5" s="29"/>
      <c r="Z5" s="29" t="s">
        <v>0</v>
      </c>
      <c r="AA5" s="29"/>
      <c r="AB5" s="29" t="s">
        <v>1</v>
      </c>
      <c r="AC5" s="29"/>
      <c r="AD5" s="29" t="s">
        <v>0</v>
      </c>
      <c r="AE5" s="29"/>
      <c r="AF5" s="29" t="s">
        <v>1</v>
      </c>
      <c r="AG5" s="29"/>
      <c r="AH5" s="24" t="s">
        <v>0</v>
      </c>
      <c r="AI5" s="25"/>
      <c r="AJ5" s="24" t="s">
        <v>1</v>
      </c>
      <c r="AK5" s="25"/>
      <c r="AL5" s="24" t="s">
        <v>0</v>
      </c>
      <c r="AM5" s="25"/>
      <c r="AN5" s="24" t="s">
        <v>1</v>
      </c>
      <c r="AO5" s="25"/>
      <c r="AP5" s="24" t="s">
        <v>0</v>
      </c>
      <c r="AQ5" s="25"/>
      <c r="AR5" s="24" t="s">
        <v>1</v>
      </c>
      <c r="AS5" s="26"/>
    </row>
    <row r="6" spans="1:45" s="3" customFormat="1" ht="33.75" x14ac:dyDescent="0.2">
      <c r="A6" s="34"/>
      <c r="B6" s="5" t="s">
        <v>8</v>
      </c>
      <c r="C6" s="5" t="s">
        <v>9</v>
      </c>
      <c r="D6" s="5" t="s">
        <v>8</v>
      </c>
      <c r="E6" s="5" t="s">
        <v>9</v>
      </c>
      <c r="F6" s="5" t="s">
        <v>8</v>
      </c>
      <c r="G6" s="5" t="s">
        <v>9</v>
      </c>
      <c r="H6" s="5" t="s">
        <v>8</v>
      </c>
      <c r="I6" s="5" t="s">
        <v>9</v>
      </c>
      <c r="J6" s="5" t="s">
        <v>8</v>
      </c>
      <c r="K6" s="5" t="s">
        <v>9</v>
      </c>
      <c r="L6" s="5" t="s">
        <v>8</v>
      </c>
      <c r="M6" s="5" t="s">
        <v>9</v>
      </c>
      <c r="N6" s="5" t="s">
        <v>8</v>
      </c>
      <c r="O6" s="5" t="s">
        <v>9</v>
      </c>
      <c r="P6" s="5" t="s">
        <v>8</v>
      </c>
      <c r="Q6" s="5" t="s">
        <v>9</v>
      </c>
      <c r="R6" s="5" t="s">
        <v>8</v>
      </c>
      <c r="S6" s="5" t="s">
        <v>9</v>
      </c>
      <c r="T6" s="5" t="s">
        <v>8</v>
      </c>
      <c r="U6" s="5" t="s">
        <v>9</v>
      </c>
      <c r="V6" s="5" t="s">
        <v>8</v>
      </c>
      <c r="W6" s="5" t="s">
        <v>9</v>
      </c>
      <c r="X6" s="5" t="s">
        <v>8</v>
      </c>
      <c r="Y6" s="5" t="s">
        <v>9</v>
      </c>
      <c r="Z6" s="5" t="s">
        <v>8</v>
      </c>
      <c r="AA6" s="5" t="s">
        <v>9</v>
      </c>
      <c r="AB6" s="5" t="s">
        <v>8</v>
      </c>
      <c r="AC6" s="5" t="s">
        <v>9</v>
      </c>
      <c r="AD6" s="5" t="s">
        <v>8</v>
      </c>
      <c r="AE6" s="5" t="s">
        <v>9</v>
      </c>
      <c r="AF6" s="5" t="s">
        <v>8</v>
      </c>
      <c r="AG6" s="5" t="s">
        <v>9</v>
      </c>
      <c r="AH6" s="22" t="s">
        <v>8</v>
      </c>
      <c r="AI6" s="22" t="s">
        <v>9</v>
      </c>
      <c r="AJ6" s="22" t="s">
        <v>8</v>
      </c>
      <c r="AK6" s="22" t="s">
        <v>9</v>
      </c>
      <c r="AL6" s="22" t="s">
        <v>8</v>
      </c>
      <c r="AM6" s="22" t="s">
        <v>9</v>
      </c>
      <c r="AN6" s="22" t="s">
        <v>8</v>
      </c>
      <c r="AO6" s="22" t="s">
        <v>9</v>
      </c>
      <c r="AP6" s="22" t="s">
        <v>8</v>
      </c>
      <c r="AQ6" s="22" t="s">
        <v>9</v>
      </c>
      <c r="AR6" s="22" t="s">
        <v>8</v>
      </c>
      <c r="AS6" s="23" t="s">
        <v>9</v>
      </c>
    </row>
    <row r="7" spans="1:45" s="7" customFormat="1" ht="30.75" customHeight="1" x14ac:dyDescent="0.2">
      <c r="A7" s="6" t="s">
        <v>3</v>
      </c>
      <c r="B7" s="7">
        <v>5364.7322300000005</v>
      </c>
      <c r="C7" s="7">
        <v>3931.1742300000001</v>
      </c>
      <c r="D7" s="7">
        <v>39819.739589999997</v>
      </c>
      <c r="E7" s="7">
        <v>42306.853969999996</v>
      </c>
      <c r="F7" s="7">
        <v>22393.909230000001</v>
      </c>
      <c r="G7" s="7">
        <v>6538.6249600000001</v>
      </c>
      <c r="H7" s="7">
        <v>41838.171709999995</v>
      </c>
      <c r="I7" s="7">
        <v>38287.240539999999</v>
      </c>
      <c r="J7" s="7">
        <v>7375.226740000001</v>
      </c>
      <c r="K7" s="7">
        <v>5752.3908200000005</v>
      </c>
      <c r="L7" s="7">
        <v>51736.006150000001</v>
      </c>
      <c r="M7" s="7">
        <v>50623.027370000003</v>
      </c>
      <c r="N7" s="7">
        <v>9079.7906600000006</v>
      </c>
      <c r="O7" s="7">
        <v>9485.5985299999993</v>
      </c>
      <c r="P7" s="7">
        <v>46624.388729999999</v>
      </c>
      <c r="Q7" s="7">
        <v>50985.125449999992</v>
      </c>
      <c r="R7" s="7">
        <v>9748.4531900000002</v>
      </c>
      <c r="S7" s="7">
        <v>10885.096960000001</v>
      </c>
      <c r="T7" s="7">
        <v>84422.974700000021</v>
      </c>
      <c r="U7" s="7">
        <v>68942.525120000006</v>
      </c>
      <c r="V7" s="7">
        <v>39553.198820000005</v>
      </c>
      <c r="W7" s="7">
        <v>20788.37732</v>
      </c>
      <c r="X7" s="7">
        <v>101793.19184000001</v>
      </c>
      <c r="Y7" s="7">
        <v>70986.745540000004</v>
      </c>
      <c r="Z7" s="7">
        <v>24620.194109999997</v>
      </c>
      <c r="AA7" s="7">
        <v>17828.492570000002</v>
      </c>
      <c r="AB7" s="7">
        <v>243027.62108000001</v>
      </c>
      <c r="AC7" s="7">
        <v>84847.117529999989</v>
      </c>
      <c r="AD7" s="7">
        <v>27342.682069999999</v>
      </c>
      <c r="AE7" s="7">
        <v>19590.767909999999</v>
      </c>
      <c r="AF7" s="8">
        <v>201837.14784000002</v>
      </c>
      <c r="AG7" s="8">
        <v>105664.74175000002</v>
      </c>
      <c r="AH7" s="8">
        <v>19011.062450000005</v>
      </c>
      <c r="AI7" s="8">
        <v>13391.188610000001</v>
      </c>
      <c r="AJ7" s="8">
        <v>668233.69608000037</v>
      </c>
      <c r="AK7" s="8">
        <v>100024.62866000002</v>
      </c>
      <c r="AL7" s="8">
        <f>SUM(AL8:AL10)</f>
        <v>2578.9270900000001</v>
      </c>
      <c r="AM7" s="8">
        <f>SUM(AM8:AM10)</f>
        <v>2376.5782999999997</v>
      </c>
      <c r="AN7" s="8">
        <f>SUM(AN8:AN10)</f>
        <v>39982.53269</v>
      </c>
      <c r="AO7" s="8">
        <f t="shared" ref="AO7:AS7" si="0">SUM(AO8:AO10)</f>
        <v>16827.170539999999</v>
      </c>
      <c r="AP7" s="8">
        <f t="shared" si="0"/>
        <v>4057.02117</v>
      </c>
      <c r="AQ7" s="8">
        <f t="shared" si="0"/>
        <v>2285.5231199999998</v>
      </c>
      <c r="AR7" s="8">
        <f t="shared" si="0"/>
        <v>22650.980869999999</v>
      </c>
      <c r="AS7" s="8">
        <f t="shared" si="0"/>
        <v>11951.14487</v>
      </c>
    </row>
    <row r="8" spans="1:45" s="10" customFormat="1" ht="30" customHeight="1" x14ac:dyDescent="0.2">
      <c r="A8" s="9" t="s">
        <v>4</v>
      </c>
      <c r="B8" s="10">
        <v>2644.73</v>
      </c>
      <c r="C8" s="10">
        <v>623.53571999999997</v>
      </c>
      <c r="D8" s="10">
        <v>1912.2406399999995</v>
      </c>
      <c r="E8" s="10">
        <v>2438.8168999999998</v>
      </c>
      <c r="F8" s="10">
        <v>7458.3271999999997</v>
      </c>
      <c r="G8" s="10">
        <v>1197.1601600000001</v>
      </c>
      <c r="H8" s="10">
        <v>3724.1873299999993</v>
      </c>
      <c r="I8" s="10">
        <v>3143.39698</v>
      </c>
      <c r="J8" s="10">
        <v>2659.0555000000004</v>
      </c>
      <c r="K8" s="10">
        <v>1165.4900599999999</v>
      </c>
      <c r="L8" s="10">
        <v>6916.3457799999987</v>
      </c>
      <c r="M8" s="10">
        <v>3867.3285700000006</v>
      </c>
      <c r="N8" s="10">
        <v>3697.0844500000003</v>
      </c>
      <c r="O8" s="10">
        <v>4246.8642899999995</v>
      </c>
      <c r="P8" s="10">
        <v>3560.472189999999</v>
      </c>
      <c r="Q8" s="10">
        <v>3786.4420499999992</v>
      </c>
      <c r="R8" s="10">
        <v>3228.8452500000003</v>
      </c>
      <c r="S8" s="10">
        <v>3789.9656800000007</v>
      </c>
      <c r="T8" s="10">
        <v>22466.691350000008</v>
      </c>
      <c r="U8" s="10">
        <v>3802.171519999999</v>
      </c>
      <c r="V8" s="10">
        <v>22503.151920000004</v>
      </c>
      <c r="W8" s="10">
        <v>11476.17281</v>
      </c>
      <c r="X8" s="10">
        <v>41281.209190000001</v>
      </c>
      <c r="Y8" s="10">
        <v>6169.2391100000004</v>
      </c>
      <c r="Z8" s="11">
        <v>12637.757819999999</v>
      </c>
      <c r="AA8" s="11">
        <v>6394.9267</v>
      </c>
      <c r="AB8" s="11">
        <v>184744.76898000002</v>
      </c>
      <c r="AC8" s="11">
        <v>14270.364559999996</v>
      </c>
      <c r="AD8" s="11">
        <v>15151.654610000001</v>
      </c>
      <c r="AE8" s="11">
        <v>7708.6576699999996</v>
      </c>
      <c r="AF8" s="11">
        <v>149314.10879000003</v>
      </c>
      <c r="AG8" s="11">
        <v>19551.390190000002</v>
      </c>
      <c r="AH8" s="20">
        <v>9635.5420600000016</v>
      </c>
      <c r="AI8" s="20">
        <v>3728.9365500000004</v>
      </c>
      <c r="AJ8" s="20">
        <v>595244.21891000029</v>
      </c>
      <c r="AK8" s="20">
        <v>21321.017649999994</v>
      </c>
      <c r="AL8" s="20">
        <v>1176.0481500000001</v>
      </c>
      <c r="AM8" s="20">
        <v>714.38569999999993</v>
      </c>
      <c r="AN8" s="20">
        <v>31779.425739999995</v>
      </c>
      <c r="AO8" s="20">
        <v>4566.8909400000002</v>
      </c>
      <c r="AP8" s="20">
        <v>2602.9590800000001</v>
      </c>
      <c r="AQ8" s="20">
        <v>679.27389000000005</v>
      </c>
      <c r="AR8" s="20">
        <v>12428.090539999999</v>
      </c>
      <c r="AS8" s="20">
        <v>2432.5718100000004</v>
      </c>
    </row>
    <row r="9" spans="1:45" s="10" customFormat="1" ht="22.5" x14ac:dyDescent="0.2">
      <c r="A9" s="12" t="s">
        <v>5</v>
      </c>
      <c r="B9" s="10">
        <v>513.904</v>
      </c>
      <c r="C9" s="10">
        <v>180.97298000000001</v>
      </c>
      <c r="D9" s="10">
        <v>2234.37925</v>
      </c>
      <c r="E9" s="10">
        <v>3270.4057199999997</v>
      </c>
      <c r="F9" s="10">
        <v>2160.4035800000001</v>
      </c>
      <c r="G9" s="10">
        <v>1331.8506100000002</v>
      </c>
      <c r="H9" s="10">
        <v>2176.2417399999999</v>
      </c>
      <c r="I9" s="10">
        <v>3541.6070900000004</v>
      </c>
      <c r="J9" s="10">
        <v>929.73271999999997</v>
      </c>
      <c r="K9" s="10">
        <v>879.95330000000001</v>
      </c>
      <c r="L9" s="10">
        <v>1999.44515</v>
      </c>
      <c r="M9" s="10">
        <v>4093.6302999999994</v>
      </c>
      <c r="N9" s="10">
        <v>1147.3459</v>
      </c>
      <c r="O9" s="10">
        <v>700.50296000000003</v>
      </c>
      <c r="P9" s="10">
        <v>2089.0582700000004</v>
      </c>
      <c r="Q9" s="10">
        <v>5252.3598799999991</v>
      </c>
      <c r="R9" s="10">
        <v>957.68758000000003</v>
      </c>
      <c r="S9" s="10">
        <v>587.49923999999999</v>
      </c>
      <c r="T9" s="10">
        <v>4067.53766</v>
      </c>
      <c r="U9" s="10">
        <v>10605.881880000001</v>
      </c>
      <c r="V9" s="10">
        <v>2272.049</v>
      </c>
      <c r="W9" s="10">
        <v>445.57547</v>
      </c>
      <c r="X9" s="10">
        <v>3185.4290600000004</v>
      </c>
      <c r="Y9" s="10">
        <v>6922.2478099999998</v>
      </c>
      <c r="Z9" s="11">
        <v>1420.07223</v>
      </c>
      <c r="AA9" s="11">
        <v>796.68355999999994</v>
      </c>
      <c r="AB9" s="11">
        <v>4239.6283400000002</v>
      </c>
      <c r="AC9" s="11">
        <v>8643.5467499999977</v>
      </c>
      <c r="AD9" s="11">
        <v>2272.049</v>
      </c>
      <c r="AE9" s="11">
        <v>445.57547</v>
      </c>
      <c r="AF9" s="11">
        <v>3185.4290600000004</v>
      </c>
      <c r="AG9" s="11">
        <v>6922.2478099999998</v>
      </c>
      <c r="AH9" s="21">
        <v>48.326309999999999</v>
      </c>
      <c r="AI9" s="21">
        <v>483.40705000000003</v>
      </c>
      <c r="AJ9" s="21">
        <v>4368.0437000000002</v>
      </c>
      <c r="AK9" s="21">
        <v>7149.3287299999993</v>
      </c>
      <c r="AL9" s="21">
        <v>20.233540000000001</v>
      </c>
      <c r="AM9" s="21">
        <v>232.76</v>
      </c>
      <c r="AN9" s="21">
        <v>692.24482000000012</v>
      </c>
      <c r="AO9" s="21">
        <v>1111.5974799999999</v>
      </c>
      <c r="AP9" s="21">
        <v>1.5036</v>
      </c>
      <c r="AQ9" s="21">
        <v>17.102</v>
      </c>
      <c r="AR9" s="21">
        <v>470.80875000000003</v>
      </c>
      <c r="AS9" s="21">
        <v>790.94397000000015</v>
      </c>
    </row>
    <row r="10" spans="1:45" s="10" customFormat="1" ht="22.5" x14ac:dyDescent="0.2">
      <c r="A10" s="13" t="s">
        <v>6</v>
      </c>
      <c r="B10" s="10">
        <v>2206.0982300000005</v>
      </c>
      <c r="C10" s="10">
        <v>3126.6655300000002</v>
      </c>
      <c r="D10" s="10">
        <v>35673.119699999996</v>
      </c>
      <c r="E10" s="10">
        <v>36597.631349999996</v>
      </c>
      <c r="F10" s="10">
        <v>12775.178450000001</v>
      </c>
      <c r="G10" s="10">
        <v>4009.6141899999998</v>
      </c>
      <c r="H10" s="10">
        <v>35937.742639999997</v>
      </c>
      <c r="I10" s="10">
        <v>31602.236469999996</v>
      </c>
      <c r="J10" s="10">
        <v>3786.4385200000006</v>
      </c>
      <c r="K10" s="10">
        <v>3706.9474600000003</v>
      </c>
      <c r="L10" s="10">
        <v>42820.215219999998</v>
      </c>
      <c r="M10" s="10">
        <v>42662.068500000001</v>
      </c>
      <c r="N10" s="10">
        <v>4235.36031</v>
      </c>
      <c r="O10" s="10">
        <v>4538.2312799999991</v>
      </c>
      <c r="P10" s="10">
        <v>40974.858269999997</v>
      </c>
      <c r="Q10" s="10">
        <v>41946.323519999991</v>
      </c>
      <c r="R10" s="10">
        <v>5561.9203600000001</v>
      </c>
      <c r="S10" s="10">
        <v>6507.6320400000004</v>
      </c>
      <c r="T10" s="10">
        <v>57888.745690000003</v>
      </c>
      <c r="U10" s="10">
        <v>54534.471720000009</v>
      </c>
      <c r="V10" s="10">
        <v>14777.9979</v>
      </c>
      <c r="W10" s="10">
        <v>8866.6290399999998</v>
      </c>
      <c r="X10" s="10">
        <v>57326.55359000001</v>
      </c>
      <c r="Y10" s="10">
        <v>57895.258620000001</v>
      </c>
      <c r="Z10" s="11">
        <v>10562.36406</v>
      </c>
      <c r="AA10" s="11">
        <v>10636.882310000001</v>
      </c>
      <c r="AB10" s="11">
        <v>54043.223760000008</v>
      </c>
      <c r="AC10" s="11">
        <v>61933.206219999993</v>
      </c>
      <c r="AD10" s="11">
        <v>9918.9784599999984</v>
      </c>
      <c r="AE10" s="11">
        <v>11436.53477</v>
      </c>
      <c r="AF10" s="11">
        <v>49337.60998999999</v>
      </c>
      <c r="AG10" s="11">
        <v>79191.103750000009</v>
      </c>
      <c r="AH10" s="20">
        <v>9327.1940800000011</v>
      </c>
      <c r="AI10" s="20">
        <v>9178.8450100000009</v>
      </c>
      <c r="AJ10" s="20">
        <v>68621.433470000004</v>
      </c>
      <c r="AK10" s="20">
        <v>71554.282280000014</v>
      </c>
      <c r="AL10" s="20">
        <v>1382.6453999999999</v>
      </c>
      <c r="AM10" s="20">
        <v>1429.4325999999999</v>
      </c>
      <c r="AN10" s="20">
        <v>7510.8621300000032</v>
      </c>
      <c r="AO10" s="20">
        <v>11148.682119999999</v>
      </c>
      <c r="AP10" s="20">
        <v>1452.5584899999999</v>
      </c>
      <c r="AQ10" s="20">
        <v>1589.1472299999998</v>
      </c>
      <c r="AR10" s="20">
        <v>9752.0815800000018</v>
      </c>
      <c r="AS10" s="20">
        <v>8727.6290900000004</v>
      </c>
    </row>
    <row r="11" spans="1:45" s="17" customFormat="1" ht="33.75" x14ac:dyDescent="0.2">
      <c r="A11" s="13" t="s">
        <v>7</v>
      </c>
      <c r="B11" s="14" t="s">
        <v>12</v>
      </c>
      <c r="C11" s="15">
        <v>79.5</v>
      </c>
      <c r="D11" s="14" t="s">
        <v>12</v>
      </c>
      <c r="E11" s="14" t="s">
        <v>12</v>
      </c>
      <c r="F11" s="14" t="s">
        <v>12</v>
      </c>
      <c r="G11" s="15">
        <v>61.3</v>
      </c>
      <c r="H11" s="14" t="s">
        <v>13</v>
      </c>
      <c r="I11" s="14" t="s">
        <v>13</v>
      </c>
      <c r="J11" s="14" t="s">
        <v>12</v>
      </c>
      <c r="K11" s="15">
        <v>64.400000000000006</v>
      </c>
      <c r="L11" s="14" t="s">
        <v>12</v>
      </c>
      <c r="M11" s="14" t="s">
        <v>12</v>
      </c>
      <c r="N11" s="14" t="s">
        <v>12</v>
      </c>
      <c r="O11" s="15">
        <v>47.8</v>
      </c>
      <c r="P11" s="15" t="s">
        <v>12</v>
      </c>
      <c r="Q11" s="15" t="s">
        <v>12</v>
      </c>
      <c r="R11" s="15" t="s">
        <v>12</v>
      </c>
      <c r="S11" s="15">
        <v>59.8</v>
      </c>
      <c r="T11" s="15" t="s">
        <v>12</v>
      </c>
      <c r="U11" s="15" t="s">
        <v>12</v>
      </c>
      <c r="V11" s="15" t="s">
        <v>12</v>
      </c>
      <c r="W11" s="15">
        <v>42.7</v>
      </c>
      <c r="X11" s="15" t="s">
        <v>12</v>
      </c>
      <c r="Y11" s="15" t="s">
        <v>12</v>
      </c>
      <c r="Z11" s="15" t="s">
        <v>12</v>
      </c>
      <c r="AA11" s="15">
        <v>59.7</v>
      </c>
      <c r="AB11" s="15" t="s">
        <v>12</v>
      </c>
      <c r="AC11" s="15" t="s">
        <v>12</v>
      </c>
      <c r="AD11" s="15" t="s">
        <v>12</v>
      </c>
      <c r="AE11" s="15">
        <v>58.377164297690875</v>
      </c>
      <c r="AF11" s="15" t="s">
        <v>12</v>
      </c>
      <c r="AG11" s="15" t="s">
        <v>12</v>
      </c>
      <c r="AH11" s="16" t="s">
        <v>12</v>
      </c>
      <c r="AI11" s="16">
        <f>AI10/AI7*100</f>
        <v>68.54391553521701</v>
      </c>
      <c r="AJ11" s="16" t="s">
        <v>12</v>
      </c>
      <c r="AK11" s="16" t="s">
        <v>12</v>
      </c>
      <c r="AL11" s="16"/>
      <c r="AM11" s="16">
        <f>AM10/AM7*100</f>
        <v>60.146665481208849</v>
      </c>
      <c r="AN11" s="16"/>
      <c r="AO11" s="16"/>
      <c r="AP11" s="16"/>
      <c r="AQ11" s="16">
        <f>AQ10/AQ7*100</f>
        <v>69.531006538231821</v>
      </c>
      <c r="AR11" s="16"/>
      <c r="AS11" s="16"/>
    </row>
    <row r="13" spans="1:45" s="1" customFormat="1" ht="29.25" customHeight="1" x14ac:dyDescent="0.2">
      <c r="A13" s="31" t="s">
        <v>11</v>
      </c>
      <c r="B13" s="31"/>
      <c r="AH13" s="19"/>
      <c r="AI13" s="19"/>
      <c r="AJ13" s="19"/>
      <c r="AK13" s="19"/>
      <c r="AL13" s="19"/>
      <c r="AM13" s="19"/>
      <c r="AN13" s="19"/>
      <c r="AO13" s="19"/>
    </row>
  </sheetData>
  <mergeCells count="37">
    <mergeCell ref="A1:AO1"/>
    <mergeCell ref="A2:AO2"/>
    <mergeCell ref="R4:U4"/>
    <mergeCell ref="V4:Y4"/>
    <mergeCell ref="Z4:AC4"/>
    <mergeCell ref="J4:M4"/>
    <mergeCell ref="N4:Q4"/>
    <mergeCell ref="AD4:AG4"/>
    <mergeCell ref="AH4:AK4"/>
    <mergeCell ref="A13:B13"/>
    <mergeCell ref="T5:U5"/>
    <mergeCell ref="V5:W5"/>
    <mergeCell ref="X5:Y5"/>
    <mergeCell ref="L5:M5"/>
    <mergeCell ref="N5:O5"/>
    <mergeCell ref="P5:Q5"/>
    <mergeCell ref="R5:S5"/>
    <mergeCell ref="F5:G5"/>
    <mergeCell ref="H5:I5"/>
    <mergeCell ref="J5:K5"/>
    <mergeCell ref="D5:E5"/>
    <mergeCell ref="A4:A6"/>
    <mergeCell ref="B4:E4"/>
    <mergeCell ref="F4:I4"/>
    <mergeCell ref="AP5:AQ5"/>
    <mergeCell ref="AR5:AS5"/>
    <mergeCell ref="AP4:AS4"/>
    <mergeCell ref="Z5:AA5"/>
    <mergeCell ref="B5:C5"/>
    <mergeCell ref="AH5:AI5"/>
    <mergeCell ref="AJ5:AK5"/>
    <mergeCell ref="AL4:AO4"/>
    <mergeCell ref="AL5:AM5"/>
    <mergeCell ref="AN5:AO5"/>
    <mergeCell ref="AD5:AE5"/>
    <mergeCell ref="AF5:AG5"/>
    <mergeCell ref="AB5:AC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Павлодар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2024-04-15T04:34:14Z</dcterms:modified>
</cp:coreProperties>
</file>