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168" tabRatio="784" firstSheet="2" activeTab="2"/>
  </bookViews>
  <sheets>
    <sheet name="РК" sheetId="1" r:id="rId1"/>
    <sheet name="По регионам" sheetId="2" r:id="rId2"/>
    <sheet name="Кызылорда" sheetId="3" r:id="rId3"/>
  </sheets>
  <definedNames/>
  <calcPr fullCalcOnLoad="1"/>
</workbook>
</file>

<file path=xl/sharedStrings.xml><?xml version="1.0" encoding="utf-8"?>
<sst xmlns="http://schemas.openxmlformats.org/spreadsheetml/2006/main" count="694" uniqueCount="101">
  <si>
    <t>экспорт</t>
  </si>
  <si>
    <t>импорт</t>
  </si>
  <si>
    <t>Всего</t>
  </si>
  <si>
    <t>0101</t>
  </si>
  <si>
    <t>Лошади, ослы, мулы и лошаки живые</t>
  </si>
  <si>
    <t>0102</t>
  </si>
  <si>
    <t>Крупный рогатый скот живой</t>
  </si>
  <si>
    <t>0103</t>
  </si>
  <si>
    <t>Свиньи живые</t>
  </si>
  <si>
    <t>0104</t>
  </si>
  <si>
    <t>Овцы и козы живые</t>
  </si>
  <si>
    <t>0105</t>
  </si>
  <si>
    <t>Домашняя птица живая, то есть куры домашние (gallus domesticus), утки, гуси, индейки и цесарки</t>
  </si>
  <si>
    <t>0106</t>
  </si>
  <si>
    <t>Живые животные прочие</t>
  </si>
  <si>
    <t>0201</t>
  </si>
  <si>
    <t>Мясо крупного рогатого скота, свежее или охлажденное</t>
  </si>
  <si>
    <t>0202</t>
  </si>
  <si>
    <t>Мясо крупного рогатого скота, замороженное</t>
  </si>
  <si>
    <t>0203</t>
  </si>
  <si>
    <t>Свинина свежая, охлажденная или замороженная</t>
  </si>
  <si>
    <t>0204</t>
  </si>
  <si>
    <t>Баранина или козлятина свежая, охлажденная или замороженная</t>
  </si>
  <si>
    <t>0205</t>
  </si>
  <si>
    <t>Мясо лошадей (конина), ослов, мулов или лошаков, свежее, охлажденное или мороженое</t>
  </si>
  <si>
    <t>0208</t>
  </si>
  <si>
    <t>Прочие мясо и пищевые мясные субпродукты, свежие, охлажденные или замороженные</t>
  </si>
  <si>
    <t>0301</t>
  </si>
  <si>
    <t>Живая рыба</t>
  </si>
  <si>
    <t>0302</t>
  </si>
  <si>
    <t>Рыба свежая или охлажденная, за исключением рыбного филе и прочего мяса рыбы товарной позиции 0304</t>
  </si>
  <si>
    <t>0303</t>
  </si>
  <si>
    <t>Рыба мороженая, за исключением рыбного филе и прочего мяса рыбы товарной позиции 0304</t>
  </si>
  <si>
    <t>0306</t>
  </si>
  <si>
    <t>Ракообразные, в панцире или без панциря, живые, свежие, охлажденные, мороженые, сушеные, соленые или в рассоле; ракообразные в панцире, сваренные на пару или в кипящей воде, охлажденные или неохлажденные, мороженые, сушеные, соленые или в рассоле; мука</t>
  </si>
  <si>
    <t>0307</t>
  </si>
  <si>
    <t>Моллюски, в раковине или без раковины, живые, свежие, охлажденные, мороженые, сушеные, соленые или в рассоле; водные беспозвоночные, отличные от ракообразных и моллюсков, живые, свежие, охлажденные, мороженые, сушеные, соленые или в рассоле; мука тонког</t>
  </si>
  <si>
    <t>0407</t>
  </si>
  <si>
    <t>Яйца птиц, в скорлупе, свежие, консервированные или вареные</t>
  </si>
  <si>
    <t>0408</t>
  </si>
  <si>
    <t>Яйца птиц без скорлупы и яичные желтки, свежие, сушеные, сваренные на пару или в кипящей воде, формованные, замороженные или консервированные другим способом, с добавлением или без добавления сахара или других подслащивающих веществ</t>
  </si>
  <si>
    <t>0409</t>
  </si>
  <si>
    <t>Мед натуральный</t>
  </si>
  <si>
    <t>0410</t>
  </si>
  <si>
    <t>Продукты пищевые животного происхождения, в другом месте не поименованные</t>
  </si>
  <si>
    <t>0504</t>
  </si>
  <si>
    <t>Кишки, пузыри и желудки животных (кроме рыбьих), целые или в кусках, свежие , охлажденные, мороженые, соленые,в рассоле,сушенные или копченные</t>
  </si>
  <si>
    <t>0505</t>
  </si>
  <si>
    <t>Шкурки и прочие части птиц с перьями или пухом, перья и части перьев (с подрезанными или неподрезанными краями) и пух, очищенные, дезинфицированные или обработанные для хранения, но не подвергнутые дальнейшей обработке; порошок и отходы перьев или их ча</t>
  </si>
  <si>
    <t>0507</t>
  </si>
  <si>
    <t>Слоновая кость, панцири черепах, ус китовый и щетина из китового уса, рога, оленьи рога, копыта, ногти, когти и клювы, необработанные или подвергнутые первичной обработке, но без придания формы; порошок и отходы этих продуктов</t>
  </si>
  <si>
    <t>0511</t>
  </si>
  <si>
    <t>Продукты животного происхождения, в другом месте не поименованные или не включенные; павшие животные группы 01 или 03, непригодные для употребления в пищу</t>
  </si>
  <si>
    <t>5101</t>
  </si>
  <si>
    <t>5102</t>
  </si>
  <si>
    <t>5103</t>
  </si>
  <si>
    <t>Отходы шерсти или тонкого или грубого волоса животных, включая прядильные отходы, но исключая расщипанное сырье</t>
  </si>
  <si>
    <t>5105</t>
  </si>
  <si>
    <t>-</t>
  </si>
  <si>
    <t>Қазақстан Республикасы</t>
  </si>
  <si>
    <t>Ақмола</t>
  </si>
  <si>
    <t>Ақтобе</t>
  </si>
  <si>
    <t>Алматы</t>
  </si>
  <si>
    <t>Атырау</t>
  </si>
  <si>
    <t xml:space="preserve">Батыс Қазақстан </t>
  </si>
  <si>
    <t>Жамбыл</t>
  </si>
  <si>
    <t>Қарағанды</t>
  </si>
  <si>
    <t>Қостанай</t>
  </si>
  <si>
    <t>Қызылорда</t>
  </si>
  <si>
    <t>Павлодар</t>
  </si>
  <si>
    <t>Солтүстік Қазақстан</t>
  </si>
  <si>
    <t>Түркістан</t>
  </si>
  <si>
    <t>Шығыс Қазақстан</t>
  </si>
  <si>
    <t>Алматы қ.</t>
  </si>
  <si>
    <t>Шымкент қ.</t>
  </si>
  <si>
    <t>Маңғыстау</t>
  </si>
  <si>
    <t>Шерсть, не подвергнутая кардо или гребнечесанию</t>
  </si>
  <si>
    <t>Волос животных, тонкий или грубый, не подвергнутый кардо или гребнечесанию</t>
  </si>
  <si>
    <t>Шерсть и тонкий или грубый волос животных, подвергнутые кардо или гребнечесанию (включая шерсть, подвергнутую гребнечесанию, в отрезках)</t>
  </si>
  <si>
    <t xml:space="preserve"> </t>
  </si>
  <si>
    <t>Абай</t>
  </si>
  <si>
    <t>Жетісу</t>
  </si>
  <si>
    <t>Ұлытау</t>
  </si>
  <si>
    <t>Астана қ.</t>
  </si>
  <si>
    <t>2022*</t>
  </si>
  <si>
    <t>Экспорт и импорт товаров продукции животноводства</t>
  </si>
  <si>
    <t>Республика Казахстан</t>
  </si>
  <si>
    <t>ТНВЭД ЕАЭС</t>
  </si>
  <si>
    <t>Наименование товара</t>
  </si>
  <si>
    <t xml:space="preserve">
тонн</t>
  </si>
  <si>
    <t xml:space="preserve">
тыс. долларов США</t>
  </si>
  <si>
    <t>Экспорт и импорт продукции животноводства в разрезе регионов РК</t>
  </si>
  <si>
    <t>Наименование области</t>
  </si>
  <si>
    <t>январь-март 2022 года*</t>
  </si>
  <si>
    <t>январь-март 2023 года*</t>
  </si>
  <si>
    <t xml:space="preserve">
    *Предварительные данные.</t>
  </si>
  <si>
    <t xml:space="preserve">    *Предварительные данные.</t>
  </si>
  <si>
    <t>Экспорт и импорт товаров продукции животноводства Кызылординской области</t>
  </si>
  <si>
    <t>Январь-декабрь 2023 года*</t>
  </si>
  <si>
    <t>Январь-март 2023 года*</t>
  </si>
  <si>
    <t>Январь-март 2024 года*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</si>
</sst>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10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96" fontId="3" fillId="0" borderId="0" xfId="53" applyNumberFormat="1" applyFont="1" applyFill="1">
      <alignment/>
      <protection/>
    </xf>
    <xf numFmtId="196" fontId="3" fillId="0" borderId="0" xfId="53" applyNumberFormat="1" applyFont="1" applyFill="1" applyAlignment="1">
      <alignment horizontal="right"/>
      <protection/>
    </xf>
    <xf numFmtId="196" fontId="3" fillId="0" borderId="11" xfId="53" applyNumberFormat="1" applyFont="1" applyFill="1" applyBorder="1">
      <alignment/>
      <protection/>
    </xf>
    <xf numFmtId="196" fontId="3" fillId="0" borderId="11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196" fontId="4" fillId="0" borderId="0" xfId="53" applyNumberFormat="1" applyFont="1" applyFill="1">
      <alignment/>
      <protection/>
    </xf>
    <xf numFmtId="0" fontId="33" fillId="0" borderId="12" xfId="0" applyFont="1" applyBorder="1" applyAlignment="1">
      <alignment wrapText="1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196" fontId="4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0" fontId="33" fillId="0" borderId="0" xfId="0" applyFont="1" applyBorder="1" applyAlignment="1">
      <alignment wrapText="1"/>
    </xf>
    <xf numFmtId="196" fontId="3" fillId="0" borderId="0" xfId="53" applyNumberFormat="1" applyFont="1" applyFill="1" applyBorder="1" applyAlignment="1">
      <alignment horizontal="right"/>
      <protection/>
    </xf>
    <xf numFmtId="196" fontId="3" fillId="0" borderId="0" xfId="0" applyNumberFormat="1" applyFont="1" applyBorder="1" applyAlignment="1">
      <alignment horizontal="right"/>
    </xf>
    <xf numFmtId="196" fontId="3" fillId="0" borderId="11" xfId="0" applyNumberFormat="1" applyFont="1" applyBorder="1" applyAlignment="1">
      <alignment horizontal="right"/>
    </xf>
    <xf numFmtId="0" fontId="33" fillId="0" borderId="0" xfId="53" applyFont="1" applyFill="1" applyBorder="1" applyAlignment="1">
      <alignment wrapText="1"/>
      <protection/>
    </xf>
    <xf numFmtId="0" fontId="5" fillId="0" borderId="0" xfId="0" applyFont="1" applyAlignment="1">
      <alignment/>
    </xf>
    <xf numFmtId="196" fontId="33" fillId="0" borderId="0" xfId="53" applyNumberFormat="1" applyFont="1" applyFill="1" applyBorder="1" applyAlignment="1">
      <alignment wrapText="1"/>
      <protection/>
    </xf>
    <xf numFmtId="196" fontId="4" fillId="0" borderId="0" xfId="0" applyNumberFormat="1" applyFont="1" applyBorder="1" applyAlignment="1">
      <alignment/>
    </xf>
    <xf numFmtId="196" fontId="3" fillId="0" borderId="0" xfId="53" applyNumberFormat="1" applyFont="1" applyFill="1" applyBorder="1">
      <alignment/>
      <protection/>
    </xf>
    <xf numFmtId="196" fontId="4" fillId="0" borderId="0" xfId="53" applyNumberFormat="1" applyFont="1" applyFill="1" applyBorder="1">
      <alignment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96" fontId="4" fillId="0" borderId="12" xfId="53" applyNumberFormat="1" applyFont="1" applyFill="1" applyBorder="1">
      <alignment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96" fontId="3" fillId="0" borderId="0" xfId="53" applyNumberFormat="1" applyFont="1">
      <alignment/>
      <protection/>
    </xf>
    <xf numFmtId="196" fontId="3" fillId="0" borderId="11" xfId="53" applyNumberFormat="1" applyFont="1" applyBorder="1">
      <alignment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11" fillId="0" borderId="0" xfId="53" applyFont="1" applyFill="1">
      <alignment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1" fillId="0" borderId="0" xfId="53" applyFont="1" applyFill="1" applyBorder="1">
      <alignment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2" fillId="0" borderId="0" xfId="53" applyFont="1" applyFill="1" applyAlignment="1">
      <alignment wrapText="1"/>
      <protection/>
    </xf>
    <xf numFmtId="0" fontId="11" fillId="0" borderId="0" xfId="53" applyFont="1" applyFill="1" applyAlignment="1">
      <alignment wrapText="1"/>
      <protection/>
    </xf>
    <xf numFmtId="196" fontId="11" fillId="0" borderId="0" xfId="53" applyNumberFormat="1" applyFont="1" applyFill="1" applyBorder="1" applyAlignment="1">
      <alignment horizontal="right"/>
      <protection/>
    </xf>
    <xf numFmtId="196" fontId="11" fillId="0" borderId="0" xfId="53" applyNumberFormat="1" applyFont="1" applyFill="1" applyAlignment="1">
      <alignment horizontal="right"/>
      <protection/>
    </xf>
    <xf numFmtId="196" fontId="11" fillId="0" borderId="0" xfId="53" applyNumberFormat="1" applyFont="1" applyAlignment="1">
      <alignment horizontal="right"/>
      <protection/>
    </xf>
    <xf numFmtId="196" fontId="11" fillId="0" borderId="0" xfId="0" applyNumberFormat="1" applyFont="1" applyAlignment="1">
      <alignment/>
    </xf>
    <xf numFmtId="0" fontId="13" fillId="0" borderId="0" xfId="0" applyFont="1" applyAlignment="1">
      <alignment/>
    </xf>
    <xf numFmtId="196" fontId="11" fillId="0" borderId="11" xfId="53" applyNumberFormat="1" applyFont="1" applyFill="1" applyBorder="1" applyAlignment="1">
      <alignment horizontal="right"/>
      <protection/>
    </xf>
    <xf numFmtId="196" fontId="11" fillId="0" borderId="0" xfId="53" applyNumberFormat="1" applyFont="1" applyFill="1">
      <alignment/>
      <protection/>
    </xf>
    <xf numFmtId="196" fontId="11" fillId="0" borderId="0" xfId="0" applyNumberFormat="1" applyFont="1" applyAlignment="1">
      <alignment horizontal="right"/>
    </xf>
    <xf numFmtId="196" fontId="11" fillId="0" borderId="11" xfId="0" applyNumberFormat="1" applyFont="1" applyBorder="1" applyAlignment="1">
      <alignment horizontal="right"/>
    </xf>
    <xf numFmtId="196" fontId="11" fillId="0" borderId="0" xfId="0" applyNumberFormat="1" applyFont="1" applyFill="1" applyAlignment="1">
      <alignment horizontal="right"/>
    </xf>
    <xf numFmtId="196" fontId="11" fillId="0" borderId="11" xfId="0" applyNumberFormat="1" applyFont="1" applyFill="1" applyBorder="1" applyAlignment="1">
      <alignment horizontal="right"/>
    </xf>
    <xf numFmtId="196" fontId="11" fillId="0" borderId="11" xfId="53" applyNumberFormat="1" applyFont="1" applyBorder="1" applyAlignment="1">
      <alignment horizontal="right"/>
      <protection/>
    </xf>
    <xf numFmtId="198" fontId="11" fillId="0" borderId="0" xfId="0" applyNumberFormat="1" applyFont="1" applyAlignment="1">
      <alignment/>
    </xf>
    <xf numFmtId="0" fontId="8" fillId="0" borderId="0" xfId="55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3" fillId="0" borderId="0" xfId="53" applyFont="1" applyFill="1" applyBorder="1" applyAlignment="1">
      <alignment horizontal="left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left" wrapText="1"/>
      <protection/>
    </xf>
    <xf numFmtId="0" fontId="11" fillId="0" borderId="16" xfId="55" applyFont="1" applyFill="1" applyBorder="1" applyAlignment="1">
      <alignment horizontal="center" vertical="center" wrapText="1"/>
      <protection/>
    </xf>
    <xf numFmtId="0" fontId="11" fillId="0" borderId="17" xfId="55" applyFont="1" applyFill="1" applyBorder="1" applyAlignment="1">
      <alignment horizontal="center" vertical="center" wrapText="1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11" fillId="0" borderId="11" xfId="53" applyFont="1" applyFill="1" applyBorder="1">
      <alignment/>
      <protection/>
    </xf>
    <xf numFmtId="0" fontId="11" fillId="0" borderId="11" xfId="53" applyFont="1" applyFill="1" applyBorder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6"/>
  <sheetViews>
    <sheetView zoomScalePageLayoutView="0" workbookViewId="0" topLeftCell="A1">
      <pane xSplit="2" ySplit="6" topLeftCell="AD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I39" sqref="AI39"/>
    </sheetView>
  </sheetViews>
  <sheetFormatPr defaultColWidth="9.140625" defaultRowHeight="12.75"/>
  <cols>
    <col min="1" max="1" width="10.421875" style="1" customWidth="1"/>
    <col min="2" max="2" width="27.7109375" style="1" customWidth="1"/>
    <col min="3" max="3" width="12.140625" style="1" customWidth="1"/>
    <col min="4" max="4" width="14.28125" style="1" customWidth="1"/>
    <col min="5" max="5" width="12.140625" style="1" customWidth="1"/>
    <col min="6" max="6" width="14.28125" style="1" customWidth="1"/>
    <col min="7" max="7" width="12.140625" style="1" customWidth="1"/>
    <col min="8" max="8" width="14.28125" style="1" customWidth="1"/>
    <col min="9" max="9" width="12.140625" style="1" customWidth="1"/>
    <col min="10" max="10" width="14.28125" style="1" customWidth="1"/>
    <col min="11" max="11" width="12.140625" style="1" customWidth="1"/>
    <col min="12" max="12" width="14.28125" style="1" customWidth="1"/>
    <col min="13" max="13" width="12.140625" style="1" customWidth="1"/>
    <col min="14" max="14" width="14.28125" style="1" customWidth="1"/>
    <col min="15" max="15" width="9.8515625" style="1" customWidth="1"/>
    <col min="16" max="16" width="14.28125" style="1" customWidth="1"/>
    <col min="17" max="17" width="9.8515625" style="1" customWidth="1"/>
    <col min="18" max="18" width="14.140625" style="1" customWidth="1"/>
    <col min="19" max="19" width="9.8515625" style="1" customWidth="1"/>
    <col min="20" max="20" width="14.140625" style="1" customWidth="1"/>
    <col min="21" max="21" width="10.00390625" style="1" customWidth="1"/>
    <col min="22" max="22" width="14.421875" style="1" customWidth="1"/>
    <col min="23" max="23" width="9.57421875" style="1" customWidth="1"/>
    <col min="24" max="24" width="14.421875" style="1" customWidth="1"/>
    <col min="25" max="25" width="9.57421875" style="1" customWidth="1"/>
    <col min="26" max="26" width="14.421875" style="1" customWidth="1"/>
    <col min="27" max="27" width="9.57421875" style="1" customWidth="1"/>
    <col min="28" max="28" width="14.421875" style="1" customWidth="1"/>
    <col min="29" max="29" width="9.57421875" style="1" customWidth="1"/>
    <col min="30" max="30" width="14.421875" style="1" customWidth="1"/>
    <col min="31" max="31" width="9.57421875" style="1" customWidth="1"/>
    <col min="32" max="32" width="14.421875" style="1" customWidth="1"/>
    <col min="33" max="33" width="9.57421875" style="1" customWidth="1"/>
    <col min="34" max="34" width="14.421875" style="1" customWidth="1"/>
    <col min="35" max="35" width="9.57421875" style="1" customWidth="1"/>
    <col min="36" max="36" width="14.421875" style="1" customWidth="1"/>
    <col min="37" max="37" width="9.57421875" style="1" customWidth="1"/>
    <col min="38" max="38" width="14.421875" style="1" customWidth="1"/>
    <col min="39" max="39" width="9.57421875" style="1" customWidth="1"/>
    <col min="40" max="40" width="14.421875" style="1" customWidth="1"/>
    <col min="41" max="41" width="9.57421875" style="1" customWidth="1"/>
    <col min="42" max="42" width="14.421875" style="1" customWidth="1"/>
    <col min="43" max="16384" width="9.140625" style="1" customWidth="1"/>
  </cols>
  <sheetData>
    <row r="1" spans="1:42" ht="30" customHeight="1">
      <c r="A1" s="58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2" ht="30" customHeight="1">
      <c r="A2" s="58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1:22" ht="13.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42" s="2" customFormat="1" ht="24" customHeight="1">
      <c r="A4" s="64" t="s">
        <v>87</v>
      </c>
      <c r="B4" s="67" t="s">
        <v>88</v>
      </c>
      <c r="C4" s="62">
        <v>2015</v>
      </c>
      <c r="D4" s="62"/>
      <c r="E4" s="62"/>
      <c r="F4" s="62"/>
      <c r="G4" s="62">
        <v>2016</v>
      </c>
      <c r="H4" s="62"/>
      <c r="I4" s="62"/>
      <c r="J4" s="62"/>
      <c r="K4" s="62">
        <v>2017</v>
      </c>
      <c r="L4" s="62"/>
      <c r="M4" s="62"/>
      <c r="N4" s="62"/>
      <c r="O4" s="62">
        <v>2018</v>
      </c>
      <c r="P4" s="62"/>
      <c r="Q4" s="62"/>
      <c r="R4" s="62"/>
      <c r="S4" s="62">
        <v>2019</v>
      </c>
      <c r="T4" s="62"/>
      <c r="U4" s="62"/>
      <c r="V4" s="62"/>
      <c r="W4" s="62">
        <v>2020</v>
      </c>
      <c r="X4" s="62"/>
      <c r="Y4" s="62"/>
      <c r="Z4" s="62"/>
      <c r="AA4" s="62">
        <v>2021</v>
      </c>
      <c r="AB4" s="62"/>
      <c r="AC4" s="62"/>
      <c r="AD4" s="62"/>
      <c r="AE4" s="59" t="s">
        <v>84</v>
      </c>
      <c r="AF4" s="60"/>
      <c r="AG4" s="60"/>
      <c r="AH4" s="61"/>
      <c r="AI4" s="59" t="s">
        <v>93</v>
      </c>
      <c r="AJ4" s="60"/>
      <c r="AK4" s="60"/>
      <c r="AL4" s="61"/>
      <c r="AM4" s="59" t="s">
        <v>94</v>
      </c>
      <c r="AN4" s="60"/>
      <c r="AO4" s="60"/>
      <c r="AP4" s="61"/>
    </row>
    <row r="5" spans="1:42" s="3" customFormat="1" ht="12.75" customHeight="1">
      <c r="A5" s="65"/>
      <c r="B5" s="67"/>
      <c r="C5" s="62" t="s">
        <v>0</v>
      </c>
      <c r="D5" s="62"/>
      <c r="E5" s="62" t="s">
        <v>1</v>
      </c>
      <c r="F5" s="62"/>
      <c r="G5" s="62" t="s">
        <v>0</v>
      </c>
      <c r="H5" s="62"/>
      <c r="I5" s="62" t="s">
        <v>1</v>
      </c>
      <c r="J5" s="62"/>
      <c r="K5" s="62" t="s">
        <v>0</v>
      </c>
      <c r="L5" s="62"/>
      <c r="M5" s="62" t="s">
        <v>1</v>
      </c>
      <c r="N5" s="62"/>
      <c r="O5" s="62" t="s">
        <v>0</v>
      </c>
      <c r="P5" s="62"/>
      <c r="Q5" s="62" t="s">
        <v>1</v>
      </c>
      <c r="R5" s="62"/>
      <c r="S5" s="62" t="s">
        <v>0</v>
      </c>
      <c r="T5" s="62"/>
      <c r="U5" s="62" t="s">
        <v>1</v>
      </c>
      <c r="V5" s="62"/>
      <c r="W5" s="62" t="s">
        <v>0</v>
      </c>
      <c r="X5" s="62"/>
      <c r="Y5" s="62" t="s">
        <v>1</v>
      </c>
      <c r="Z5" s="62"/>
      <c r="AA5" s="62" t="s">
        <v>0</v>
      </c>
      <c r="AB5" s="62"/>
      <c r="AC5" s="62" t="s">
        <v>1</v>
      </c>
      <c r="AD5" s="62"/>
      <c r="AE5" s="62" t="s">
        <v>0</v>
      </c>
      <c r="AF5" s="62"/>
      <c r="AG5" s="62" t="s">
        <v>1</v>
      </c>
      <c r="AH5" s="62"/>
      <c r="AI5" s="62" t="s">
        <v>0</v>
      </c>
      <c r="AJ5" s="62"/>
      <c r="AK5" s="62" t="s">
        <v>1</v>
      </c>
      <c r="AL5" s="62"/>
      <c r="AM5" s="62" t="s">
        <v>0</v>
      </c>
      <c r="AN5" s="62"/>
      <c r="AO5" s="62" t="s">
        <v>1</v>
      </c>
      <c r="AP5" s="62"/>
    </row>
    <row r="6" spans="1:42" s="2" customFormat="1" ht="48" customHeight="1">
      <c r="A6" s="66"/>
      <c r="B6" s="67"/>
      <c r="C6" s="4" t="s">
        <v>89</v>
      </c>
      <c r="D6" s="4" t="s">
        <v>90</v>
      </c>
      <c r="E6" s="4" t="s">
        <v>89</v>
      </c>
      <c r="F6" s="4" t="s">
        <v>90</v>
      </c>
      <c r="G6" s="4" t="s">
        <v>89</v>
      </c>
      <c r="H6" s="4" t="s">
        <v>90</v>
      </c>
      <c r="I6" s="4" t="s">
        <v>89</v>
      </c>
      <c r="J6" s="4" t="s">
        <v>90</v>
      </c>
      <c r="K6" s="4" t="s">
        <v>89</v>
      </c>
      <c r="L6" s="4" t="s">
        <v>90</v>
      </c>
      <c r="M6" s="4" t="s">
        <v>89</v>
      </c>
      <c r="N6" s="4" t="s">
        <v>90</v>
      </c>
      <c r="O6" s="4" t="s">
        <v>89</v>
      </c>
      <c r="P6" s="4" t="s">
        <v>90</v>
      </c>
      <c r="Q6" s="4" t="s">
        <v>89</v>
      </c>
      <c r="R6" s="4" t="s">
        <v>90</v>
      </c>
      <c r="S6" s="4" t="s">
        <v>89</v>
      </c>
      <c r="T6" s="4" t="s">
        <v>90</v>
      </c>
      <c r="U6" s="4" t="s">
        <v>89</v>
      </c>
      <c r="V6" s="4" t="s">
        <v>90</v>
      </c>
      <c r="W6" s="4" t="s">
        <v>89</v>
      </c>
      <c r="X6" s="4" t="s">
        <v>90</v>
      </c>
      <c r="Y6" s="4" t="s">
        <v>89</v>
      </c>
      <c r="Z6" s="4" t="s">
        <v>90</v>
      </c>
      <c r="AA6" s="4" t="s">
        <v>89</v>
      </c>
      <c r="AB6" s="4" t="s">
        <v>90</v>
      </c>
      <c r="AC6" s="4" t="s">
        <v>89</v>
      </c>
      <c r="AD6" s="4" t="s">
        <v>90</v>
      </c>
      <c r="AE6" s="4" t="s">
        <v>89</v>
      </c>
      <c r="AF6" s="4" t="s">
        <v>90</v>
      </c>
      <c r="AG6" s="4" t="s">
        <v>89</v>
      </c>
      <c r="AH6" s="4" t="s">
        <v>90</v>
      </c>
      <c r="AI6" s="4" t="s">
        <v>89</v>
      </c>
      <c r="AJ6" s="4" t="s">
        <v>90</v>
      </c>
      <c r="AK6" s="4" t="s">
        <v>89</v>
      </c>
      <c r="AL6" s="4" t="s">
        <v>90</v>
      </c>
      <c r="AM6" s="4" t="s">
        <v>89</v>
      </c>
      <c r="AN6" s="4" t="s">
        <v>90</v>
      </c>
      <c r="AO6" s="4" t="s">
        <v>89</v>
      </c>
      <c r="AP6" s="4" t="s">
        <v>90</v>
      </c>
    </row>
    <row r="7" spans="1:42" s="16" customFormat="1" ht="9.75">
      <c r="A7" s="12"/>
      <c r="B7" s="12" t="s">
        <v>2</v>
      </c>
      <c r="C7" s="12">
        <v>39842.33668</v>
      </c>
      <c r="D7" s="12">
        <v>39863.12949999999</v>
      </c>
      <c r="E7" s="12">
        <v>61408.165400000005</v>
      </c>
      <c r="F7" s="12">
        <v>128401.71304999998</v>
      </c>
      <c r="G7" s="12">
        <v>43520.09651</v>
      </c>
      <c r="H7" s="12">
        <v>38973.57752</v>
      </c>
      <c r="I7" s="12">
        <v>48578.94780000001</v>
      </c>
      <c r="J7" s="12">
        <v>98693.59053999998</v>
      </c>
      <c r="K7" s="12">
        <v>53266.83720000001</v>
      </c>
      <c r="L7" s="12">
        <v>52367.01613999999</v>
      </c>
      <c r="M7" s="12">
        <v>64841.88454000001</v>
      </c>
      <c r="N7" s="12">
        <v>146626.67783999996</v>
      </c>
      <c r="O7" s="12">
        <v>95068.7885</v>
      </c>
      <c r="P7" s="12">
        <v>108114.8</v>
      </c>
      <c r="Q7" s="12">
        <v>68473.7</v>
      </c>
      <c r="R7" s="12">
        <v>189221.5</v>
      </c>
      <c r="S7" s="12">
        <v>115483.48623</v>
      </c>
      <c r="T7" s="12">
        <v>180212.96811</v>
      </c>
      <c r="U7" s="12">
        <v>98042.23969000002</v>
      </c>
      <c r="V7" s="12">
        <v>295093.3714200001</v>
      </c>
      <c r="W7" s="12">
        <v>55018.247289999985</v>
      </c>
      <c r="X7" s="12">
        <v>81842.95986000002</v>
      </c>
      <c r="Y7" s="12">
        <v>94397.25605999996</v>
      </c>
      <c r="Z7" s="27">
        <v>272668.89922999986</v>
      </c>
      <c r="AA7" s="25">
        <v>101906.69450000001</v>
      </c>
      <c r="AB7" s="25">
        <v>153968.33135000005</v>
      </c>
      <c r="AC7" s="25">
        <v>99180.7567</v>
      </c>
      <c r="AD7" s="25">
        <v>304115.8430800001</v>
      </c>
      <c r="AE7" s="25">
        <f aca="true" t="shared" si="0" ref="AE7:AL7">SUM(AE8:AE36)</f>
        <v>72274.2961</v>
      </c>
      <c r="AF7" s="25">
        <f t="shared" si="0"/>
        <v>174579.98165</v>
      </c>
      <c r="AG7" s="25">
        <f t="shared" si="0"/>
        <v>82388.0798</v>
      </c>
      <c r="AH7" s="25">
        <f t="shared" si="0"/>
        <v>281535.84397</v>
      </c>
      <c r="AI7" s="25">
        <f t="shared" si="0"/>
        <v>14333.433649999999</v>
      </c>
      <c r="AJ7" s="25">
        <f t="shared" si="0"/>
        <v>28021.135539999996</v>
      </c>
      <c r="AK7" s="25">
        <f t="shared" si="0"/>
        <v>22336.558419999994</v>
      </c>
      <c r="AL7" s="25">
        <f t="shared" si="0"/>
        <v>60909.45606999999</v>
      </c>
      <c r="AM7" s="25">
        <f>SUM(AM8:AM36)</f>
        <v>14220.45844</v>
      </c>
      <c r="AN7" s="25">
        <f>SUM(AN8:AN36)</f>
        <v>37380.679229999994</v>
      </c>
      <c r="AO7" s="25">
        <f>SUM(AO8:AO36)</f>
        <v>23077.556090000002</v>
      </c>
      <c r="AP7" s="25">
        <f>SUM(AP8:AP36)</f>
        <v>71895.65181999998</v>
      </c>
    </row>
    <row r="8" spans="1:42" s="17" customFormat="1" ht="9.75">
      <c r="A8" s="5" t="s">
        <v>3</v>
      </c>
      <c r="B8" s="5" t="s">
        <v>4</v>
      </c>
      <c r="C8" s="19">
        <v>133.1</v>
      </c>
      <c r="D8" s="19">
        <v>569.29214</v>
      </c>
      <c r="E8" s="19">
        <v>447.5265</v>
      </c>
      <c r="F8" s="19">
        <v>885.91778</v>
      </c>
      <c r="G8" s="19">
        <v>74.129</v>
      </c>
      <c r="H8" s="19">
        <v>125.88818</v>
      </c>
      <c r="I8" s="19">
        <v>538.19982</v>
      </c>
      <c r="J8" s="19">
        <v>376.4081</v>
      </c>
      <c r="K8" s="19">
        <v>115.33</v>
      </c>
      <c r="L8" s="19">
        <v>268.06517</v>
      </c>
      <c r="M8" s="19">
        <v>2340.27386</v>
      </c>
      <c r="N8" s="19">
        <v>1184.95119</v>
      </c>
      <c r="O8" s="6">
        <v>128.27</v>
      </c>
      <c r="P8" s="6">
        <v>439.3</v>
      </c>
      <c r="Q8" s="6">
        <v>795.1</v>
      </c>
      <c r="R8" s="6">
        <v>551.5</v>
      </c>
      <c r="S8" s="6">
        <v>257.426</v>
      </c>
      <c r="T8" s="6">
        <v>747.90401</v>
      </c>
      <c r="U8" s="6">
        <v>589.5553499999999</v>
      </c>
      <c r="V8" s="6">
        <v>1863.2609399999997</v>
      </c>
      <c r="W8" s="6">
        <v>124.592</v>
      </c>
      <c r="X8" s="6">
        <v>576.3063699999999</v>
      </c>
      <c r="Y8" s="6">
        <v>2880.8490000000006</v>
      </c>
      <c r="Z8" s="19">
        <v>2740.0451900000003</v>
      </c>
      <c r="AA8" s="20">
        <v>127.295</v>
      </c>
      <c r="AB8" s="20">
        <v>446.696</v>
      </c>
      <c r="AC8" s="20">
        <v>2116.4847</v>
      </c>
      <c r="AD8" s="20">
        <v>3468.88949</v>
      </c>
      <c r="AE8" s="34">
        <v>394.883</v>
      </c>
      <c r="AF8" s="34">
        <v>378.59491</v>
      </c>
      <c r="AG8" s="34">
        <v>2229.387</v>
      </c>
      <c r="AH8" s="34">
        <v>1810.19289</v>
      </c>
      <c r="AI8" s="34">
        <v>18.64</v>
      </c>
      <c r="AJ8" s="34">
        <v>49.8</v>
      </c>
      <c r="AK8" s="34">
        <v>782.418</v>
      </c>
      <c r="AL8" s="34">
        <v>605.37776</v>
      </c>
      <c r="AM8" s="34">
        <v>147.37</v>
      </c>
      <c r="AN8" s="34">
        <v>128</v>
      </c>
      <c r="AO8" s="34">
        <v>434.955</v>
      </c>
      <c r="AP8" s="34">
        <v>305.37033</v>
      </c>
    </row>
    <row r="9" spans="1:42" s="17" customFormat="1" ht="9.75">
      <c r="A9" s="5" t="s">
        <v>5</v>
      </c>
      <c r="B9" s="5" t="s">
        <v>6</v>
      </c>
      <c r="C9" s="19">
        <v>2519.5244</v>
      </c>
      <c r="D9" s="19">
        <v>3703.32895</v>
      </c>
      <c r="E9" s="19">
        <v>2382.18424</v>
      </c>
      <c r="F9" s="19">
        <v>15116.90046</v>
      </c>
      <c r="G9" s="19">
        <v>1924.601</v>
      </c>
      <c r="H9" s="19">
        <v>2579.83433</v>
      </c>
      <c r="I9" s="19">
        <v>2396.40235</v>
      </c>
      <c r="J9" s="19">
        <v>10014.86174</v>
      </c>
      <c r="K9" s="19">
        <v>1816.856</v>
      </c>
      <c r="L9" s="19">
        <v>2383.489</v>
      </c>
      <c r="M9" s="19">
        <v>2625.2894</v>
      </c>
      <c r="N9" s="19">
        <v>12217.37117</v>
      </c>
      <c r="O9" s="6">
        <v>16972.587</v>
      </c>
      <c r="P9" s="6">
        <v>22374.6</v>
      </c>
      <c r="Q9" s="6">
        <v>7466.9</v>
      </c>
      <c r="R9" s="6">
        <v>39790.8</v>
      </c>
      <c r="S9" s="6">
        <v>43827.02779</v>
      </c>
      <c r="T9" s="6">
        <v>76109.5568</v>
      </c>
      <c r="U9" s="6">
        <v>19466.866729999998</v>
      </c>
      <c r="V9" s="6">
        <v>79618.43585000005</v>
      </c>
      <c r="W9" s="6">
        <v>7504.7934</v>
      </c>
      <c r="X9" s="6">
        <v>12011.545540000003</v>
      </c>
      <c r="Y9" s="6">
        <v>8476.39467</v>
      </c>
      <c r="Z9" s="19">
        <v>38680.58230999998</v>
      </c>
      <c r="AA9" s="20">
        <v>42484.86855</v>
      </c>
      <c r="AB9" s="20">
        <v>62760.66915999998</v>
      </c>
      <c r="AC9" s="20">
        <v>8006.9261000000015</v>
      </c>
      <c r="AD9" s="20">
        <v>33992.919440000005</v>
      </c>
      <c r="AE9" s="34">
        <v>652.68465</v>
      </c>
      <c r="AF9" s="34">
        <v>1378.23305</v>
      </c>
      <c r="AG9" s="34">
        <v>4777.475</v>
      </c>
      <c r="AH9" s="34">
        <v>20940.72362</v>
      </c>
      <c r="AI9" s="34">
        <v>0</v>
      </c>
      <c r="AJ9" s="34">
        <v>0</v>
      </c>
      <c r="AK9" s="34">
        <v>875.876</v>
      </c>
      <c r="AL9" s="34">
        <v>3844.6321</v>
      </c>
      <c r="AM9" s="34">
        <v>1437.68715</v>
      </c>
      <c r="AN9" s="34">
        <v>2672.16111</v>
      </c>
      <c r="AO9" s="34">
        <v>1384.327</v>
      </c>
      <c r="AP9" s="34">
        <v>6686.88978</v>
      </c>
    </row>
    <row r="10" spans="1:42" s="17" customFormat="1" ht="9.75">
      <c r="A10" s="5" t="s">
        <v>7</v>
      </c>
      <c r="B10" s="5" t="s">
        <v>8</v>
      </c>
      <c r="C10" s="19">
        <v>34.438</v>
      </c>
      <c r="D10" s="19">
        <v>64.69918</v>
      </c>
      <c r="E10" s="19">
        <v>92.565</v>
      </c>
      <c r="F10" s="19">
        <v>492.03517</v>
      </c>
      <c r="G10" s="19">
        <v>22.592</v>
      </c>
      <c r="H10" s="19">
        <v>29.27395</v>
      </c>
      <c r="I10" s="19">
        <v>51.962</v>
      </c>
      <c r="J10" s="19">
        <v>211.78536</v>
      </c>
      <c r="K10" s="19">
        <v>0</v>
      </c>
      <c r="L10" s="19">
        <v>0</v>
      </c>
      <c r="M10" s="19">
        <v>25.319</v>
      </c>
      <c r="N10" s="19">
        <v>236.46282</v>
      </c>
      <c r="O10" s="6" t="s">
        <v>58</v>
      </c>
      <c r="P10" s="6" t="s">
        <v>58</v>
      </c>
      <c r="Q10" s="6">
        <v>317.9</v>
      </c>
      <c r="R10" s="6">
        <v>2298.3</v>
      </c>
      <c r="S10" s="6" t="s">
        <v>58</v>
      </c>
      <c r="T10" s="6" t="s">
        <v>58</v>
      </c>
      <c r="U10" s="6">
        <v>54.306</v>
      </c>
      <c r="V10" s="6">
        <v>967.0871199999999</v>
      </c>
      <c r="W10" s="6" t="s">
        <v>58</v>
      </c>
      <c r="X10" s="6" t="s">
        <v>58</v>
      </c>
      <c r="Y10" s="6">
        <v>85.821</v>
      </c>
      <c r="Z10" s="19">
        <v>393.25052000000005</v>
      </c>
      <c r="AA10" s="20">
        <v>26.33</v>
      </c>
      <c r="AB10" s="20">
        <v>50.6137</v>
      </c>
      <c r="AC10" s="20">
        <v>24.29711</v>
      </c>
      <c r="AD10" s="20">
        <v>438.90762</v>
      </c>
      <c r="AE10" s="34">
        <v>93.625</v>
      </c>
      <c r="AF10" s="34">
        <v>219.0825</v>
      </c>
      <c r="AG10" s="34">
        <v>4.814</v>
      </c>
      <c r="AH10" s="34">
        <v>105.87755</v>
      </c>
      <c r="AI10" s="34" t="s">
        <v>58</v>
      </c>
      <c r="AJ10" s="34" t="s">
        <v>58</v>
      </c>
      <c r="AK10" s="34" t="s">
        <v>58</v>
      </c>
      <c r="AL10" s="34" t="s">
        <v>58</v>
      </c>
      <c r="AM10" s="34">
        <v>18.725</v>
      </c>
      <c r="AN10" s="34">
        <v>44.00375</v>
      </c>
      <c r="AO10" s="34">
        <v>0</v>
      </c>
      <c r="AP10" s="34">
        <v>0</v>
      </c>
    </row>
    <row r="11" spans="1:42" s="17" customFormat="1" ht="9.75">
      <c r="A11" s="5" t="s">
        <v>9</v>
      </c>
      <c r="B11" s="5" t="s">
        <v>10</v>
      </c>
      <c r="C11" s="19">
        <v>125.669</v>
      </c>
      <c r="D11" s="19">
        <v>188.09308</v>
      </c>
      <c r="E11" s="19">
        <v>12.559</v>
      </c>
      <c r="F11" s="19">
        <v>204.40341</v>
      </c>
      <c r="G11" s="19">
        <v>486.531</v>
      </c>
      <c r="H11" s="19">
        <v>1094.19604</v>
      </c>
      <c r="I11" s="19">
        <v>4.049</v>
      </c>
      <c r="J11" s="19">
        <v>11.75546</v>
      </c>
      <c r="K11" s="19">
        <v>405.988</v>
      </c>
      <c r="L11" s="19">
        <v>990.74724</v>
      </c>
      <c r="M11" s="19">
        <v>25.959</v>
      </c>
      <c r="N11" s="19">
        <v>290.72571</v>
      </c>
      <c r="O11" s="6">
        <v>1642.5955</v>
      </c>
      <c r="P11" s="6">
        <v>2123.1</v>
      </c>
      <c r="Q11" s="6">
        <v>35.4</v>
      </c>
      <c r="R11" s="6">
        <v>771.6</v>
      </c>
      <c r="S11" s="6">
        <v>11986.118699999997</v>
      </c>
      <c r="T11" s="6">
        <v>24315.96179999999</v>
      </c>
      <c r="U11" s="6">
        <v>35.53317</v>
      </c>
      <c r="V11" s="6">
        <v>732.99502</v>
      </c>
      <c r="W11" s="6">
        <v>847.038</v>
      </c>
      <c r="X11" s="6">
        <v>2240.7236</v>
      </c>
      <c r="Y11" s="6">
        <v>57.091</v>
      </c>
      <c r="Z11" s="19">
        <v>110.90031</v>
      </c>
      <c r="AA11" s="20">
        <v>6383.092599999999</v>
      </c>
      <c r="AB11" s="20">
        <v>17032.16531</v>
      </c>
      <c r="AC11" s="20">
        <v>42.412</v>
      </c>
      <c r="AD11" s="20">
        <v>82.61976</v>
      </c>
      <c r="AE11" s="34">
        <v>0</v>
      </c>
      <c r="AF11" s="34">
        <v>0</v>
      </c>
      <c r="AG11" s="34">
        <v>42.97728</v>
      </c>
      <c r="AH11" s="34">
        <v>537.14186</v>
      </c>
      <c r="AI11" s="34">
        <v>0</v>
      </c>
      <c r="AJ11" s="34">
        <v>0</v>
      </c>
      <c r="AK11" s="34">
        <v>9.58</v>
      </c>
      <c r="AL11" s="34">
        <v>168.06536</v>
      </c>
      <c r="AM11" s="34">
        <v>109.5</v>
      </c>
      <c r="AN11" s="34">
        <v>180</v>
      </c>
      <c r="AO11" s="34">
        <v>0</v>
      </c>
      <c r="AP11" s="34">
        <v>0</v>
      </c>
    </row>
    <row r="12" spans="1:42" s="17" customFormat="1" ht="9.75">
      <c r="A12" s="5" t="s">
        <v>11</v>
      </c>
      <c r="B12" s="5" t="s">
        <v>12</v>
      </c>
      <c r="C12" s="19">
        <v>21.723</v>
      </c>
      <c r="D12" s="19">
        <v>62.9571</v>
      </c>
      <c r="E12" s="19">
        <v>488.68428</v>
      </c>
      <c r="F12" s="19">
        <v>7171.72836</v>
      </c>
      <c r="G12" s="19">
        <v>25.818</v>
      </c>
      <c r="H12" s="19">
        <v>90.2703</v>
      </c>
      <c r="I12" s="19">
        <v>461.62851</v>
      </c>
      <c r="J12" s="19">
        <v>7634.28793</v>
      </c>
      <c r="K12" s="19">
        <v>15.26</v>
      </c>
      <c r="L12" s="19">
        <v>173.1</v>
      </c>
      <c r="M12" s="19">
        <v>534.91664</v>
      </c>
      <c r="N12" s="19">
        <v>10173.16646</v>
      </c>
      <c r="O12" s="6">
        <v>26.576</v>
      </c>
      <c r="P12" s="6">
        <v>346.9</v>
      </c>
      <c r="Q12" s="6">
        <v>925.3</v>
      </c>
      <c r="R12" s="6">
        <v>10219.2</v>
      </c>
      <c r="S12" s="6">
        <v>29.4785</v>
      </c>
      <c r="T12" s="6">
        <v>517.7525</v>
      </c>
      <c r="U12" s="6">
        <v>402.36613</v>
      </c>
      <c r="V12" s="6">
        <v>9930.528359999998</v>
      </c>
      <c r="W12" s="6">
        <v>20.78</v>
      </c>
      <c r="X12" s="6">
        <v>371.4875</v>
      </c>
      <c r="Y12" s="6">
        <v>463.382</v>
      </c>
      <c r="Z12" s="19">
        <v>11119.99919</v>
      </c>
      <c r="AA12" s="20">
        <v>13.956399999999999</v>
      </c>
      <c r="AB12" s="20">
        <v>180.7791</v>
      </c>
      <c r="AC12" s="20">
        <v>540.7461500000002</v>
      </c>
      <c r="AD12" s="20">
        <v>14876.60954</v>
      </c>
      <c r="AE12" s="34">
        <v>14.418</v>
      </c>
      <c r="AF12" s="34">
        <v>308.4206</v>
      </c>
      <c r="AG12" s="34">
        <v>382.49968</v>
      </c>
      <c r="AH12" s="34">
        <v>12671.47</v>
      </c>
      <c r="AI12" s="34">
        <v>1.4</v>
      </c>
      <c r="AJ12" s="34">
        <v>29.4</v>
      </c>
      <c r="AK12" s="34">
        <v>104.57426</v>
      </c>
      <c r="AL12" s="34">
        <v>2534.9687</v>
      </c>
      <c r="AM12" s="34">
        <v>0</v>
      </c>
      <c r="AN12" s="34">
        <v>0</v>
      </c>
      <c r="AO12" s="34">
        <v>79.27037</v>
      </c>
      <c r="AP12" s="34">
        <v>2744.83397</v>
      </c>
    </row>
    <row r="13" spans="1:42" s="17" customFormat="1" ht="9.75">
      <c r="A13" s="5" t="s">
        <v>13</v>
      </c>
      <c r="B13" s="5" t="s">
        <v>14</v>
      </c>
      <c r="C13" s="19">
        <v>2.2627</v>
      </c>
      <c r="D13" s="19">
        <v>243.50348</v>
      </c>
      <c r="E13" s="19">
        <v>431.14138</v>
      </c>
      <c r="F13" s="19">
        <v>1995.44527</v>
      </c>
      <c r="G13" s="19">
        <v>1.81333</v>
      </c>
      <c r="H13" s="19">
        <v>50.15106</v>
      </c>
      <c r="I13" s="19">
        <v>391.5332</v>
      </c>
      <c r="J13" s="19">
        <v>1453.51488</v>
      </c>
      <c r="K13" s="19">
        <v>25.56362</v>
      </c>
      <c r="L13" s="19">
        <v>84.12893</v>
      </c>
      <c r="M13" s="19">
        <v>520.87495</v>
      </c>
      <c r="N13" s="19">
        <v>2098.07978</v>
      </c>
      <c r="O13" s="6">
        <v>300.23</v>
      </c>
      <c r="P13" s="6">
        <v>1640.4</v>
      </c>
      <c r="Q13" s="6">
        <v>600.9</v>
      </c>
      <c r="R13" s="6">
        <v>3035.8</v>
      </c>
      <c r="S13" s="6">
        <v>425.3068000000001</v>
      </c>
      <c r="T13" s="6">
        <v>1961.0620199999998</v>
      </c>
      <c r="U13" s="6">
        <v>724.0353100000001</v>
      </c>
      <c r="V13" s="6">
        <v>2254.4955999999997</v>
      </c>
      <c r="W13" s="6">
        <v>312.23799999999994</v>
      </c>
      <c r="X13" s="6">
        <v>285.38856999999996</v>
      </c>
      <c r="Y13" s="6">
        <v>717.1055299999999</v>
      </c>
      <c r="Z13" s="19">
        <v>2230.73662</v>
      </c>
      <c r="AA13" s="20">
        <v>33.1575</v>
      </c>
      <c r="AB13" s="20">
        <v>361.7512</v>
      </c>
      <c r="AC13" s="20">
        <v>1101.6012400000002</v>
      </c>
      <c r="AD13" s="20">
        <v>2262.8102599999997</v>
      </c>
      <c r="AE13" s="34">
        <v>28.35549</v>
      </c>
      <c r="AF13" s="34">
        <v>1281.02122</v>
      </c>
      <c r="AG13" s="34">
        <v>842.06186</v>
      </c>
      <c r="AH13" s="34">
        <v>2673.38359</v>
      </c>
      <c r="AI13" s="34">
        <v>0.74254</v>
      </c>
      <c r="AJ13" s="34">
        <v>4.556</v>
      </c>
      <c r="AK13" s="34">
        <v>23.07694</v>
      </c>
      <c r="AL13" s="34">
        <v>316.65977</v>
      </c>
      <c r="AM13" s="34">
        <v>4.105</v>
      </c>
      <c r="AN13" s="34">
        <v>124.94347</v>
      </c>
      <c r="AO13" s="34">
        <v>10.31804</v>
      </c>
      <c r="AP13" s="34">
        <v>594.54071</v>
      </c>
    </row>
    <row r="14" spans="1:42" s="17" customFormat="1" ht="9.75">
      <c r="A14" s="5" t="s">
        <v>15</v>
      </c>
      <c r="B14" s="5" t="s">
        <v>16</v>
      </c>
      <c r="C14" s="19">
        <v>1840.89509</v>
      </c>
      <c r="D14" s="19">
        <v>5971.9905</v>
      </c>
      <c r="E14" s="19">
        <v>238.60159</v>
      </c>
      <c r="F14" s="19">
        <v>1064.78404</v>
      </c>
      <c r="G14" s="19">
        <v>1575.22944</v>
      </c>
      <c r="H14" s="19">
        <v>4575.33079</v>
      </c>
      <c r="I14" s="19">
        <v>253.95462</v>
      </c>
      <c r="J14" s="19">
        <v>1116.9316</v>
      </c>
      <c r="K14" s="19">
        <v>709.68033</v>
      </c>
      <c r="L14" s="19">
        <v>2399.49201</v>
      </c>
      <c r="M14" s="19">
        <v>2014.32265</v>
      </c>
      <c r="N14" s="19">
        <v>5603.90781</v>
      </c>
      <c r="O14" s="6">
        <v>3659.34878</v>
      </c>
      <c r="P14" s="6">
        <v>11728</v>
      </c>
      <c r="Q14" s="6">
        <v>2049.6</v>
      </c>
      <c r="R14" s="6">
        <v>6301</v>
      </c>
      <c r="S14" s="6">
        <v>2024.0801799999997</v>
      </c>
      <c r="T14" s="6">
        <v>8762.725779999999</v>
      </c>
      <c r="U14" s="6">
        <v>10256.185099999999</v>
      </c>
      <c r="V14" s="6">
        <v>31593.500519999998</v>
      </c>
      <c r="W14" s="6">
        <v>7929.780810000001</v>
      </c>
      <c r="X14" s="6">
        <v>26071.33197</v>
      </c>
      <c r="Y14" s="6">
        <v>12796.64946</v>
      </c>
      <c r="Z14" s="19">
        <v>40384.11443</v>
      </c>
      <c r="AA14" s="20">
        <v>6340.884969999999</v>
      </c>
      <c r="AB14" s="20">
        <v>26552.47642</v>
      </c>
      <c r="AC14" s="20">
        <v>9520.694779999998</v>
      </c>
      <c r="AD14" s="20">
        <v>30926.039409999994</v>
      </c>
      <c r="AE14" s="34">
        <v>18270.22594</v>
      </c>
      <c r="AF14" s="34">
        <v>83755.92441</v>
      </c>
      <c r="AG14" s="34">
        <v>1393.50132</v>
      </c>
      <c r="AH14" s="34">
        <v>5122.39122</v>
      </c>
      <c r="AI14" s="34">
        <v>2857.93672</v>
      </c>
      <c r="AJ14" s="34">
        <v>12744.45958</v>
      </c>
      <c r="AK14" s="34">
        <v>454.53321</v>
      </c>
      <c r="AL14" s="34">
        <v>1635.43038</v>
      </c>
      <c r="AM14" s="34">
        <v>3455.5333</v>
      </c>
      <c r="AN14" s="34">
        <v>16441.70451</v>
      </c>
      <c r="AO14" s="34">
        <v>251.01257</v>
      </c>
      <c r="AP14" s="34">
        <v>1146.688</v>
      </c>
    </row>
    <row r="15" spans="1:42" s="17" customFormat="1" ht="9.75">
      <c r="A15" s="5" t="s">
        <v>17</v>
      </c>
      <c r="B15" s="5" t="s">
        <v>18</v>
      </c>
      <c r="C15" s="19">
        <v>136.4568</v>
      </c>
      <c r="D15" s="19">
        <v>676.62458</v>
      </c>
      <c r="E15" s="19">
        <v>15341.18647</v>
      </c>
      <c r="F15" s="19">
        <v>35753.35204</v>
      </c>
      <c r="G15" s="19">
        <v>73.6346</v>
      </c>
      <c r="H15" s="19">
        <v>275.836</v>
      </c>
      <c r="I15" s="19">
        <v>9271.18336</v>
      </c>
      <c r="J15" s="19">
        <v>19548.63112</v>
      </c>
      <c r="K15" s="19">
        <v>147.54167</v>
      </c>
      <c r="L15" s="19">
        <v>575.90075</v>
      </c>
      <c r="M15" s="19">
        <v>14064.27371</v>
      </c>
      <c r="N15" s="19">
        <v>38206.36814</v>
      </c>
      <c r="O15" s="6">
        <v>1051.70382</v>
      </c>
      <c r="P15" s="6">
        <v>3632.9</v>
      </c>
      <c r="Q15" s="6">
        <v>13129.9</v>
      </c>
      <c r="R15" s="6">
        <v>38983.5</v>
      </c>
      <c r="S15" s="6">
        <v>3962.40395</v>
      </c>
      <c r="T15" s="6">
        <v>14581.247730000003</v>
      </c>
      <c r="U15" s="6">
        <v>16107.524760000008</v>
      </c>
      <c r="V15" s="6">
        <v>52614.294239999996</v>
      </c>
      <c r="W15" s="6">
        <v>1519.1954600000001</v>
      </c>
      <c r="X15" s="6">
        <v>6124.601970000001</v>
      </c>
      <c r="Y15" s="6">
        <v>12319.589149999998</v>
      </c>
      <c r="Z15" s="19">
        <v>40153.9076</v>
      </c>
      <c r="AA15" s="20">
        <v>1024.93306</v>
      </c>
      <c r="AB15" s="20">
        <v>5369.6733699999995</v>
      </c>
      <c r="AC15" s="20">
        <v>9972.02376</v>
      </c>
      <c r="AD15" s="20">
        <v>36188.23805</v>
      </c>
      <c r="AE15" s="34">
        <v>54.92989</v>
      </c>
      <c r="AF15" s="34">
        <v>466.94479</v>
      </c>
      <c r="AG15" s="34">
        <v>5200.13482</v>
      </c>
      <c r="AH15" s="34">
        <v>23954.8479</v>
      </c>
      <c r="AI15" s="34">
        <v>12.29087</v>
      </c>
      <c r="AJ15" s="34">
        <v>105.74167</v>
      </c>
      <c r="AK15" s="34">
        <v>1434.53735</v>
      </c>
      <c r="AL15" s="34">
        <v>5997.86283</v>
      </c>
      <c r="AM15" s="34">
        <v>7.95041</v>
      </c>
      <c r="AN15" s="34">
        <v>74.23218</v>
      </c>
      <c r="AO15" s="34">
        <v>1610.62439</v>
      </c>
      <c r="AP15" s="34">
        <v>6618.14269</v>
      </c>
    </row>
    <row r="16" spans="1:42" s="17" customFormat="1" ht="9.75">
      <c r="A16" s="5" t="s">
        <v>19</v>
      </c>
      <c r="B16" s="5" t="s">
        <v>20</v>
      </c>
      <c r="C16" s="19">
        <v>1948.05422</v>
      </c>
      <c r="D16" s="19">
        <v>3424.81616</v>
      </c>
      <c r="E16" s="19">
        <v>3847.01436</v>
      </c>
      <c r="F16" s="19">
        <v>5274.7959</v>
      </c>
      <c r="G16" s="19">
        <v>798.83915</v>
      </c>
      <c r="H16" s="19">
        <v>1179.20098</v>
      </c>
      <c r="I16" s="19">
        <v>1377.71714</v>
      </c>
      <c r="J16" s="19">
        <v>2433.17839</v>
      </c>
      <c r="K16" s="19">
        <v>303.51414</v>
      </c>
      <c r="L16" s="19">
        <v>789.93684</v>
      </c>
      <c r="M16" s="19">
        <v>2392.99173</v>
      </c>
      <c r="N16" s="19">
        <v>4534.52505</v>
      </c>
      <c r="O16" s="6">
        <v>433.06313</v>
      </c>
      <c r="P16" s="6">
        <v>1025.4</v>
      </c>
      <c r="Q16" s="6">
        <v>2008.8</v>
      </c>
      <c r="R16" s="6">
        <v>3116.5</v>
      </c>
      <c r="S16" s="6">
        <v>792.21082</v>
      </c>
      <c r="T16" s="6">
        <v>1450.78525</v>
      </c>
      <c r="U16" s="6">
        <v>1697.5276400000005</v>
      </c>
      <c r="V16" s="6">
        <v>3019.7423299999996</v>
      </c>
      <c r="W16" s="6">
        <v>776.3464</v>
      </c>
      <c r="X16" s="6">
        <v>1430.71251</v>
      </c>
      <c r="Y16" s="6">
        <v>4494.234769999999</v>
      </c>
      <c r="Z16" s="19">
        <v>9803.19532</v>
      </c>
      <c r="AA16" s="20">
        <v>404.891</v>
      </c>
      <c r="AB16" s="20">
        <v>775.2335899999999</v>
      </c>
      <c r="AC16" s="20">
        <v>6560.786650000001</v>
      </c>
      <c r="AD16" s="20">
        <v>15813.54301</v>
      </c>
      <c r="AE16" s="34">
        <v>0</v>
      </c>
      <c r="AF16" s="34">
        <v>0</v>
      </c>
      <c r="AG16" s="34">
        <v>7786.51188</v>
      </c>
      <c r="AH16" s="34">
        <v>19507.91671</v>
      </c>
      <c r="AI16" s="34">
        <v>0</v>
      </c>
      <c r="AJ16" s="34">
        <v>0</v>
      </c>
      <c r="AK16" s="34">
        <v>2112.81075</v>
      </c>
      <c r="AL16" s="34">
        <v>3870.61418</v>
      </c>
      <c r="AM16" s="34">
        <v>0</v>
      </c>
      <c r="AN16" s="34">
        <v>0</v>
      </c>
      <c r="AO16" s="34">
        <v>1337.74014</v>
      </c>
      <c r="AP16" s="34">
        <v>3175.04536</v>
      </c>
    </row>
    <row r="17" spans="1:42" s="17" customFormat="1" ht="9.75">
      <c r="A17" s="5" t="s">
        <v>21</v>
      </c>
      <c r="B17" s="5" t="s">
        <v>22</v>
      </c>
      <c r="C17" s="19">
        <v>4.23373</v>
      </c>
      <c r="D17" s="19">
        <v>21.88819</v>
      </c>
      <c r="E17" s="19">
        <v>73.705</v>
      </c>
      <c r="F17" s="19">
        <v>366.69407</v>
      </c>
      <c r="G17" s="19">
        <v>307.6664</v>
      </c>
      <c r="H17" s="19">
        <v>516.61807</v>
      </c>
      <c r="I17" s="19">
        <v>111.52026</v>
      </c>
      <c r="J17" s="19">
        <v>569.01805</v>
      </c>
      <c r="K17" s="19">
        <v>836.56832</v>
      </c>
      <c r="L17" s="19">
        <v>4210.92705</v>
      </c>
      <c r="M17" s="19">
        <v>44.45922</v>
      </c>
      <c r="N17" s="19">
        <v>306.08513</v>
      </c>
      <c r="O17" s="6">
        <v>3046.36051</v>
      </c>
      <c r="P17" s="6">
        <v>15546.9</v>
      </c>
      <c r="Q17" s="6">
        <v>93.4</v>
      </c>
      <c r="R17" s="6">
        <v>596.2</v>
      </c>
      <c r="S17" s="6">
        <v>2565.4410299999995</v>
      </c>
      <c r="T17" s="6">
        <v>12537.946979999999</v>
      </c>
      <c r="U17" s="6">
        <v>17.31705</v>
      </c>
      <c r="V17" s="6">
        <v>150.57562000000001</v>
      </c>
      <c r="W17" s="6">
        <v>1441.9298</v>
      </c>
      <c r="X17" s="6">
        <v>6441.64419</v>
      </c>
      <c r="Y17" s="6">
        <v>29.847720000000002</v>
      </c>
      <c r="Z17" s="19">
        <v>155.51477</v>
      </c>
      <c r="AA17" s="20">
        <v>1358.7433100000003</v>
      </c>
      <c r="AB17" s="20">
        <v>7461.079540000001</v>
      </c>
      <c r="AC17" s="20">
        <v>26.24819</v>
      </c>
      <c r="AD17" s="20">
        <v>119.95689</v>
      </c>
      <c r="AE17" s="34">
        <v>10359.93236</v>
      </c>
      <c r="AF17" s="34">
        <v>41291.00277</v>
      </c>
      <c r="AG17" s="34">
        <v>0.34525</v>
      </c>
      <c r="AH17" s="34">
        <v>5.83483</v>
      </c>
      <c r="AI17" s="34">
        <v>1739.14932</v>
      </c>
      <c r="AJ17" s="34">
        <v>7165.84924</v>
      </c>
      <c r="AK17" s="34">
        <v>0.05711</v>
      </c>
      <c r="AL17" s="34">
        <v>1.32224</v>
      </c>
      <c r="AM17" s="34">
        <v>2076.23085</v>
      </c>
      <c r="AN17" s="34">
        <v>7920.4368</v>
      </c>
      <c r="AO17" s="34">
        <v>0.21692</v>
      </c>
      <c r="AP17" s="34">
        <v>2.97098</v>
      </c>
    </row>
    <row r="18" spans="1:42" s="17" customFormat="1" ht="9.75">
      <c r="A18" s="5" t="s">
        <v>23</v>
      </c>
      <c r="B18" s="5" t="s">
        <v>24</v>
      </c>
      <c r="C18" s="19">
        <v>0</v>
      </c>
      <c r="D18" s="19">
        <v>0</v>
      </c>
      <c r="E18" s="19">
        <v>3204.76448</v>
      </c>
      <c r="F18" s="19">
        <v>8291.36937</v>
      </c>
      <c r="G18" s="19">
        <v>2.365</v>
      </c>
      <c r="H18" s="19">
        <v>17.30655</v>
      </c>
      <c r="I18" s="19">
        <v>947.46802</v>
      </c>
      <c r="J18" s="19">
        <v>1703.98953</v>
      </c>
      <c r="K18" s="19">
        <v>2.671</v>
      </c>
      <c r="L18" s="19">
        <v>10.8213</v>
      </c>
      <c r="M18" s="19">
        <v>2660.91975</v>
      </c>
      <c r="N18" s="19">
        <v>5316.80109</v>
      </c>
      <c r="O18" s="6">
        <v>0.661</v>
      </c>
      <c r="P18" s="6">
        <v>2.5</v>
      </c>
      <c r="Q18" s="6">
        <v>2421.2</v>
      </c>
      <c r="R18" s="6">
        <v>5941.5</v>
      </c>
      <c r="S18" s="6" t="s">
        <v>58</v>
      </c>
      <c r="T18" s="6" t="s">
        <v>58</v>
      </c>
      <c r="U18" s="6">
        <v>2553.82432</v>
      </c>
      <c r="V18" s="6">
        <v>6041.05356</v>
      </c>
      <c r="W18" s="6">
        <v>41.80117</v>
      </c>
      <c r="X18" s="6">
        <v>126.7496</v>
      </c>
      <c r="Y18" s="6">
        <v>2103.0613799999996</v>
      </c>
      <c r="Z18" s="19">
        <v>4839.313709999999</v>
      </c>
      <c r="AA18" s="20">
        <v>0.038</v>
      </c>
      <c r="AB18" s="20">
        <v>2.07</v>
      </c>
      <c r="AC18" s="20">
        <v>2414.4449000000004</v>
      </c>
      <c r="AD18" s="20">
        <v>5276.48908</v>
      </c>
      <c r="AE18" s="34">
        <v>0</v>
      </c>
      <c r="AF18" s="34">
        <v>0</v>
      </c>
      <c r="AG18" s="34">
        <v>3626.44462</v>
      </c>
      <c r="AH18" s="34">
        <v>9623.71023</v>
      </c>
      <c r="AI18" s="34">
        <v>0</v>
      </c>
      <c r="AJ18" s="34">
        <v>0</v>
      </c>
      <c r="AK18" s="34">
        <v>595.97566</v>
      </c>
      <c r="AL18" s="34">
        <v>1384.41283</v>
      </c>
      <c r="AM18" s="34">
        <v>0</v>
      </c>
      <c r="AN18" s="34">
        <v>0</v>
      </c>
      <c r="AO18" s="34">
        <v>576.48483</v>
      </c>
      <c r="AP18" s="34">
        <v>1499.28428</v>
      </c>
    </row>
    <row r="19" spans="1:42" s="17" customFormat="1" ht="9.75">
      <c r="A19" s="5" t="s">
        <v>25</v>
      </c>
      <c r="B19" s="5" t="s">
        <v>26</v>
      </c>
      <c r="C19" s="19">
        <v>0</v>
      </c>
      <c r="D19" s="19">
        <v>0</v>
      </c>
      <c r="E19" s="19">
        <v>122.07514</v>
      </c>
      <c r="F19" s="19">
        <v>203.34746</v>
      </c>
      <c r="G19" s="19">
        <v>97.54348</v>
      </c>
      <c r="H19" s="19">
        <v>286.51175</v>
      </c>
      <c r="I19" s="19">
        <v>74.27635</v>
      </c>
      <c r="J19" s="19">
        <v>137.68625</v>
      </c>
      <c r="K19" s="19">
        <v>120.25247</v>
      </c>
      <c r="L19" s="19">
        <v>454.70675</v>
      </c>
      <c r="M19" s="19">
        <v>21.54355</v>
      </c>
      <c r="N19" s="19">
        <v>74.80567</v>
      </c>
      <c r="O19" s="6">
        <v>16.42863</v>
      </c>
      <c r="P19" s="6">
        <v>41.8</v>
      </c>
      <c r="Q19" s="6">
        <v>11.5</v>
      </c>
      <c r="R19" s="6">
        <v>40.3</v>
      </c>
      <c r="S19" s="6">
        <v>0.0105</v>
      </c>
      <c r="T19" s="6">
        <v>0.04546</v>
      </c>
      <c r="U19" s="6">
        <v>9.279</v>
      </c>
      <c r="V19" s="6">
        <v>33.31300999999999</v>
      </c>
      <c r="W19" s="6">
        <v>10.183</v>
      </c>
      <c r="X19" s="6">
        <v>68.84684</v>
      </c>
      <c r="Y19" s="6">
        <v>1.4282</v>
      </c>
      <c r="Z19" s="19">
        <v>9.158000000000001</v>
      </c>
      <c r="AA19" s="20">
        <v>42.567</v>
      </c>
      <c r="AB19" s="20">
        <v>177.763</v>
      </c>
      <c r="AC19" s="20">
        <v>6.7405</v>
      </c>
      <c r="AD19" s="20">
        <v>12.67619</v>
      </c>
      <c r="AE19" s="34">
        <v>22.719</v>
      </c>
      <c r="AF19" s="34">
        <v>91.691</v>
      </c>
      <c r="AG19" s="34">
        <v>161.75141</v>
      </c>
      <c r="AH19" s="34">
        <v>489.98057</v>
      </c>
      <c r="AI19" s="34">
        <v>2.953</v>
      </c>
      <c r="AJ19" s="34">
        <v>12.787</v>
      </c>
      <c r="AK19" s="34">
        <v>2.71017</v>
      </c>
      <c r="AL19" s="34">
        <v>12.39819</v>
      </c>
      <c r="AM19" s="34">
        <v>1.5</v>
      </c>
      <c r="AN19" s="34">
        <v>5</v>
      </c>
      <c r="AO19" s="34">
        <v>132.96912</v>
      </c>
      <c r="AP19" s="34">
        <v>294.3121</v>
      </c>
    </row>
    <row r="20" spans="1:42" s="17" customFormat="1" ht="9.75">
      <c r="A20" s="5" t="s">
        <v>27</v>
      </c>
      <c r="B20" s="5" t="s">
        <v>28</v>
      </c>
      <c r="C20" s="19">
        <v>26.84</v>
      </c>
      <c r="D20" s="19">
        <v>279.367</v>
      </c>
      <c r="E20" s="19">
        <v>44.15609</v>
      </c>
      <c r="F20" s="19">
        <v>246.98039</v>
      </c>
      <c r="G20" s="19">
        <v>20</v>
      </c>
      <c r="H20" s="19">
        <v>4.75677</v>
      </c>
      <c r="I20" s="19">
        <v>37.73523</v>
      </c>
      <c r="J20" s="19">
        <v>122.27044</v>
      </c>
      <c r="K20" s="19">
        <v>0</v>
      </c>
      <c r="L20" s="19">
        <v>0</v>
      </c>
      <c r="M20" s="19">
        <v>24.3041</v>
      </c>
      <c r="N20" s="19">
        <v>396.56995</v>
      </c>
      <c r="O20" s="6">
        <v>262.574</v>
      </c>
      <c r="P20" s="6">
        <v>44.7</v>
      </c>
      <c r="Q20" s="6">
        <v>67.9</v>
      </c>
      <c r="R20" s="6">
        <v>333.2</v>
      </c>
      <c r="S20" s="6">
        <v>25.162</v>
      </c>
      <c r="T20" s="6">
        <v>13.9403</v>
      </c>
      <c r="U20" s="6">
        <v>135.08084000000002</v>
      </c>
      <c r="V20" s="6">
        <v>136.57119</v>
      </c>
      <c r="W20" s="6">
        <v>17.099999999999998</v>
      </c>
      <c r="X20" s="6">
        <v>12.551</v>
      </c>
      <c r="Y20" s="6">
        <v>88.78818</v>
      </c>
      <c r="Z20" s="19">
        <v>466.05516</v>
      </c>
      <c r="AA20" s="20">
        <v>40.899</v>
      </c>
      <c r="AB20" s="20">
        <v>31.9962</v>
      </c>
      <c r="AC20" s="20">
        <v>205.49022999999997</v>
      </c>
      <c r="AD20" s="20">
        <v>491.02808999999996</v>
      </c>
      <c r="AE20" s="34">
        <v>17.0549</v>
      </c>
      <c r="AF20" s="34">
        <v>362.27887</v>
      </c>
      <c r="AG20" s="34">
        <v>176.6854</v>
      </c>
      <c r="AH20" s="34">
        <v>860.28737</v>
      </c>
      <c r="AI20" s="34">
        <v>0</v>
      </c>
      <c r="AJ20" s="34">
        <v>0</v>
      </c>
      <c r="AK20" s="34">
        <v>123.87035</v>
      </c>
      <c r="AL20" s="34">
        <v>71.79962</v>
      </c>
      <c r="AM20" s="34">
        <v>18.063</v>
      </c>
      <c r="AN20" s="34">
        <v>10.45475</v>
      </c>
      <c r="AO20" s="34">
        <v>11.957</v>
      </c>
      <c r="AP20" s="34">
        <v>147.37556</v>
      </c>
    </row>
    <row r="21" spans="1:42" s="17" customFormat="1" ht="9.75">
      <c r="A21" s="5" t="s">
        <v>29</v>
      </c>
      <c r="B21" s="5" t="s">
        <v>30</v>
      </c>
      <c r="C21" s="19">
        <v>3101.745</v>
      </c>
      <c r="D21" s="19">
        <v>1274.77105</v>
      </c>
      <c r="E21" s="19">
        <v>541.09571</v>
      </c>
      <c r="F21" s="19">
        <v>2208.25645</v>
      </c>
      <c r="G21" s="19">
        <v>4018.34</v>
      </c>
      <c r="H21" s="19">
        <v>1267.26145</v>
      </c>
      <c r="I21" s="19">
        <v>572.10918</v>
      </c>
      <c r="J21" s="19">
        <v>2669.46058</v>
      </c>
      <c r="K21" s="19">
        <v>947.994</v>
      </c>
      <c r="L21" s="19">
        <v>382.40499</v>
      </c>
      <c r="M21" s="19">
        <v>614.29179</v>
      </c>
      <c r="N21" s="19">
        <v>3466.92777</v>
      </c>
      <c r="O21" s="6">
        <v>1879.1016</v>
      </c>
      <c r="P21" s="6">
        <v>829.5</v>
      </c>
      <c r="Q21" s="6">
        <v>454.6</v>
      </c>
      <c r="R21" s="6">
        <v>3112.2</v>
      </c>
      <c r="S21" s="6">
        <v>732.65315</v>
      </c>
      <c r="T21" s="6">
        <v>274.86960999999997</v>
      </c>
      <c r="U21" s="6">
        <v>896.1483599999998</v>
      </c>
      <c r="V21" s="6">
        <v>3226.2564000000007</v>
      </c>
      <c r="W21" s="6">
        <v>305.19</v>
      </c>
      <c r="X21" s="6">
        <v>137.538</v>
      </c>
      <c r="Y21" s="6">
        <v>901.37898</v>
      </c>
      <c r="Z21" s="19">
        <v>2529.42351</v>
      </c>
      <c r="AA21" s="20">
        <v>298.775</v>
      </c>
      <c r="AB21" s="20">
        <v>122.70248</v>
      </c>
      <c r="AC21" s="20">
        <v>1676.7859099999998</v>
      </c>
      <c r="AD21" s="20">
        <v>3578.88268</v>
      </c>
      <c r="AE21" s="34">
        <v>607.86</v>
      </c>
      <c r="AF21" s="34">
        <v>363.57414</v>
      </c>
      <c r="AG21" s="34">
        <v>2038.87776</v>
      </c>
      <c r="AH21" s="34">
        <v>8332.1836</v>
      </c>
      <c r="AI21" s="34">
        <v>61.4</v>
      </c>
      <c r="AJ21" s="34">
        <v>34.298</v>
      </c>
      <c r="AK21" s="34">
        <v>665.24952</v>
      </c>
      <c r="AL21" s="34">
        <v>717.838</v>
      </c>
      <c r="AM21" s="34">
        <v>191.624</v>
      </c>
      <c r="AN21" s="34">
        <v>172.34675</v>
      </c>
      <c r="AO21" s="34">
        <v>385.85943</v>
      </c>
      <c r="AP21" s="34">
        <v>1942.35051</v>
      </c>
    </row>
    <row r="22" spans="1:42" s="17" customFormat="1" ht="9.75">
      <c r="A22" s="5" t="s">
        <v>31</v>
      </c>
      <c r="B22" s="5" t="s">
        <v>32</v>
      </c>
      <c r="C22" s="19">
        <v>12881.26364</v>
      </c>
      <c r="D22" s="19">
        <v>6771.96019</v>
      </c>
      <c r="E22" s="19">
        <v>29497.43561</v>
      </c>
      <c r="F22" s="19">
        <v>34314.95293</v>
      </c>
      <c r="G22" s="19">
        <v>12442.7042</v>
      </c>
      <c r="H22" s="19">
        <v>8382.37354</v>
      </c>
      <c r="I22" s="19">
        <v>27753.52597</v>
      </c>
      <c r="J22" s="19">
        <v>37727.11967</v>
      </c>
      <c r="K22" s="19">
        <v>11880.50612</v>
      </c>
      <c r="L22" s="19">
        <v>10217.27845</v>
      </c>
      <c r="M22" s="19">
        <v>29959.84678</v>
      </c>
      <c r="N22" s="19">
        <v>43511.81069</v>
      </c>
      <c r="O22" s="6">
        <v>12749.49551</v>
      </c>
      <c r="P22" s="6">
        <v>9303</v>
      </c>
      <c r="Q22" s="6">
        <v>30311.5</v>
      </c>
      <c r="R22" s="6">
        <v>53780.8</v>
      </c>
      <c r="S22" s="6">
        <v>14953.533200000005</v>
      </c>
      <c r="T22" s="6">
        <v>10736.68242</v>
      </c>
      <c r="U22" s="6">
        <v>32572.240890000015</v>
      </c>
      <c r="V22" s="6">
        <v>72124.97595000001</v>
      </c>
      <c r="W22" s="6">
        <v>14197.90597</v>
      </c>
      <c r="X22" s="6">
        <v>8754.271859999999</v>
      </c>
      <c r="Y22" s="6">
        <v>33511.237039999956</v>
      </c>
      <c r="Z22" s="19">
        <v>80328.47485999999</v>
      </c>
      <c r="AA22" s="20">
        <v>15713.348429999998</v>
      </c>
      <c r="AB22" s="20">
        <v>11150.8724</v>
      </c>
      <c r="AC22" s="20">
        <v>35000.29223</v>
      </c>
      <c r="AD22" s="20">
        <v>99288.48812000005</v>
      </c>
      <c r="AE22" s="34">
        <v>13378.27319</v>
      </c>
      <c r="AF22" s="34">
        <v>17784.90595</v>
      </c>
      <c r="AG22" s="34">
        <v>35744.7547</v>
      </c>
      <c r="AH22" s="34">
        <v>112231.75413</v>
      </c>
      <c r="AI22" s="34">
        <v>2799.257</v>
      </c>
      <c r="AJ22" s="34">
        <v>2038.25675</v>
      </c>
      <c r="AK22" s="34">
        <v>11222.64073</v>
      </c>
      <c r="AL22" s="34">
        <v>26646.1051</v>
      </c>
      <c r="AM22" s="34">
        <v>2009.8755</v>
      </c>
      <c r="AN22" s="34">
        <v>3524.2941</v>
      </c>
      <c r="AO22" s="34">
        <v>11249.56244</v>
      </c>
      <c r="AP22" s="34">
        <v>30668.44772</v>
      </c>
    </row>
    <row r="23" spans="1:42" s="17" customFormat="1" ht="9.75">
      <c r="A23" s="5" t="s">
        <v>33</v>
      </c>
      <c r="B23" s="5" t="s">
        <v>34</v>
      </c>
      <c r="C23" s="19">
        <v>36.298</v>
      </c>
      <c r="D23" s="19">
        <v>15.90463</v>
      </c>
      <c r="E23" s="19">
        <v>654.47772</v>
      </c>
      <c r="F23" s="19">
        <v>2937.60879</v>
      </c>
      <c r="G23" s="19">
        <v>113.921</v>
      </c>
      <c r="H23" s="19">
        <v>35.21118</v>
      </c>
      <c r="I23" s="19">
        <v>451.17213</v>
      </c>
      <c r="J23" s="19">
        <v>2931.94561</v>
      </c>
      <c r="K23" s="19">
        <v>231.6843</v>
      </c>
      <c r="L23" s="19">
        <v>97.72897</v>
      </c>
      <c r="M23" s="19">
        <v>773.92978</v>
      </c>
      <c r="N23" s="19">
        <v>3490.83655</v>
      </c>
      <c r="O23" s="6">
        <v>39.0579</v>
      </c>
      <c r="P23" s="6">
        <v>64.4</v>
      </c>
      <c r="Q23" s="6">
        <v>566.3</v>
      </c>
      <c r="R23" s="6">
        <v>3445.6</v>
      </c>
      <c r="S23" s="6">
        <v>135.96900000000002</v>
      </c>
      <c r="T23" s="6">
        <v>257.33078</v>
      </c>
      <c r="U23" s="6">
        <v>761.90239</v>
      </c>
      <c r="V23" s="6">
        <v>4861.50975</v>
      </c>
      <c r="W23" s="6">
        <v>219.3243</v>
      </c>
      <c r="X23" s="6">
        <v>1222.0925599999998</v>
      </c>
      <c r="Y23" s="6">
        <v>942.7262899999998</v>
      </c>
      <c r="Z23" s="19">
        <v>6085.685780000003</v>
      </c>
      <c r="AA23" s="20">
        <v>93.7803</v>
      </c>
      <c r="AB23" s="20">
        <v>621.5836300000001</v>
      </c>
      <c r="AC23" s="20">
        <v>1715.88684</v>
      </c>
      <c r="AD23" s="20">
        <v>9914.87846</v>
      </c>
      <c r="AE23" s="34">
        <v>89.555</v>
      </c>
      <c r="AF23" s="34">
        <v>348.60944</v>
      </c>
      <c r="AG23" s="34">
        <v>1631.87529</v>
      </c>
      <c r="AH23" s="34">
        <v>11440.38104</v>
      </c>
      <c r="AI23" s="34">
        <v>4.778</v>
      </c>
      <c r="AJ23" s="34">
        <v>24.70179</v>
      </c>
      <c r="AK23" s="34">
        <v>303.76197</v>
      </c>
      <c r="AL23" s="34">
        <v>1980.00174</v>
      </c>
      <c r="AM23" s="34">
        <v>54.2126</v>
      </c>
      <c r="AN23" s="34">
        <v>509.28869</v>
      </c>
      <c r="AO23" s="34">
        <v>524.71971</v>
      </c>
      <c r="AP23" s="34">
        <v>3765.69708</v>
      </c>
    </row>
    <row r="24" spans="1:42" s="17" customFormat="1" ht="9.75">
      <c r="A24" s="5" t="s">
        <v>35</v>
      </c>
      <c r="B24" s="5" t="s">
        <v>36</v>
      </c>
      <c r="C24" s="19">
        <v>0.13</v>
      </c>
      <c r="D24" s="19">
        <v>0.82775</v>
      </c>
      <c r="E24" s="19">
        <v>280.31411</v>
      </c>
      <c r="F24" s="19">
        <v>1620.73449</v>
      </c>
      <c r="G24" s="19">
        <v>0</v>
      </c>
      <c r="H24" s="19">
        <v>0</v>
      </c>
      <c r="I24" s="19">
        <v>303.68949</v>
      </c>
      <c r="J24" s="19">
        <v>1497.53486</v>
      </c>
      <c r="K24" s="19">
        <v>0.5356</v>
      </c>
      <c r="L24" s="19">
        <v>2.301</v>
      </c>
      <c r="M24" s="19">
        <v>281.58102</v>
      </c>
      <c r="N24" s="19">
        <v>1682.34221</v>
      </c>
      <c r="O24" s="6">
        <v>2.0788</v>
      </c>
      <c r="P24" s="6">
        <v>9.4</v>
      </c>
      <c r="Q24" s="6">
        <v>363</v>
      </c>
      <c r="R24" s="6">
        <v>1884.3</v>
      </c>
      <c r="S24" s="6">
        <v>1.41715</v>
      </c>
      <c r="T24" s="6">
        <v>11.72762</v>
      </c>
      <c r="U24" s="6">
        <v>365.8493700000001</v>
      </c>
      <c r="V24" s="6">
        <v>1744.1004199999998</v>
      </c>
      <c r="W24" s="6">
        <v>0.19999999999999998</v>
      </c>
      <c r="X24" s="6">
        <v>0.9120199999999999</v>
      </c>
      <c r="Y24" s="6">
        <v>434.33910000000003</v>
      </c>
      <c r="Z24" s="19">
        <v>1882.7490599999994</v>
      </c>
      <c r="AA24" s="20">
        <v>0.2414</v>
      </c>
      <c r="AB24" s="20">
        <v>1.76773</v>
      </c>
      <c r="AC24" s="20">
        <v>621.91235</v>
      </c>
      <c r="AD24" s="20">
        <v>2892.715969999999</v>
      </c>
      <c r="AE24" s="34">
        <v>0.18</v>
      </c>
      <c r="AF24" s="34">
        <v>10.554</v>
      </c>
      <c r="AG24" s="34">
        <v>631.98517</v>
      </c>
      <c r="AH24" s="34">
        <v>3534.52479</v>
      </c>
      <c r="AI24" s="34">
        <v>0</v>
      </c>
      <c r="AJ24" s="34">
        <v>0</v>
      </c>
      <c r="AK24" s="34">
        <v>171.58524</v>
      </c>
      <c r="AL24" s="34">
        <v>815.00559</v>
      </c>
      <c r="AM24" s="34">
        <v>0</v>
      </c>
      <c r="AN24" s="34">
        <v>0</v>
      </c>
      <c r="AO24" s="34">
        <v>172.20391</v>
      </c>
      <c r="AP24" s="34">
        <v>802.10075</v>
      </c>
    </row>
    <row r="25" spans="1:42" s="17" customFormat="1" ht="9.75">
      <c r="A25" s="5" t="s">
        <v>37</v>
      </c>
      <c r="B25" s="5" t="s">
        <v>38</v>
      </c>
      <c r="C25" s="19">
        <v>6250.2514</v>
      </c>
      <c r="D25" s="19">
        <v>4995.99573</v>
      </c>
      <c r="E25" s="19">
        <v>1924.97053</v>
      </c>
      <c r="F25" s="19">
        <v>5419.27702</v>
      </c>
      <c r="G25" s="19">
        <v>8348.76472</v>
      </c>
      <c r="H25" s="19">
        <v>6801.3945</v>
      </c>
      <c r="I25" s="19">
        <v>2079.29983</v>
      </c>
      <c r="J25" s="19">
        <v>4860.61749</v>
      </c>
      <c r="K25" s="19">
        <v>19407.82498</v>
      </c>
      <c r="L25" s="19">
        <v>15600.80092</v>
      </c>
      <c r="M25" s="19">
        <v>3263.15533</v>
      </c>
      <c r="N25" s="19">
        <v>7780.96149</v>
      </c>
      <c r="O25" s="6">
        <v>33448.00396</v>
      </c>
      <c r="P25" s="6">
        <v>25772.7</v>
      </c>
      <c r="Q25" s="6">
        <v>3925</v>
      </c>
      <c r="R25" s="6">
        <v>10017</v>
      </c>
      <c r="S25" s="6">
        <v>24977.708430000006</v>
      </c>
      <c r="T25" s="6">
        <v>19369.65395</v>
      </c>
      <c r="U25" s="6">
        <v>8747.415919999998</v>
      </c>
      <c r="V25" s="6">
        <v>19292.10293</v>
      </c>
      <c r="W25" s="6">
        <v>11767.355799999998</v>
      </c>
      <c r="X25" s="6">
        <v>10072.418550000002</v>
      </c>
      <c r="Y25" s="6">
        <v>11857.79181</v>
      </c>
      <c r="Z25" s="19">
        <v>25519.960229999997</v>
      </c>
      <c r="AA25" s="20">
        <v>11614.7738</v>
      </c>
      <c r="AB25" s="20">
        <v>10275.273560000001</v>
      </c>
      <c r="AC25" s="20">
        <v>17246.731219999998</v>
      </c>
      <c r="AD25" s="20">
        <v>38833.06447999999</v>
      </c>
      <c r="AE25" s="34">
        <v>12634.1734</v>
      </c>
      <c r="AF25" s="34">
        <v>12048.11885</v>
      </c>
      <c r="AG25" s="34">
        <v>14382.37674</v>
      </c>
      <c r="AH25" s="34">
        <v>39043.87496</v>
      </c>
      <c r="AI25" s="34">
        <v>4109.3584</v>
      </c>
      <c r="AJ25" s="34">
        <v>3725.17614</v>
      </c>
      <c r="AK25" s="34">
        <v>3197.87674</v>
      </c>
      <c r="AL25" s="34">
        <v>9599.67398</v>
      </c>
      <c r="AM25" s="34">
        <v>1494.224</v>
      </c>
      <c r="AN25" s="34">
        <v>2153.46526</v>
      </c>
      <c r="AO25" s="34">
        <v>4519.3204</v>
      </c>
      <c r="AP25" s="34">
        <v>9442.62682</v>
      </c>
    </row>
    <row r="26" spans="1:42" s="17" customFormat="1" ht="9.75">
      <c r="A26" s="5" t="s">
        <v>39</v>
      </c>
      <c r="B26" s="5" t="s">
        <v>40</v>
      </c>
      <c r="C26" s="19">
        <v>2.22</v>
      </c>
      <c r="D26" s="19">
        <v>5.524</v>
      </c>
      <c r="E26" s="19">
        <v>67.1414</v>
      </c>
      <c r="F26" s="19">
        <v>148.47373</v>
      </c>
      <c r="G26" s="19">
        <v>5</v>
      </c>
      <c r="H26" s="19">
        <v>9.934</v>
      </c>
      <c r="I26" s="19">
        <v>104.821</v>
      </c>
      <c r="J26" s="19">
        <v>197.19428</v>
      </c>
      <c r="K26" s="19">
        <v>10</v>
      </c>
      <c r="L26" s="19">
        <v>22.857</v>
      </c>
      <c r="M26" s="19">
        <v>137.05995</v>
      </c>
      <c r="N26" s="19">
        <v>498.31743</v>
      </c>
      <c r="O26" s="6">
        <v>169.2</v>
      </c>
      <c r="P26" s="6">
        <v>292.4</v>
      </c>
      <c r="Q26" s="6">
        <v>161.3</v>
      </c>
      <c r="R26" s="6">
        <v>355.2</v>
      </c>
      <c r="S26" s="6">
        <v>68.94000000000001</v>
      </c>
      <c r="T26" s="6">
        <v>185.71434000000002</v>
      </c>
      <c r="U26" s="6">
        <v>156.85533999999998</v>
      </c>
      <c r="V26" s="6">
        <v>320.56913999999995</v>
      </c>
      <c r="W26" s="6">
        <v>208.5</v>
      </c>
      <c r="X26" s="6">
        <v>483.0434599999999</v>
      </c>
      <c r="Y26" s="6">
        <v>187.73745999999997</v>
      </c>
      <c r="Z26" s="19">
        <v>481.19525</v>
      </c>
      <c r="AA26" s="20">
        <v>151.51999999999998</v>
      </c>
      <c r="AB26" s="20">
        <v>422.75693</v>
      </c>
      <c r="AC26" s="20">
        <v>111.77126</v>
      </c>
      <c r="AD26" s="20">
        <v>147.76705</v>
      </c>
      <c r="AE26" s="34">
        <v>178.28</v>
      </c>
      <c r="AF26" s="34">
        <v>530.4695</v>
      </c>
      <c r="AG26" s="34">
        <v>161.0956</v>
      </c>
      <c r="AH26" s="34">
        <v>624.33622</v>
      </c>
      <c r="AI26" s="34">
        <v>31.68</v>
      </c>
      <c r="AJ26" s="34">
        <v>117.78691</v>
      </c>
      <c r="AK26" s="34">
        <v>20.0336</v>
      </c>
      <c r="AL26" s="34">
        <v>19.75556</v>
      </c>
      <c r="AM26" s="34">
        <v>32.64</v>
      </c>
      <c r="AN26" s="34">
        <v>75.08389</v>
      </c>
      <c r="AO26" s="34">
        <v>33.673</v>
      </c>
      <c r="AP26" s="34">
        <v>100.60418</v>
      </c>
    </row>
    <row r="27" spans="1:42" s="17" customFormat="1" ht="9.75">
      <c r="A27" s="5" t="s">
        <v>41</v>
      </c>
      <c r="B27" s="5" t="s">
        <v>42</v>
      </c>
      <c r="C27" s="19">
        <v>248.9686</v>
      </c>
      <c r="D27" s="19">
        <v>537.63882</v>
      </c>
      <c r="E27" s="19">
        <v>338.55421</v>
      </c>
      <c r="F27" s="19">
        <v>757.3147</v>
      </c>
      <c r="G27" s="19">
        <v>162.39439</v>
      </c>
      <c r="H27" s="19">
        <v>234.765</v>
      </c>
      <c r="I27" s="19">
        <v>236.86637</v>
      </c>
      <c r="J27" s="19">
        <v>607.12796</v>
      </c>
      <c r="K27" s="19">
        <v>83.11825</v>
      </c>
      <c r="L27" s="19">
        <v>210.7909</v>
      </c>
      <c r="M27" s="19">
        <v>436.757</v>
      </c>
      <c r="N27" s="19">
        <v>1853.99762</v>
      </c>
      <c r="O27" s="6">
        <v>129.01296</v>
      </c>
      <c r="P27" s="6">
        <v>513.2</v>
      </c>
      <c r="Q27" s="6">
        <v>128</v>
      </c>
      <c r="R27" s="6">
        <v>367.2</v>
      </c>
      <c r="S27" s="6">
        <v>153.10414</v>
      </c>
      <c r="T27" s="6">
        <v>587.26782</v>
      </c>
      <c r="U27" s="6">
        <v>165.40403</v>
      </c>
      <c r="V27" s="6">
        <v>427.84997999999996</v>
      </c>
      <c r="W27" s="6">
        <v>176.03835</v>
      </c>
      <c r="X27" s="6">
        <v>463.56343999999996</v>
      </c>
      <c r="Y27" s="6">
        <v>585.0432899999998</v>
      </c>
      <c r="Z27" s="19">
        <v>666.9331099999998</v>
      </c>
      <c r="AA27" s="20">
        <v>225.40264000000005</v>
      </c>
      <c r="AB27" s="20">
        <v>314.40705</v>
      </c>
      <c r="AC27" s="20">
        <v>425.6354799999999</v>
      </c>
      <c r="AD27" s="20">
        <v>752.3337599999999</v>
      </c>
      <c r="AE27" s="34">
        <v>58.0516</v>
      </c>
      <c r="AF27" s="34">
        <v>152.73972</v>
      </c>
      <c r="AG27" s="34">
        <v>285.45122</v>
      </c>
      <c r="AH27" s="34">
        <v>680.12904</v>
      </c>
      <c r="AI27" s="34">
        <v>4.27</v>
      </c>
      <c r="AJ27" s="34">
        <v>22.585</v>
      </c>
      <c r="AK27" s="34">
        <v>105.49343</v>
      </c>
      <c r="AL27" s="34">
        <v>198.30177</v>
      </c>
      <c r="AM27" s="34">
        <v>13.59163</v>
      </c>
      <c r="AN27" s="34">
        <v>27.1501</v>
      </c>
      <c r="AO27" s="34">
        <v>47.83668</v>
      </c>
      <c r="AP27" s="34">
        <v>96.59042</v>
      </c>
    </row>
    <row r="28" spans="1:42" s="17" customFormat="1" ht="9.75">
      <c r="A28" s="5" t="s">
        <v>43</v>
      </c>
      <c r="B28" s="5" t="s">
        <v>44</v>
      </c>
      <c r="C28" s="19">
        <v>0</v>
      </c>
      <c r="D28" s="19">
        <v>0</v>
      </c>
      <c r="E28" s="19">
        <v>27.27261</v>
      </c>
      <c r="F28" s="19">
        <v>62.3161</v>
      </c>
      <c r="G28" s="19">
        <v>0</v>
      </c>
      <c r="H28" s="19">
        <v>0</v>
      </c>
      <c r="I28" s="19">
        <v>40.9267</v>
      </c>
      <c r="J28" s="19">
        <v>64.31869</v>
      </c>
      <c r="K28" s="19">
        <v>0</v>
      </c>
      <c r="L28" s="19">
        <v>0</v>
      </c>
      <c r="M28" s="19">
        <v>57.89354</v>
      </c>
      <c r="N28" s="19">
        <v>61.64701</v>
      </c>
      <c r="O28" s="6">
        <v>0.4</v>
      </c>
      <c r="P28" s="6" t="s">
        <v>58</v>
      </c>
      <c r="Q28" s="6">
        <v>58.5</v>
      </c>
      <c r="R28" s="6">
        <v>100.6</v>
      </c>
      <c r="S28" s="6">
        <v>262.225</v>
      </c>
      <c r="T28" s="6">
        <v>472.13458</v>
      </c>
      <c r="U28" s="6">
        <v>80.26794</v>
      </c>
      <c r="V28" s="6">
        <v>133.05752999999999</v>
      </c>
      <c r="W28" s="6" t="s">
        <v>58</v>
      </c>
      <c r="X28" s="6" t="s">
        <v>58</v>
      </c>
      <c r="Y28" s="6">
        <v>116.15705</v>
      </c>
      <c r="Z28" s="19">
        <v>104.69296999999999</v>
      </c>
      <c r="AA28" s="20">
        <v>5.4819</v>
      </c>
      <c r="AB28" s="20">
        <v>14.99989</v>
      </c>
      <c r="AC28" s="20">
        <v>354.24948</v>
      </c>
      <c r="AD28" s="20">
        <v>173.46919</v>
      </c>
      <c r="AE28" s="34">
        <v>0</v>
      </c>
      <c r="AF28" s="34">
        <v>0</v>
      </c>
      <c r="AG28" s="34">
        <v>0.00343</v>
      </c>
      <c r="AH28" s="34">
        <v>0.07054</v>
      </c>
      <c r="AI28" s="34" t="s">
        <v>58</v>
      </c>
      <c r="AJ28" s="34" t="s">
        <v>58</v>
      </c>
      <c r="AK28" s="34" t="s">
        <v>58</v>
      </c>
      <c r="AL28" s="34" t="s">
        <v>58</v>
      </c>
      <c r="AM28" s="34">
        <v>0</v>
      </c>
      <c r="AN28" s="34">
        <v>0</v>
      </c>
      <c r="AO28" s="34">
        <v>0.00872</v>
      </c>
      <c r="AP28" s="34">
        <v>0.16322</v>
      </c>
    </row>
    <row r="29" spans="1:42" s="17" customFormat="1" ht="9.75">
      <c r="A29" s="5" t="s">
        <v>45</v>
      </c>
      <c r="B29" s="5" t="s">
        <v>46</v>
      </c>
      <c r="C29" s="19">
        <v>871.624</v>
      </c>
      <c r="D29" s="19">
        <v>2183.26181</v>
      </c>
      <c r="E29" s="19">
        <v>1250.27474</v>
      </c>
      <c r="F29" s="19">
        <v>2969.91759</v>
      </c>
      <c r="G29" s="19">
        <v>301.038</v>
      </c>
      <c r="H29" s="19">
        <v>1372.71628</v>
      </c>
      <c r="I29" s="19">
        <v>703.07834</v>
      </c>
      <c r="J29" s="19">
        <v>1580.16194</v>
      </c>
      <c r="K29" s="19">
        <v>1299.5546</v>
      </c>
      <c r="L29" s="19">
        <v>2064.51469</v>
      </c>
      <c r="M29" s="19">
        <v>538.79366</v>
      </c>
      <c r="N29" s="19">
        <v>1424.65926</v>
      </c>
      <c r="O29" s="6">
        <v>1042.9085</v>
      </c>
      <c r="P29" s="6">
        <v>1774</v>
      </c>
      <c r="Q29" s="6">
        <v>743.6</v>
      </c>
      <c r="R29" s="6">
        <v>1929.4</v>
      </c>
      <c r="S29" s="6">
        <v>1059.2474900000002</v>
      </c>
      <c r="T29" s="6">
        <v>1181.45687</v>
      </c>
      <c r="U29" s="6">
        <v>610.1010900000001</v>
      </c>
      <c r="V29" s="6">
        <v>1905.3673099999999</v>
      </c>
      <c r="W29" s="6">
        <v>1149.0084</v>
      </c>
      <c r="X29" s="6">
        <v>1106.29475</v>
      </c>
      <c r="Y29" s="6">
        <v>544.73191</v>
      </c>
      <c r="Z29" s="19">
        <v>1927.7043500000004</v>
      </c>
      <c r="AA29" s="20">
        <v>715.5500000000001</v>
      </c>
      <c r="AB29" s="20">
        <v>554.53295</v>
      </c>
      <c r="AC29" s="20">
        <v>692.77797</v>
      </c>
      <c r="AD29" s="20">
        <v>2031.6854099999998</v>
      </c>
      <c r="AE29" s="34">
        <v>1095.2764</v>
      </c>
      <c r="AF29" s="34">
        <v>800.17676</v>
      </c>
      <c r="AG29" s="34">
        <v>681.0101</v>
      </c>
      <c r="AH29" s="34">
        <v>2522.28861</v>
      </c>
      <c r="AI29" s="34">
        <v>150.776</v>
      </c>
      <c r="AJ29" s="34">
        <v>91.97279</v>
      </c>
      <c r="AK29" s="34">
        <v>124.68947</v>
      </c>
      <c r="AL29" s="34">
        <v>248.21072</v>
      </c>
      <c r="AM29" s="34">
        <v>229.709</v>
      </c>
      <c r="AN29" s="34">
        <v>488.8736</v>
      </c>
      <c r="AO29" s="34">
        <v>279.49702</v>
      </c>
      <c r="AP29" s="34">
        <v>1325.61494</v>
      </c>
    </row>
    <row r="30" spans="1:42" s="17" customFormat="1" ht="9.75">
      <c r="A30" s="5" t="s">
        <v>47</v>
      </c>
      <c r="B30" s="5" t="s">
        <v>48</v>
      </c>
      <c r="C30" s="19">
        <v>0</v>
      </c>
      <c r="D30" s="19">
        <v>0</v>
      </c>
      <c r="E30" s="19">
        <v>1.25402</v>
      </c>
      <c r="F30" s="19">
        <v>15.76869</v>
      </c>
      <c r="G30" s="19">
        <v>6</v>
      </c>
      <c r="H30" s="19">
        <v>1.27232</v>
      </c>
      <c r="I30" s="19">
        <v>115.94807</v>
      </c>
      <c r="J30" s="19">
        <v>107.36621</v>
      </c>
      <c r="K30" s="19">
        <v>0</v>
      </c>
      <c r="L30" s="19">
        <v>0</v>
      </c>
      <c r="M30" s="19">
        <v>0.00606</v>
      </c>
      <c r="N30" s="19">
        <v>0.1442</v>
      </c>
      <c r="O30" s="6" t="s">
        <v>58</v>
      </c>
      <c r="P30" s="6" t="s">
        <v>58</v>
      </c>
      <c r="Q30" s="6">
        <v>0.3</v>
      </c>
      <c r="R30" s="6">
        <v>8.6</v>
      </c>
      <c r="S30" s="6">
        <v>26</v>
      </c>
      <c r="T30" s="6">
        <v>4.02338</v>
      </c>
      <c r="U30" s="6">
        <v>2.0145900000000005</v>
      </c>
      <c r="V30" s="6">
        <v>89.34745</v>
      </c>
      <c r="W30" s="6">
        <v>14.5</v>
      </c>
      <c r="X30" s="6">
        <v>2.65193</v>
      </c>
      <c r="Y30" s="6">
        <v>0.22621</v>
      </c>
      <c r="Z30" s="19">
        <v>1.05769</v>
      </c>
      <c r="AA30" s="20">
        <v>151.048</v>
      </c>
      <c r="AB30" s="20">
        <v>157.24531000000002</v>
      </c>
      <c r="AC30" s="20">
        <v>4.5874</v>
      </c>
      <c r="AD30" s="20">
        <v>24.544990000000002</v>
      </c>
      <c r="AE30" s="34">
        <v>287.74805</v>
      </c>
      <c r="AF30" s="34">
        <v>1758.71937</v>
      </c>
      <c r="AG30" s="34">
        <v>20.0002</v>
      </c>
      <c r="AH30" s="34">
        <v>24.44539</v>
      </c>
      <c r="AI30" s="34">
        <v>114.39</v>
      </c>
      <c r="AJ30" s="34">
        <v>608.95444</v>
      </c>
      <c r="AK30" s="34">
        <v>0.0002</v>
      </c>
      <c r="AL30" s="34">
        <v>0.01711</v>
      </c>
      <c r="AM30" s="34">
        <v>45.766</v>
      </c>
      <c r="AN30" s="34">
        <v>266.45047</v>
      </c>
      <c r="AO30" s="34">
        <v>0</v>
      </c>
      <c r="AP30" s="34">
        <v>0</v>
      </c>
    </row>
    <row r="31" spans="1:42" s="17" customFormat="1" ht="9.75">
      <c r="A31" s="5" t="s">
        <v>49</v>
      </c>
      <c r="B31" s="5" t="s">
        <v>50</v>
      </c>
      <c r="C31" s="19">
        <v>2.935</v>
      </c>
      <c r="D31" s="19">
        <v>418.66577</v>
      </c>
      <c r="E31" s="19">
        <v>0.00389</v>
      </c>
      <c r="F31" s="19">
        <v>0.0548</v>
      </c>
      <c r="G31" s="19">
        <v>14.3176</v>
      </c>
      <c r="H31" s="19">
        <v>608.34341</v>
      </c>
      <c r="I31" s="19">
        <v>0</v>
      </c>
      <c r="J31" s="19">
        <v>0</v>
      </c>
      <c r="K31" s="19">
        <v>10.08065</v>
      </c>
      <c r="L31" s="19">
        <v>307.69538</v>
      </c>
      <c r="M31" s="19">
        <v>0.0274</v>
      </c>
      <c r="N31" s="19">
        <v>0.67146</v>
      </c>
      <c r="O31" s="6">
        <v>6.68763</v>
      </c>
      <c r="P31" s="6">
        <v>353.7</v>
      </c>
      <c r="Q31" s="6" t="s">
        <v>58</v>
      </c>
      <c r="R31" s="6" t="s">
        <v>58</v>
      </c>
      <c r="S31" s="6">
        <v>1.368</v>
      </c>
      <c r="T31" s="6">
        <v>313.228</v>
      </c>
      <c r="U31" s="6">
        <v>4.7213</v>
      </c>
      <c r="V31" s="6">
        <v>49.2113</v>
      </c>
      <c r="W31" s="6">
        <v>2.12145</v>
      </c>
      <c r="X31" s="6">
        <v>357.86675</v>
      </c>
      <c r="Y31" s="6" t="s">
        <v>58</v>
      </c>
      <c r="Z31" s="19" t="s">
        <v>58</v>
      </c>
      <c r="AA31" s="20">
        <v>7.48772</v>
      </c>
      <c r="AB31" s="20">
        <v>611.41372</v>
      </c>
      <c r="AC31" s="20">
        <v>0</v>
      </c>
      <c r="AD31" s="20">
        <v>0</v>
      </c>
      <c r="AE31" s="34">
        <v>2.2158</v>
      </c>
      <c r="AF31" s="34">
        <v>358.86185</v>
      </c>
      <c r="AG31" s="34">
        <v>0</v>
      </c>
      <c r="AH31" s="34">
        <v>0</v>
      </c>
      <c r="AI31" s="34" t="s">
        <v>58</v>
      </c>
      <c r="AJ31" s="34" t="s">
        <v>58</v>
      </c>
      <c r="AK31" s="34" t="s">
        <v>58</v>
      </c>
      <c r="AL31" s="34" t="s">
        <v>58</v>
      </c>
      <c r="AM31" s="34">
        <v>0.184</v>
      </c>
      <c r="AN31" s="34">
        <v>30.912</v>
      </c>
      <c r="AO31" s="34">
        <v>0</v>
      </c>
      <c r="AP31" s="34">
        <v>0</v>
      </c>
    </row>
    <row r="32" spans="1:42" s="17" customFormat="1" ht="9.75">
      <c r="A32" s="5" t="s">
        <v>51</v>
      </c>
      <c r="B32" s="5" t="s">
        <v>52</v>
      </c>
      <c r="C32" s="19">
        <v>4386.7471</v>
      </c>
      <c r="D32" s="19">
        <v>3879.76249</v>
      </c>
      <c r="E32" s="19">
        <v>99.01107</v>
      </c>
      <c r="F32" s="19">
        <v>878.39662</v>
      </c>
      <c r="G32" s="19">
        <v>6152.2407</v>
      </c>
      <c r="H32" s="19">
        <v>5529.9071</v>
      </c>
      <c r="I32" s="19">
        <v>244.6639</v>
      </c>
      <c r="J32" s="19">
        <v>987.8023</v>
      </c>
      <c r="K32" s="19">
        <v>3690.014</v>
      </c>
      <c r="L32" s="19">
        <v>3815.42875</v>
      </c>
      <c r="M32" s="19">
        <v>370.99292</v>
      </c>
      <c r="N32" s="19">
        <v>1608.49614</v>
      </c>
      <c r="O32" s="6">
        <v>5521.5266</v>
      </c>
      <c r="P32" s="6">
        <v>4169.8</v>
      </c>
      <c r="Q32" s="6">
        <v>1541.2</v>
      </c>
      <c r="R32" s="6">
        <v>2060.1</v>
      </c>
      <c r="S32" s="6">
        <v>4792.450499999999</v>
      </c>
      <c r="T32" s="6">
        <v>4391.45968</v>
      </c>
      <c r="U32" s="6">
        <v>1375.13202</v>
      </c>
      <c r="V32" s="6">
        <v>1913.88777</v>
      </c>
      <c r="W32" s="6">
        <v>4597.92098</v>
      </c>
      <c r="X32" s="6">
        <v>2176.46328</v>
      </c>
      <c r="Y32" s="6">
        <v>758.2401600000001</v>
      </c>
      <c r="Z32" s="19">
        <v>1935.6574799999999</v>
      </c>
      <c r="AA32" s="20">
        <v>7669.23592</v>
      </c>
      <c r="AB32" s="20">
        <v>5289.05419</v>
      </c>
      <c r="AC32" s="20">
        <v>478.6564199999999</v>
      </c>
      <c r="AD32" s="20">
        <v>2375.9335499999997</v>
      </c>
      <c r="AE32" s="34">
        <v>8364.05043</v>
      </c>
      <c r="AF32" s="34">
        <v>8847.23922</v>
      </c>
      <c r="AG32" s="34">
        <v>180.18363</v>
      </c>
      <c r="AH32" s="34">
        <v>4770.1687</v>
      </c>
      <c r="AI32" s="34">
        <v>1705.7</v>
      </c>
      <c r="AJ32" s="34">
        <v>1052.08973</v>
      </c>
      <c r="AK32" s="34">
        <v>5.16884</v>
      </c>
      <c r="AL32" s="34">
        <v>239.67107</v>
      </c>
      <c r="AM32" s="34">
        <v>2833.467</v>
      </c>
      <c r="AN32" s="34">
        <v>2526.7328</v>
      </c>
      <c r="AO32" s="34">
        <v>14.2464</v>
      </c>
      <c r="AP32" s="34">
        <v>525.29394</v>
      </c>
    </row>
    <row r="33" spans="1:42" s="17" customFormat="1" ht="9.75">
      <c r="A33" s="5" t="s">
        <v>53</v>
      </c>
      <c r="B33" s="5" t="s">
        <v>76</v>
      </c>
      <c r="C33" s="19">
        <v>4461.486</v>
      </c>
      <c r="D33" s="19">
        <v>2411.8907</v>
      </c>
      <c r="E33" s="19">
        <v>0</v>
      </c>
      <c r="F33" s="19">
        <v>0</v>
      </c>
      <c r="G33" s="19">
        <v>5968.6315</v>
      </c>
      <c r="H33" s="19">
        <v>3000.24032</v>
      </c>
      <c r="I33" s="19">
        <v>54.8329</v>
      </c>
      <c r="J33" s="19">
        <v>124.71035</v>
      </c>
      <c r="K33" s="19">
        <v>9907.7594</v>
      </c>
      <c r="L33" s="19">
        <v>5745.16951</v>
      </c>
      <c r="M33" s="19">
        <v>1111.26557</v>
      </c>
      <c r="N33" s="19">
        <v>603.22875</v>
      </c>
      <c r="O33" s="6">
        <v>9665.59767</v>
      </c>
      <c r="P33" s="6">
        <v>4825.4</v>
      </c>
      <c r="Q33" s="6">
        <v>296.6</v>
      </c>
      <c r="R33" s="6">
        <v>180.7</v>
      </c>
      <c r="S33" s="6">
        <v>2231.0689</v>
      </c>
      <c r="T33" s="6">
        <v>1122.18199</v>
      </c>
      <c r="U33" s="6">
        <v>246.203</v>
      </c>
      <c r="V33" s="6">
        <v>38.37151</v>
      </c>
      <c r="W33" s="6">
        <v>1656.946</v>
      </c>
      <c r="X33" s="6">
        <v>546.3451399999999</v>
      </c>
      <c r="Y33" s="6">
        <v>1.0190000000000001</v>
      </c>
      <c r="Z33" s="19">
        <v>3.79828</v>
      </c>
      <c r="AA33" s="20">
        <v>5869.274299999999</v>
      </c>
      <c r="AB33" s="20">
        <v>2509.41659</v>
      </c>
      <c r="AC33" s="20">
        <v>149.20800000000003</v>
      </c>
      <c r="AD33" s="20">
        <v>91.59243000000001</v>
      </c>
      <c r="AE33" s="34">
        <v>5065.2051</v>
      </c>
      <c r="AF33" s="34">
        <v>1585.13784</v>
      </c>
      <c r="AG33" s="34">
        <v>1.5001</v>
      </c>
      <c r="AH33" s="34">
        <v>14.85931</v>
      </c>
      <c r="AI33" s="34">
        <v>697.366</v>
      </c>
      <c r="AJ33" s="34">
        <v>171.3747</v>
      </c>
      <c r="AK33" s="34">
        <v>0</v>
      </c>
      <c r="AL33" s="34">
        <v>0</v>
      </c>
      <c r="AM33" s="34">
        <v>38.5</v>
      </c>
      <c r="AN33" s="34">
        <v>5.145</v>
      </c>
      <c r="AO33" s="34">
        <v>20.324</v>
      </c>
      <c r="AP33" s="34">
        <v>3.51153</v>
      </c>
    </row>
    <row r="34" spans="1:42" s="17" customFormat="1" ht="9.75">
      <c r="A34" s="5" t="s">
        <v>54</v>
      </c>
      <c r="B34" s="5" t="s">
        <v>77</v>
      </c>
      <c r="C34" s="19">
        <v>155.5</v>
      </c>
      <c r="D34" s="19">
        <v>77.75</v>
      </c>
      <c r="E34" s="19">
        <v>0</v>
      </c>
      <c r="F34" s="19">
        <v>0</v>
      </c>
      <c r="G34" s="19">
        <v>52.4</v>
      </c>
      <c r="H34" s="19">
        <v>16.90585</v>
      </c>
      <c r="I34" s="19">
        <v>0</v>
      </c>
      <c r="J34" s="19">
        <v>0</v>
      </c>
      <c r="K34" s="19">
        <v>0</v>
      </c>
      <c r="L34" s="19">
        <v>0</v>
      </c>
      <c r="M34" s="19">
        <v>0.05</v>
      </c>
      <c r="N34" s="19">
        <v>0.2307</v>
      </c>
      <c r="O34" s="6">
        <v>59.253</v>
      </c>
      <c r="P34" s="6">
        <v>59.3</v>
      </c>
      <c r="Q34" s="6" t="s">
        <v>58</v>
      </c>
      <c r="R34" s="6" t="s">
        <v>58</v>
      </c>
      <c r="S34" s="6">
        <v>20.399</v>
      </c>
      <c r="T34" s="6">
        <v>18.3591</v>
      </c>
      <c r="U34" s="6">
        <v>8.4</v>
      </c>
      <c r="V34" s="6">
        <v>6.48281</v>
      </c>
      <c r="W34" s="6" t="s">
        <v>58</v>
      </c>
      <c r="X34" s="6" t="s">
        <v>58</v>
      </c>
      <c r="Y34" s="6">
        <v>23.2</v>
      </c>
      <c r="Z34" s="19">
        <v>13.802</v>
      </c>
      <c r="AA34" s="20">
        <v>976.0821</v>
      </c>
      <c r="AB34" s="20">
        <v>527.8091000000001</v>
      </c>
      <c r="AC34" s="20">
        <v>149.383</v>
      </c>
      <c r="AD34" s="20">
        <v>26.61014</v>
      </c>
      <c r="AE34" s="34">
        <v>602.4014</v>
      </c>
      <c r="AF34" s="34">
        <v>446.02064</v>
      </c>
      <c r="AG34" s="34">
        <v>3.825</v>
      </c>
      <c r="AH34" s="34">
        <v>1.469</v>
      </c>
      <c r="AI34" s="34">
        <v>21.3458</v>
      </c>
      <c r="AJ34" s="34">
        <v>21.3458</v>
      </c>
      <c r="AK34" s="34">
        <v>0</v>
      </c>
      <c r="AL34" s="34">
        <v>0</v>
      </c>
      <c r="AM34" s="34" t="s">
        <v>58</v>
      </c>
      <c r="AN34" s="34" t="s">
        <v>58</v>
      </c>
      <c r="AO34" s="34" t="s">
        <v>58</v>
      </c>
      <c r="AP34" s="34" t="s">
        <v>58</v>
      </c>
    </row>
    <row r="35" spans="1:42" s="17" customFormat="1" ht="9.75">
      <c r="A35" s="5" t="s">
        <v>55</v>
      </c>
      <c r="B35" s="5" t="s">
        <v>56</v>
      </c>
      <c r="C35" s="19">
        <v>0</v>
      </c>
      <c r="D35" s="19">
        <v>0</v>
      </c>
      <c r="E35" s="19">
        <v>0.132</v>
      </c>
      <c r="F35" s="19">
        <v>0.11795</v>
      </c>
      <c r="G35" s="19" t="s">
        <v>58</v>
      </c>
      <c r="H35" s="19" t="s">
        <v>58</v>
      </c>
      <c r="I35" s="19" t="s">
        <v>58</v>
      </c>
      <c r="J35" s="19" t="s">
        <v>58</v>
      </c>
      <c r="K35" s="19" t="s">
        <v>58</v>
      </c>
      <c r="L35" s="19" t="s">
        <v>58</v>
      </c>
      <c r="M35" s="19" t="s">
        <v>58</v>
      </c>
      <c r="N35" s="19" t="s">
        <v>58</v>
      </c>
      <c r="O35" s="6" t="s">
        <v>58</v>
      </c>
      <c r="P35" s="6" t="s">
        <v>58</v>
      </c>
      <c r="Q35" s="6" t="s">
        <v>58</v>
      </c>
      <c r="R35" s="6" t="s">
        <v>58</v>
      </c>
      <c r="S35" s="6" t="s">
        <v>58</v>
      </c>
      <c r="T35" s="6" t="s">
        <v>58</v>
      </c>
      <c r="U35" s="6" t="s">
        <v>58</v>
      </c>
      <c r="V35" s="6" t="s">
        <v>58</v>
      </c>
      <c r="W35" s="6" t="s">
        <v>58</v>
      </c>
      <c r="X35" s="6" t="s">
        <v>58</v>
      </c>
      <c r="Y35" s="6" t="s">
        <v>58</v>
      </c>
      <c r="Z35" s="19" t="s">
        <v>58</v>
      </c>
      <c r="AA35" s="20">
        <v>0</v>
      </c>
      <c r="AB35" s="20">
        <v>0</v>
      </c>
      <c r="AC35" s="20">
        <v>0</v>
      </c>
      <c r="AD35" s="20">
        <v>0</v>
      </c>
      <c r="AE35" s="34" t="s">
        <v>58</v>
      </c>
      <c r="AF35" s="34" t="s">
        <v>58</v>
      </c>
      <c r="AG35" s="34" t="s">
        <v>58</v>
      </c>
      <c r="AH35" s="34" t="s">
        <v>58</v>
      </c>
      <c r="AI35" s="34" t="s">
        <v>58</v>
      </c>
      <c r="AJ35" s="34" t="s">
        <v>58</v>
      </c>
      <c r="AK35" s="34" t="s">
        <v>58</v>
      </c>
      <c r="AL35" s="34" t="s">
        <v>58</v>
      </c>
      <c r="AM35" s="34" t="s">
        <v>58</v>
      </c>
      <c r="AN35" s="34" t="s">
        <v>58</v>
      </c>
      <c r="AO35" s="34" t="s">
        <v>58</v>
      </c>
      <c r="AP35" s="34" t="s">
        <v>58</v>
      </c>
    </row>
    <row r="36" spans="1:42" s="17" customFormat="1" ht="9.75">
      <c r="A36" s="7" t="s">
        <v>57</v>
      </c>
      <c r="B36" s="7" t="s">
        <v>78</v>
      </c>
      <c r="C36" s="8">
        <v>649.971</v>
      </c>
      <c r="D36" s="8">
        <v>2082.6162</v>
      </c>
      <c r="E36" s="8">
        <v>0.06425</v>
      </c>
      <c r="F36" s="8">
        <v>0.76947</v>
      </c>
      <c r="G36" s="8">
        <v>523.582</v>
      </c>
      <c r="H36" s="8">
        <v>888.0778</v>
      </c>
      <c r="I36" s="8">
        <v>0.38406</v>
      </c>
      <c r="J36" s="8">
        <v>3.91175</v>
      </c>
      <c r="K36" s="8">
        <v>1298.53975</v>
      </c>
      <c r="L36" s="8">
        <v>1558.73054</v>
      </c>
      <c r="M36" s="8">
        <v>0.78618</v>
      </c>
      <c r="N36" s="8">
        <v>2.58659</v>
      </c>
      <c r="O36" s="8">
        <v>2816.066</v>
      </c>
      <c r="P36" s="8">
        <v>1201.5</v>
      </c>
      <c r="Q36" s="8" t="s">
        <v>58</v>
      </c>
      <c r="R36" s="8">
        <v>0.4</v>
      </c>
      <c r="S36" s="8">
        <v>172.73600000000002</v>
      </c>
      <c r="T36" s="8">
        <v>287.94934</v>
      </c>
      <c r="U36" s="8">
        <v>0.18205000000000002</v>
      </c>
      <c r="V36" s="8">
        <v>4.42781</v>
      </c>
      <c r="W36" s="8">
        <v>177.458</v>
      </c>
      <c r="X36" s="8">
        <v>757.60846</v>
      </c>
      <c r="Y36" s="8">
        <v>19.1857</v>
      </c>
      <c r="Z36" s="8">
        <v>100.99152999999998</v>
      </c>
      <c r="AA36" s="21">
        <v>133.0366</v>
      </c>
      <c r="AB36" s="21">
        <v>191.52922999999998</v>
      </c>
      <c r="AC36" s="21">
        <v>13.98283</v>
      </c>
      <c r="AD36" s="21">
        <v>33.15002</v>
      </c>
      <c r="AE36" s="35">
        <v>2.1975</v>
      </c>
      <c r="AF36" s="35">
        <v>11.66025</v>
      </c>
      <c r="AG36" s="35">
        <v>0.55134</v>
      </c>
      <c r="AH36" s="35">
        <v>11.6003</v>
      </c>
      <c r="AI36" s="35">
        <v>0</v>
      </c>
      <c r="AJ36" s="35">
        <v>0</v>
      </c>
      <c r="AK36" s="35">
        <v>0.03888</v>
      </c>
      <c r="AL36" s="35">
        <v>1.33147</v>
      </c>
      <c r="AM36" s="35">
        <v>0</v>
      </c>
      <c r="AN36" s="35">
        <v>0</v>
      </c>
      <c r="AO36" s="35">
        <v>0.429</v>
      </c>
      <c r="AP36" s="35">
        <v>7.19695</v>
      </c>
    </row>
    <row r="37" spans="1:15" ht="9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42" ht="30.75" customHeight="1">
      <c r="A38" s="63" t="s">
        <v>95</v>
      </c>
      <c r="B38" s="6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I38" s="5"/>
      <c r="AJ38" s="5"/>
      <c r="AK38" s="5"/>
      <c r="AL38" s="5"/>
      <c r="AM38" s="5"/>
      <c r="AN38" s="5"/>
      <c r="AO38" s="5"/>
      <c r="AP38" s="5"/>
    </row>
    <row r="39" spans="31:42" ht="9.75">
      <c r="AE39" s="5"/>
      <c r="AF39" s="5"/>
      <c r="AG39" s="5"/>
      <c r="AH39" s="5"/>
      <c r="AI39" s="5" t="s">
        <v>79</v>
      </c>
      <c r="AJ39" s="5"/>
      <c r="AK39" s="5"/>
      <c r="AL39" s="5"/>
      <c r="AM39" s="5" t="s">
        <v>79</v>
      </c>
      <c r="AN39" s="5"/>
      <c r="AO39" s="5"/>
      <c r="AP39" s="5"/>
    </row>
    <row r="40" spans="31:42" ht="9.75"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31:42" ht="9.75"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31:42" ht="9.75"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31:42" ht="9.75"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31:42" ht="9.75"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31:42" ht="9.75"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31:42" ht="9.75"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31:42" ht="9.75"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31:42" ht="9.75"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31:42" ht="9.75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31:42" ht="9.75"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31:42" ht="9.75"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31:42" ht="9.75"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31:42" ht="9.75"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31:42" ht="9.75"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31:42" ht="9.75"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31:42" ht="9.75"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31:42" ht="9.75"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31:42" ht="9.75"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31:42" ht="9.75"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31:42" ht="9.75"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31:42" ht="9.75"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31:42" ht="9.75"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31:42" ht="9.75"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31:42" ht="9.75"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31:42" ht="9.75"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31:42" ht="9.75"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31:42" ht="9.75"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31:42" ht="9.75"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31:42" ht="9.75"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31:42" ht="9.75"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31:42" ht="9.75"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31:42" ht="9.75"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31:42" ht="9.75"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31:42" ht="9.75"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31:42" ht="9.75"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31:42" ht="9.75"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31:42" ht="9.75"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31:42" ht="9.75"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31:42" ht="9.75"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31:42" ht="9.75"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31:42" ht="9.75"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31:42" ht="9.75"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31:42" ht="9.75"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31:42" ht="9.75"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31:42" ht="9.75"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31:42" ht="9.75"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31:42" ht="9.75"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31:42" ht="9.75"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31:42" ht="9.75"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31:42" ht="9.75"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31:42" ht="9.75"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31:42" ht="9.75"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31:42" ht="9.75"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31:42" ht="9.75"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31:42" ht="9.75"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31:42" ht="9.75"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31:42" ht="9.75"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31:42" ht="9.75"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31:42" ht="9.75"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31:42" ht="9.75"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31:42" ht="9.75"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31:42" ht="9.75"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31:42" ht="9.75"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31:42" ht="9.75"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31:42" ht="9.75"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31:42" ht="9.75"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31:42" ht="9.75"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31:42" ht="9.75"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31:42" ht="9.75"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31:42" ht="9.75"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31:42" ht="9.75"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31:42" ht="9.75"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31:42" ht="9.75"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31:42" ht="9.75"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31:42" ht="9.75"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31:42" ht="9.75"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31:42" ht="9.75"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31:42" ht="9.75"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31:42" ht="9.75"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31:42" ht="9.75"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31:42" ht="9.75"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31:42" ht="9.75"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31:42" ht="9.75"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31:42" ht="9.75"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31:42" ht="9.75"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31:42" ht="9.75"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31:42" ht="9.75"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31:42" ht="9.75"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31:42" ht="9.75"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31:42" ht="9.75"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31:42" ht="9.75"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31:42" ht="9.75"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31:42" ht="9.75"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31:42" ht="9.75"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31:42" ht="9.75"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31:42" ht="9.75"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31:42" ht="9.75"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31:42" ht="9.75"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31:42" ht="9.75"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31:42" ht="9.75"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31:42" ht="9.75"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31:42" ht="9.75"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31:42" ht="9.75"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31:42" ht="9.75"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31:42" ht="9.75"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31:42" ht="9.75"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31:42" ht="9.75"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31:42" ht="9.75"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31:42" ht="9.75"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31:42" ht="9.75"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31:42" ht="9.75"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31:42" ht="9.75"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31:42" ht="9.75"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31:42" ht="9.75"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31:42" ht="9.75"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31:42" ht="9.75"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31:42" ht="9.75"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31:42" ht="9.75"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31:42" ht="9.75"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31:42" ht="9.75"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31:42" ht="9.75"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31:42" ht="9.75"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31:42" ht="9.75"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31:42" ht="9.75"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31:42" ht="9.75"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31:42" ht="9.75"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</sheetData>
  <sheetProtection/>
  <mergeCells count="35">
    <mergeCell ref="AM4:AP4"/>
    <mergeCell ref="AM5:AN5"/>
    <mergeCell ref="AO5:AP5"/>
    <mergeCell ref="AI4:AL4"/>
    <mergeCell ref="AI5:AJ5"/>
    <mergeCell ref="AK5:AL5"/>
    <mergeCell ref="S4:V4"/>
    <mergeCell ref="O5:P5"/>
    <mergeCell ref="Q5:R5"/>
    <mergeCell ref="A4:A6"/>
    <mergeCell ref="B4:B6"/>
    <mergeCell ref="K4:N4"/>
    <mergeCell ref="K5:L5"/>
    <mergeCell ref="S5:T5"/>
    <mergeCell ref="E5:F5"/>
    <mergeCell ref="A38:B38"/>
    <mergeCell ref="C4:F4"/>
    <mergeCell ref="C5:D5"/>
    <mergeCell ref="W4:Z4"/>
    <mergeCell ref="W5:X5"/>
    <mergeCell ref="Y5:Z5"/>
    <mergeCell ref="G5:H5"/>
    <mergeCell ref="I5:J5"/>
    <mergeCell ref="M5:N5"/>
    <mergeCell ref="G4:J4"/>
    <mergeCell ref="A1:AP1"/>
    <mergeCell ref="A2:AP2"/>
    <mergeCell ref="AE4:AH4"/>
    <mergeCell ref="AE5:AF5"/>
    <mergeCell ref="AG5:AH5"/>
    <mergeCell ref="AA4:AD4"/>
    <mergeCell ref="AA5:AB5"/>
    <mergeCell ref="AC5:AD5"/>
    <mergeCell ref="U5:V5"/>
    <mergeCell ref="O4:R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4"/>
  <sheetViews>
    <sheetView zoomScalePageLayoutView="0"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M6" sqref="AM6"/>
    </sheetView>
  </sheetViews>
  <sheetFormatPr defaultColWidth="9.140625" defaultRowHeight="12.75"/>
  <cols>
    <col min="1" max="1" width="29.8515625" style="1" customWidth="1"/>
    <col min="2" max="16384" width="9.140625" style="1" customWidth="1"/>
  </cols>
  <sheetData>
    <row r="1" spans="1:41" ht="29.25" customHeight="1">
      <c r="A1" s="68" t="s">
        <v>91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3" ht="12.75" customHeight="1">
      <c r="A2" s="9"/>
      <c r="B2" s="23"/>
      <c r="C2" s="23"/>
    </row>
    <row r="3" spans="1:41" ht="23.25" customHeight="1">
      <c r="A3" s="69" t="s">
        <v>92</v>
      </c>
      <c r="B3" s="62">
        <v>2015</v>
      </c>
      <c r="C3" s="62"/>
      <c r="D3" s="62"/>
      <c r="E3" s="62"/>
      <c r="F3" s="62">
        <v>2016</v>
      </c>
      <c r="G3" s="62"/>
      <c r="H3" s="62"/>
      <c r="I3" s="62"/>
      <c r="J3" s="62">
        <v>2017</v>
      </c>
      <c r="K3" s="62"/>
      <c r="L3" s="62"/>
      <c r="M3" s="62"/>
      <c r="N3" s="62">
        <v>2018</v>
      </c>
      <c r="O3" s="62"/>
      <c r="P3" s="62"/>
      <c r="Q3" s="62"/>
      <c r="R3" s="62">
        <v>2019</v>
      </c>
      <c r="S3" s="62"/>
      <c r="T3" s="62"/>
      <c r="U3" s="62"/>
      <c r="V3" s="62">
        <v>2020</v>
      </c>
      <c r="W3" s="62"/>
      <c r="X3" s="62"/>
      <c r="Y3" s="62"/>
      <c r="Z3" s="62">
        <v>2021</v>
      </c>
      <c r="AA3" s="62"/>
      <c r="AB3" s="62"/>
      <c r="AC3" s="62"/>
      <c r="AD3" s="59" t="s">
        <v>84</v>
      </c>
      <c r="AE3" s="60"/>
      <c r="AF3" s="60"/>
      <c r="AG3" s="61"/>
      <c r="AH3" s="59" t="s">
        <v>93</v>
      </c>
      <c r="AI3" s="60"/>
      <c r="AJ3" s="60"/>
      <c r="AK3" s="61"/>
      <c r="AL3" s="59" t="s">
        <v>94</v>
      </c>
      <c r="AM3" s="60"/>
      <c r="AN3" s="60"/>
      <c r="AO3" s="61"/>
    </row>
    <row r="4" spans="1:41" ht="9.75">
      <c r="A4" s="69"/>
      <c r="B4" s="62" t="s">
        <v>0</v>
      </c>
      <c r="C4" s="62"/>
      <c r="D4" s="62" t="s">
        <v>1</v>
      </c>
      <c r="E4" s="62"/>
      <c r="F4" s="62" t="s">
        <v>0</v>
      </c>
      <c r="G4" s="62"/>
      <c r="H4" s="62" t="s">
        <v>1</v>
      </c>
      <c r="I4" s="62"/>
      <c r="J4" s="62" t="s">
        <v>0</v>
      </c>
      <c r="K4" s="62"/>
      <c r="L4" s="62" t="s">
        <v>1</v>
      </c>
      <c r="M4" s="62"/>
      <c r="N4" s="62" t="s">
        <v>0</v>
      </c>
      <c r="O4" s="62"/>
      <c r="P4" s="62" t="s">
        <v>1</v>
      </c>
      <c r="Q4" s="62"/>
      <c r="R4" s="62" t="s">
        <v>0</v>
      </c>
      <c r="S4" s="62"/>
      <c r="T4" s="62" t="s">
        <v>1</v>
      </c>
      <c r="U4" s="62"/>
      <c r="V4" s="62" t="s">
        <v>0</v>
      </c>
      <c r="W4" s="62"/>
      <c r="X4" s="62" t="s">
        <v>1</v>
      </c>
      <c r="Y4" s="62"/>
      <c r="Z4" s="62" t="s">
        <v>0</v>
      </c>
      <c r="AA4" s="62"/>
      <c r="AB4" s="62" t="s">
        <v>1</v>
      </c>
      <c r="AC4" s="62"/>
      <c r="AD4" s="62" t="s">
        <v>0</v>
      </c>
      <c r="AE4" s="62"/>
      <c r="AF4" s="62" t="s">
        <v>1</v>
      </c>
      <c r="AG4" s="62"/>
      <c r="AH4" s="62" t="s">
        <v>0</v>
      </c>
      <c r="AI4" s="62"/>
      <c r="AJ4" s="62" t="s">
        <v>1</v>
      </c>
      <c r="AK4" s="62"/>
      <c r="AL4" s="62" t="s">
        <v>0</v>
      </c>
      <c r="AM4" s="62"/>
      <c r="AN4" s="62" t="s">
        <v>1</v>
      </c>
      <c r="AO4" s="62"/>
    </row>
    <row r="5" spans="1:41" ht="40.5">
      <c r="A5" s="69"/>
      <c r="B5" s="4" t="s">
        <v>89</v>
      </c>
      <c r="C5" s="4" t="s">
        <v>90</v>
      </c>
      <c r="D5" s="4" t="s">
        <v>89</v>
      </c>
      <c r="E5" s="4" t="s">
        <v>90</v>
      </c>
      <c r="F5" s="4" t="s">
        <v>89</v>
      </c>
      <c r="G5" s="4" t="s">
        <v>90</v>
      </c>
      <c r="H5" s="4" t="s">
        <v>89</v>
      </c>
      <c r="I5" s="4" t="s">
        <v>90</v>
      </c>
      <c r="J5" s="4" t="s">
        <v>89</v>
      </c>
      <c r="K5" s="4" t="s">
        <v>90</v>
      </c>
      <c r="L5" s="4" t="s">
        <v>89</v>
      </c>
      <c r="M5" s="4" t="s">
        <v>90</v>
      </c>
      <c r="N5" s="4" t="s">
        <v>89</v>
      </c>
      <c r="O5" s="4" t="s">
        <v>90</v>
      </c>
      <c r="P5" s="4" t="s">
        <v>89</v>
      </c>
      <c r="Q5" s="4" t="s">
        <v>90</v>
      </c>
      <c r="R5" s="4" t="s">
        <v>89</v>
      </c>
      <c r="S5" s="4" t="s">
        <v>90</v>
      </c>
      <c r="T5" s="4" t="s">
        <v>89</v>
      </c>
      <c r="U5" s="4" t="s">
        <v>90</v>
      </c>
      <c r="V5" s="4" t="s">
        <v>89</v>
      </c>
      <c r="W5" s="4" t="s">
        <v>90</v>
      </c>
      <c r="X5" s="4" t="s">
        <v>89</v>
      </c>
      <c r="Y5" s="4" t="s">
        <v>90</v>
      </c>
      <c r="Z5" s="4" t="s">
        <v>89</v>
      </c>
      <c r="AA5" s="4" t="s">
        <v>90</v>
      </c>
      <c r="AB5" s="4" t="s">
        <v>89</v>
      </c>
      <c r="AC5" s="4" t="s">
        <v>90</v>
      </c>
      <c r="AD5" s="4" t="s">
        <v>89</v>
      </c>
      <c r="AE5" s="4" t="s">
        <v>90</v>
      </c>
      <c r="AF5" s="4" t="s">
        <v>89</v>
      </c>
      <c r="AG5" s="4" t="s">
        <v>90</v>
      </c>
      <c r="AH5" s="4" t="s">
        <v>89</v>
      </c>
      <c r="AI5" s="4" t="s">
        <v>90</v>
      </c>
      <c r="AJ5" s="4" t="s">
        <v>89</v>
      </c>
      <c r="AK5" s="4" t="s">
        <v>90</v>
      </c>
      <c r="AL5" s="4" t="s">
        <v>89</v>
      </c>
      <c r="AM5" s="4" t="s">
        <v>90</v>
      </c>
      <c r="AN5" s="4" t="s">
        <v>89</v>
      </c>
      <c r="AO5" s="4" t="s">
        <v>90</v>
      </c>
    </row>
    <row r="6" spans="1:41" s="30" customFormat="1" ht="12.75">
      <c r="A6" s="28" t="s">
        <v>59</v>
      </c>
      <c r="B6" s="12">
        <v>39842.33668</v>
      </c>
      <c r="C6" s="12">
        <v>39863.1295</v>
      </c>
      <c r="D6" s="12">
        <v>61408.16539999998</v>
      </c>
      <c r="E6" s="12">
        <v>128401.71304999999</v>
      </c>
      <c r="F6" s="12">
        <v>43520.09651</v>
      </c>
      <c r="G6" s="12">
        <v>38973.577520000006</v>
      </c>
      <c r="H6" s="12">
        <v>48578.947799999994</v>
      </c>
      <c r="I6" s="12">
        <v>98693.59053999999</v>
      </c>
      <c r="J6" s="12">
        <v>53266.837199999994</v>
      </c>
      <c r="K6" s="12">
        <v>52367.01614</v>
      </c>
      <c r="L6" s="12">
        <v>64841.884540000014</v>
      </c>
      <c r="M6" s="12">
        <v>146626.67784</v>
      </c>
      <c r="N6" s="12">
        <v>95068.7885</v>
      </c>
      <c r="O6" s="12">
        <v>108114.83579</v>
      </c>
      <c r="P6" s="12">
        <v>68473.79961</v>
      </c>
      <c r="Q6" s="12">
        <v>189221.53499999997</v>
      </c>
      <c r="R6" s="12">
        <v>115483.48623</v>
      </c>
      <c r="S6" s="12">
        <v>180212.96811</v>
      </c>
      <c r="T6" s="12">
        <v>98042.23968999997</v>
      </c>
      <c r="U6" s="12">
        <v>295093.37142</v>
      </c>
      <c r="V6" s="12">
        <v>55018.24728999999</v>
      </c>
      <c r="W6" s="12">
        <v>81842.95985999999</v>
      </c>
      <c r="X6" s="12">
        <v>94397.25606</v>
      </c>
      <c r="Y6" s="12">
        <v>272668.89923</v>
      </c>
      <c r="Z6" s="29">
        <v>101906.69450000001</v>
      </c>
      <c r="AA6" s="29">
        <v>153968.33135</v>
      </c>
      <c r="AB6" s="29">
        <v>99180.75670000001</v>
      </c>
      <c r="AC6" s="29">
        <v>304115.8430800001</v>
      </c>
      <c r="AD6" s="29" t="e">
        <f aca="true" t="shared" si="0" ref="AD6:AK6">AD7+AD8+AD9+AD10+AD11+AD12+AD13+AD14+AD15+AD16+AD17+AD18+AD19+AD20+AD21+AD22+AD23+AD24+AD25+AD26</f>
        <v>#REF!</v>
      </c>
      <c r="AE6" s="29" t="e">
        <f t="shared" si="0"/>
        <v>#REF!</v>
      </c>
      <c r="AF6" s="29" t="e">
        <f t="shared" si="0"/>
        <v>#REF!</v>
      </c>
      <c r="AG6" s="29" t="e">
        <f t="shared" si="0"/>
        <v>#REF!</v>
      </c>
      <c r="AH6" s="29" t="e">
        <f t="shared" si="0"/>
        <v>#REF!</v>
      </c>
      <c r="AI6" s="29" t="e">
        <f t="shared" si="0"/>
        <v>#REF!</v>
      </c>
      <c r="AJ6" s="29" t="e">
        <f t="shared" si="0"/>
        <v>#REF!</v>
      </c>
      <c r="AK6" s="29" t="e">
        <f t="shared" si="0"/>
        <v>#REF!</v>
      </c>
      <c r="AL6" s="29" t="e">
        <f>AL7+AL8+AL9+AL10+AL11+AL12+AL13+AL14+AL15+AL16+AL17+AL18+AL19+AL20+AL21+AL22+AL23+AL24+AL25+AL26</f>
        <v>#REF!</v>
      </c>
      <c r="AM6" s="29" t="e">
        <f>AM7+AM8+AM9+AM10+AM11+AM12+AM13+AM14+AM15+AM16+AM17+AM18+AM19+AM20+AM21+AM22+AM23+AM24+AM25+AM26</f>
        <v>#REF!</v>
      </c>
      <c r="AN6" s="29" t="e">
        <f>AN7+AN8+AN9+AN10+AN11+AN12+AN13+AN14+AN15+AN16+AN17+AN18+AN19+AN20+AN21+AN22+AN23+AN24+AN25+AN26</f>
        <v>#REF!</v>
      </c>
      <c r="AO6" s="29" t="e">
        <f>AO7+AO8+AO9+AO10+AO11+AO12+AO13+AO14+AO15+AO16+AO17+AO18+AO19+AO20+AO21+AO22+AO23+AO24+AO25+AO26</f>
        <v>#REF!</v>
      </c>
    </row>
    <row r="7" spans="1:41" s="33" customFormat="1" ht="13.5" customHeight="1">
      <c r="A7" s="32" t="s">
        <v>80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6"/>
      <c r="AA7" s="26"/>
      <c r="AB7" s="26"/>
      <c r="AC7" s="26"/>
      <c r="AD7" s="26" t="e">
        <f>#REF!</f>
        <v>#REF!</v>
      </c>
      <c r="AE7" s="26" t="e">
        <f>#REF!</f>
        <v>#REF!</v>
      </c>
      <c r="AF7" s="26" t="e">
        <f>#REF!</f>
        <v>#REF!</v>
      </c>
      <c r="AG7" s="26" t="e">
        <f>#REF!</f>
        <v>#REF!</v>
      </c>
      <c r="AH7" s="26" t="e">
        <f>#REF!</f>
        <v>#REF!</v>
      </c>
      <c r="AI7" s="26" t="e">
        <f>#REF!</f>
        <v>#REF!</v>
      </c>
      <c r="AJ7" s="26" t="e">
        <f>#REF!</f>
        <v>#REF!</v>
      </c>
      <c r="AK7" s="26" t="e">
        <f>#REF!</f>
        <v>#REF!</v>
      </c>
      <c r="AL7" s="26" t="e">
        <f>#REF!</f>
        <v>#REF!</v>
      </c>
      <c r="AM7" s="26" t="e">
        <f>#REF!</f>
        <v>#REF!</v>
      </c>
      <c r="AN7" s="26" t="e">
        <f>#REF!</f>
        <v>#REF!</v>
      </c>
      <c r="AO7" s="26" t="e">
        <f>#REF!</f>
        <v>#REF!</v>
      </c>
    </row>
    <row r="8" spans="1:41" s="31" customFormat="1" ht="12.75">
      <c r="A8" s="10" t="s">
        <v>60</v>
      </c>
      <c r="B8" s="5">
        <v>3704.24088</v>
      </c>
      <c r="C8" s="5">
        <v>5341.53773</v>
      </c>
      <c r="D8" s="5">
        <v>819.7559699999999</v>
      </c>
      <c r="E8" s="5">
        <v>3536.7984600000004</v>
      </c>
      <c r="F8" s="5">
        <v>6327.92541</v>
      </c>
      <c r="G8" s="5">
        <v>6453.89684</v>
      </c>
      <c r="H8" s="5">
        <v>1033.00589</v>
      </c>
      <c r="I8" s="5">
        <v>4116.7014</v>
      </c>
      <c r="J8" s="5">
        <v>6072.1239</v>
      </c>
      <c r="K8" s="5">
        <v>4430.8706</v>
      </c>
      <c r="L8" s="5">
        <v>1434.0076</v>
      </c>
      <c r="M8" s="5">
        <v>5896.569570000001</v>
      </c>
      <c r="N8" s="5">
        <v>9933.274339999998</v>
      </c>
      <c r="O8" s="5">
        <v>9037.467330000001</v>
      </c>
      <c r="P8" s="5">
        <v>1345.5618600000003</v>
      </c>
      <c r="Q8" s="5">
        <v>6944.15082</v>
      </c>
      <c r="R8" s="5">
        <v>10131.434599999997</v>
      </c>
      <c r="S8" s="5">
        <v>12385.08784</v>
      </c>
      <c r="T8" s="5">
        <v>3688.44072</v>
      </c>
      <c r="U8" s="5">
        <v>18591.79256</v>
      </c>
      <c r="V8" s="5">
        <v>7049.20778</v>
      </c>
      <c r="W8" s="5">
        <v>11192.71926</v>
      </c>
      <c r="X8" s="5">
        <v>7283.65769</v>
      </c>
      <c r="Y8" s="5">
        <v>27198.676420000003</v>
      </c>
      <c r="Z8" s="26">
        <v>3392.5540899999996</v>
      </c>
      <c r="AA8" s="26">
        <v>5654.31349</v>
      </c>
      <c r="AB8" s="26">
        <v>3158.9531200000006</v>
      </c>
      <c r="AC8" s="26">
        <v>14938.71108</v>
      </c>
      <c r="AD8" s="26" t="e">
        <f>#REF!</f>
        <v>#REF!</v>
      </c>
      <c r="AE8" s="26" t="e">
        <f>#REF!</f>
        <v>#REF!</v>
      </c>
      <c r="AF8" s="26" t="e">
        <f>#REF!</f>
        <v>#REF!</v>
      </c>
      <c r="AG8" s="26" t="e">
        <f>#REF!</f>
        <v>#REF!</v>
      </c>
      <c r="AH8" s="26" t="e">
        <f>#REF!</f>
        <v>#REF!</v>
      </c>
      <c r="AI8" s="26" t="e">
        <f>#REF!</f>
        <v>#REF!</v>
      </c>
      <c r="AJ8" s="26" t="e">
        <f>#REF!</f>
        <v>#REF!</v>
      </c>
      <c r="AK8" s="26" t="e">
        <f>#REF!</f>
        <v>#REF!</v>
      </c>
      <c r="AL8" s="26" t="e">
        <f>#REF!</f>
        <v>#REF!</v>
      </c>
      <c r="AM8" s="26" t="e">
        <f>#REF!</f>
        <v>#REF!</v>
      </c>
      <c r="AN8" s="26" t="e">
        <f>#REF!</f>
        <v>#REF!</v>
      </c>
      <c r="AO8" s="26" t="e">
        <f>#REF!</f>
        <v>#REF!</v>
      </c>
    </row>
    <row r="9" spans="1:41" s="31" customFormat="1" ht="12.75">
      <c r="A9" s="10" t="s">
        <v>61</v>
      </c>
      <c r="B9" s="5">
        <v>2726.82522</v>
      </c>
      <c r="C9" s="5">
        <v>5304.68308</v>
      </c>
      <c r="D9" s="5">
        <v>10475.387530000002</v>
      </c>
      <c r="E9" s="5">
        <v>16980.801980000004</v>
      </c>
      <c r="F9" s="5">
        <v>884.42773</v>
      </c>
      <c r="G9" s="5">
        <v>1415.1646</v>
      </c>
      <c r="H9" s="5">
        <v>13946.89494</v>
      </c>
      <c r="I9" s="5">
        <v>20425.278840000003</v>
      </c>
      <c r="J9" s="5">
        <v>1732.88486</v>
      </c>
      <c r="K9" s="5">
        <v>2240.81365</v>
      </c>
      <c r="L9" s="5">
        <v>15107.750390000001</v>
      </c>
      <c r="M9" s="5">
        <v>27530.650299999994</v>
      </c>
      <c r="N9" s="5">
        <v>6030.77568</v>
      </c>
      <c r="O9" s="5">
        <v>10451.291079999997</v>
      </c>
      <c r="P9" s="5">
        <v>12253.644870000004</v>
      </c>
      <c r="Q9" s="5">
        <v>35768.86841</v>
      </c>
      <c r="R9" s="5">
        <v>7372.716030000001</v>
      </c>
      <c r="S9" s="5">
        <v>21191.43535</v>
      </c>
      <c r="T9" s="5">
        <v>14116.813459999998</v>
      </c>
      <c r="U9" s="5">
        <v>37517.56216</v>
      </c>
      <c r="V9" s="5">
        <v>2767.0061899999996</v>
      </c>
      <c r="W9" s="5">
        <v>8135.55468</v>
      </c>
      <c r="X9" s="5">
        <v>14351.35173</v>
      </c>
      <c r="Y9" s="5">
        <v>23159.71211</v>
      </c>
      <c r="Z9" s="26">
        <v>5970.63081</v>
      </c>
      <c r="AA9" s="26">
        <v>11948.176870000003</v>
      </c>
      <c r="AB9" s="26">
        <v>12808.597380000001</v>
      </c>
      <c r="AC9" s="26">
        <v>19071.70156</v>
      </c>
      <c r="AD9" s="26" t="e">
        <f>#REF!</f>
        <v>#REF!</v>
      </c>
      <c r="AE9" s="26" t="e">
        <f>#REF!</f>
        <v>#REF!</v>
      </c>
      <c r="AF9" s="26" t="e">
        <f>#REF!</f>
        <v>#REF!</v>
      </c>
      <c r="AG9" s="26" t="e">
        <f>#REF!</f>
        <v>#REF!</v>
      </c>
      <c r="AH9" s="26" t="e">
        <f>#REF!</f>
        <v>#REF!</v>
      </c>
      <c r="AI9" s="26" t="e">
        <f>#REF!</f>
        <v>#REF!</v>
      </c>
      <c r="AJ9" s="26" t="e">
        <f>#REF!</f>
        <v>#REF!</v>
      </c>
      <c r="AK9" s="26" t="e">
        <f>#REF!</f>
        <v>#REF!</v>
      </c>
      <c r="AL9" s="26" t="e">
        <f>#REF!</f>
        <v>#REF!</v>
      </c>
      <c r="AM9" s="26" t="e">
        <f>#REF!</f>
        <v>#REF!</v>
      </c>
      <c r="AN9" s="26" t="e">
        <f>#REF!</f>
        <v>#REF!</v>
      </c>
      <c r="AO9" s="26" t="e">
        <f>#REF!</f>
        <v>#REF!</v>
      </c>
    </row>
    <row r="10" spans="1:41" s="31" customFormat="1" ht="12.75">
      <c r="A10" s="10" t="s">
        <v>62</v>
      </c>
      <c r="B10" s="5">
        <v>2918.9229</v>
      </c>
      <c r="C10" s="5">
        <v>1822.3895800000003</v>
      </c>
      <c r="D10" s="5">
        <v>1197.6662100000003</v>
      </c>
      <c r="E10" s="5">
        <v>5264.929010000001</v>
      </c>
      <c r="F10" s="5">
        <v>5547.12708</v>
      </c>
      <c r="G10" s="5">
        <v>4031.61561</v>
      </c>
      <c r="H10" s="5">
        <v>1469.2324</v>
      </c>
      <c r="I10" s="5">
        <v>7173.667490000002</v>
      </c>
      <c r="J10" s="5">
        <v>7763.163700000001</v>
      </c>
      <c r="K10" s="5">
        <v>6353.276430000001</v>
      </c>
      <c r="L10" s="5">
        <v>1733.7189799999999</v>
      </c>
      <c r="M10" s="5">
        <v>8725.316759999998</v>
      </c>
      <c r="N10" s="5">
        <v>12760.166420000001</v>
      </c>
      <c r="O10" s="5">
        <v>10042.88572</v>
      </c>
      <c r="P10" s="5">
        <v>4367.967070000001</v>
      </c>
      <c r="Q10" s="5">
        <v>14307.303970000003</v>
      </c>
      <c r="R10" s="5">
        <v>4592.5733</v>
      </c>
      <c r="S10" s="5">
        <v>7647.030110000001</v>
      </c>
      <c r="T10" s="5">
        <v>6336.3802000000005</v>
      </c>
      <c r="U10" s="5">
        <v>35021.29355</v>
      </c>
      <c r="V10" s="5">
        <v>2780.05137</v>
      </c>
      <c r="W10" s="5">
        <v>2589.7830499999995</v>
      </c>
      <c r="X10" s="5">
        <v>7016.81184</v>
      </c>
      <c r="Y10" s="5">
        <v>25583.35524</v>
      </c>
      <c r="Z10" s="26">
        <v>4932.08933</v>
      </c>
      <c r="AA10" s="26">
        <v>4392.99452</v>
      </c>
      <c r="AB10" s="26">
        <v>6299.102750000001</v>
      </c>
      <c r="AC10" s="26">
        <v>31726.26043</v>
      </c>
      <c r="AD10" s="26" t="e">
        <f>#REF!</f>
        <v>#REF!</v>
      </c>
      <c r="AE10" s="26" t="e">
        <f>#REF!</f>
        <v>#REF!</v>
      </c>
      <c r="AF10" s="26" t="e">
        <f>#REF!</f>
        <v>#REF!</v>
      </c>
      <c r="AG10" s="26" t="e">
        <f>#REF!</f>
        <v>#REF!</v>
      </c>
      <c r="AH10" s="26" t="e">
        <f>#REF!</f>
        <v>#REF!</v>
      </c>
      <c r="AI10" s="26" t="e">
        <f>#REF!</f>
        <v>#REF!</v>
      </c>
      <c r="AJ10" s="26" t="e">
        <f>#REF!</f>
        <v>#REF!</v>
      </c>
      <c r="AK10" s="26" t="e">
        <f>#REF!</f>
        <v>#REF!</v>
      </c>
      <c r="AL10" s="26" t="e">
        <f>#REF!</f>
        <v>#REF!</v>
      </c>
      <c r="AM10" s="26" t="e">
        <f>#REF!</f>
        <v>#REF!</v>
      </c>
      <c r="AN10" s="26" t="e">
        <f>#REF!</f>
        <v>#REF!</v>
      </c>
      <c r="AO10" s="26" t="e">
        <f>#REF!</f>
        <v>#REF!</v>
      </c>
    </row>
    <row r="11" spans="1:41" s="31" customFormat="1" ht="12.75">
      <c r="A11" s="10" t="s">
        <v>63</v>
      </c>
      <c r="B11" s="5">
        <v>6700.57934</v>
      </c>
      <c r="C11" s="5">
        <v>2630.4870100000003</v>
      </c>
      <c r="D11" s="5">
        <v>1300.4449999999997</v>
      </c>
      <c r="E11" s="5">
        <v>6052.671269999999</v>
      </c>
      <c r="F11" s="5">
        <v>6604.0779999999995</v>
      </c>
      <c r="G11" s="5">
        <v>2392.8672</v>
      </c>
      <c r="H11" s="5">
        <v>281.87374</v>
      </c>
      <c r="I11" s="5">
        <v>982.0187599999999</v>
      </c>
      <c r="J11" s="5">
        <v>3546.062</v>
      </c>
      <c r="K11" s="5">
        <v>1629.61993</v>
      </c>
      <c r="L11" s="5">
        <v>473.8835500000001</v>
      </c>
      <c r="M11" s="5">
        <v>1722.4108100000003</v>
      </c>
      <c r="N11" s="5">
        <v>3887.4936000000002</v>
      </c>
      <c r="O11" s="5">
        <v>2269.43314</v>
      </c>
      <c r="P11" s="5">
        <v>684.77747</v>
      </c>
      <c r="Q11" s="5">
        <v>1314.5579599999999</v>
      </c>
      <c r="R11" s="5">
        <v>5624.751800000003</v>
      </c>
      <c r="S11" s="5">
        <v>2438.4749400000005</v>
      </c>
      <c r="T11" s="5">
        <v>1494.13305</v>
      </c>
      <c r="U11" s="5">
        <v>3199.1897800000006</v>
      </c>
      <c r="V11" s="5">
        <v>5181.143000000001</v>
      </c>
      <c r="W11" s="5">
        <v>1863.48704</v>
      </c>
      <c r="X11" s="5">
        <v>1006.21291</v>
      </c>
      <c r="Y11" s="5">
        <v>2137.0207699999996</v>
      </c>
      <c r="Z11" s="26">
        <v>6117.055</v>
      </c>
      <c r="AA11" s="26">
        <v>2642.50774</v>
      </c>
      <c r="AB11" s="26">
        <v>1311.4431100000002</v>
      </c>
      <c r="AC11" s="26">
        <v>1175.6275299999998</v>
      </c>
      <c r="AD11" s="26" t="e">
        <f>#REF!</f>
        <v>#REF!</v>
      </c>
      <c r="AE11" s="26" t="e">
        <f>#REF!</f>
        <v>#REF!</v>
      </c>
      <c r="AF11" s="26" t="e">
        <f>#REF!</f>
        <v>#REF!</v>
      </c>
      <c r="AG11" s="26" t="e">
        <f>#REF!</f>
        <v>#REF!</v>
      </c>
      <c r="AH11" s="26" t="e">
        <f>#REF!</f>
        <v>#REF!</v>
      </c>
      <c r="AI11" s="26" t="e">
        <f>#REF!</f>
        <v>#REF!</v>
      </c>
      <c r="AJ11" s="26" t="e">
        <f>#REF!</f>
        <v>#REF!</v>
      </c>
      <c r="AK11" s="26" t="e">
        <f>#REF!</f>
        <v>#REF!</v>
      </c>
      <c r="AL11" s="26" t="e">
        <f>#REF!</f>
        <v>#REF!</v>
      </c>
      <c r="AM11" s="26" t="e">
        <f>#REF!</f>
        <v>#REF!</v>
      </c>
      <c r="AN11" s="26" t="e">
        <f>#REF!</f>
        <v>#REF!</v>
      </c>
      <c r="AO11" s="26" t="e">
        <f>#REF!</f>
        <v>#REF!</v>
      </c>
    </row>
    <row r="12" spans="1:41" s="31" customFormat="1" ht="12.75">
      <c r="A12" s="10" t="s">
        <v>64</v>
      </c>
      <c r="B12" s="5">
        <v>3208.43964</v>
      </c>
      <c r="C12" s="5">
        <v>3519.04898</v>
      </c>
      <c r="D12" s="5">
        <v>7279.073629999999</v>
      </c>
      <c r="E12" s="5">
        <v>16150.834379999995</v>
      </c>
      <c r="F12" s="5">
        <v>2328.7822000000006</v>
      </c>
      <c r="G12" s="5">
        <v>4950.9967400000005</v>
      </c>
      <c r="H12" s="5">
        <v>5665.35017</v>
      </c>
      <c r="I12" s="5">
        <v>9411.415859999997</v>
      </c>
      <c r="J12" s="5">
        <v>3028.7249999999995</v>
      </c>
      <c r="K12" s="5">
        <v>6078.69484</v>
      </c>
      <c r="L12" s="5">
        <v>9557.836850000002</v>
      </c>
      <c r="M12" s="5">
        <v>18524.275930000003</v>
      </c>
      <c r="N12" s="5">
        <v>1693.9985299999998</v>
      </c>
      <c r="O12" s="5">
        <v>4439.4371200000005</v>
      </c>
      <c r="P12" s="5">
        <v>10779.37839</v>
      </c>
      <c r="Q12" s="5">
        <v>21561.167290000005</v>
      </c>
      <c r="R12" s="5">
        <v>4167.8550000000005</v>
      </c>
      <c r="S12" s="5">
        <v>8573.031560000001</v>
      </c>
      <c r="T12" s="5">
        <v>13912.334910000001</v>
      </c>
      <c r="U12" s="5">
        <v>38291.695219999994</v>
      </c>
      <c r="V12" s="5">
        <v>2079.04597</v>
      </c>
      <c r="W12" s="5">
        <v>4462.59937</v>
      </c>
      <c r="X12" s="5">
        <v>10528.182630000003</v>
      </c>
      <c r="Y12" s="5">
        <v>31538.831799999996</v>
      </c>
      <c r="Z12" s="26">
        <v>2102.41639</v>
      </c>
      <c r="AA12" s="26">
        <v>3545.44834</v>
      </c>
      <c r="AB12" s="26">
        <v>15856.132370000003</v>
      </c>
      <c r="AC12" s="26">
        <v>57957.98339000002</v>
      </c>
      <c r="AD12" s="26" t="e">
        <f>#REF!</f>
        <v>#REF!</v>
      </c>
      <c r="AE12" s="26" t="e">
        <f>#REF!</f>
        <v>#REF!</v>
      </c>
      <c r="AF12" s="26" t="e">
        <f>#REF!</f>
        <v>#REF!</v>
      </c>
      <c r="AG12" s="26" t="e">
        <f>#REF!</f>
        <v>#REF!</v>
      </c>
      <c r="AH12" s="26" t="e">
        <f>#REF!</f>
        <v>#REF!</v>
      </c>
      <c r="AI12" s="26" t="e">
        <f>#REF!</f>
        <v>#REF!</v>
      </c>
      <c r="AJ12" s="26" t="e">
        <f>#REF!</f>
        <v>#REF!</v>
      </c>
      <c r="AK12" s="26" t="e">
        <f>#REF!</f>
        <v>#REF!</v>
      </c>
      <c r="AL12" s="26" t="e">
        <f>#REF!</f>
        <v>#REF!</v>
      </c>
      <c r="AM12" s="26" t="e">
        <f>#REF!</f>
        <v>#REF!</v>
      </c>
      <c r="AN12" s="26" t="e">
        <f>#REF!</f>
        <v>#REF!</v>
      </c>
      <c r="AO12" s="26" t="e">
        <f>#REF!</f>
        <v>#REF!</v>
      </c>
    </row>
    <row r="13" spans="1:41" ht="12.75">
      <c r="A13" s="10" t="s">
        <v>65</v>
      </c>
      <c r="B13" s="5">
        <v>880.6035</v>
      </c>
      <c r="C13" s="5">
        <v>342.38806999999997</v>
      </c>
      <c r="D13" s="5">
        <v>216.2571</v>
      </c>
      <c r="E13" s="5">
        <v>747.1959499999999</v>
      </c>
      <c r="F13" s="5">
        <v>1200.49053</v>
      </c>
      <c r="G13" s="5">
        <v>1379.27036</v>
      </c>
      <c r="H13" s="5">
        <v>388.3811</v>
      </c>
      <c r="I13" s="5">
        <v>1081.00764</v>
      </c>
      <c r="J13" s="5">
        <v>555.30717</v>
      </c>
      <c r="K13" s="5">
        <v>1936.3546600000002</v>
      </c>
      <c r="L13" s="5">
        <v>641.4103700000001</v>
      </c>
      <c r="M13" s="5">
        <v>2688.47192</v>
      </c>
      <c r="N13" s="5">
        <v>3526.12202</v>
      </c>
      <c r="O13" s="5">
        <v>9880.63234</v>
      </c>
      <c r="P13" s="5">
        <v>1149.65235</v>
      </c>
      <c r="Q13" s="5">
        <v>4090.51674</v>
      </c>
      <c r="R13" s="5">
        <v>4908.1626</v>
      </c>
      <c r="S13" s="5">
        <v>8732.7601</v>
      </c>
      <c r="T13" s="5">
        <v>1845.9780999999998</v>
      </c>
      <c r="U13" s="5">
        <v>8151.07296</v>
      </c>
      <c r="V13" s="5">
        <v>1520.6444</v>
      </c>
      <c r="W13" s="5">
        <v>3071.7210300000006</v>
      </c>
      <c r="X13" s="5">
        <v>1680.01433</v>
      </c>
      <c r="Y13" s="5">
        <v>6986.829600000001</v>
      </c>
      <c r="Z13" s="26">
        <v>1505.92774</v>
      </c>
      <c r="AA13" s="26">
        <v>3550.6413400000006</v>
      </c>
      <c r="AB13" s="26">
        <v>1578.68916</v>
      </c>
      <c r="AC13" s="26">
        <v>3312.0061100000003</v>
      </c>
      <c r="AD13" s="26" t="e">
        <f>#REF!</f>
        <v>#REF!</v>
      </c>
      <c r="AE13" s="26" t="e">
        <f>#REF!</f>
        <v>#REF!</v>
      </c>
      <c r="AF13" s="26" t="e">
        <f>#REF!</f>
        <v>#REF!</v>
      </c>
      <c r="AG13" s="26" t="e">
        <f>#REF!</f>
        <v>#REF!</v>
      </c>
      <c r="AH13" s="26" t="e">
        <f>#REF!</f>
        <v>#REF!</v>
      </c>
      <c r="AI13" s="26" t="e">
        <f>#REF!</f>
        <v>#REF!</v>
      </c>
      <c r="AJ13" s="26" t="e">
        <f>#REF!</f>
        <v>#REF!</v>
      </c>
      <c r="AK13" s="26" t="e">
        <f>#REF!</f>
        <v>#REF!</v>
      </c>
      <c r="AL13" s="26" t="e">
        <f>#REF!</f>
        <v>#REF!</v>
      </c>
      <c r="AM13" s="26" t="e">
        <f>#REF!</f>
        <v>#REF!</v>
      </c>
      <c r="AN13" s="26" t="e">
        <f>#REF!</f>
        <v>#REF!</v>
      </c>
      <c r="AO13" s="26" t="e">
        <f>#REF!</f>
        <v>#REF!</v>
      </c>
    </row>
    <row r="14" spans="1:41" ht="12.75">
      <c r="A14" s="10" t="s">
        <v>81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6"/>
      <c r="AA14" s="26"/>
      <c r="AB14" s="26"/>
      <c r="AC14" s="26"/>
      <c r="AD14" s="26" t="e">
        <f>#REF!</f>
        <v>#REF!</v>
      </c>
      <c r="AE14" s="26" t="e">
        <f>#REF!</f>
        <v>#REF!</v>
      </c>
      <c r="AF14" s="26" t="e">
        <f>#REF!</f>
        <v>#REF!</v>
      </c>
      <c r="AG14" s="26" t="e">
        <f>#REF!</f>
        <v>#REF!</v>
      </c>
      <c r="AH14" s="26" t="e">
        <f>#REF!</f>
        <v>#REF!</v>
      </c>
      <c r="AI14" s="26" t="e">
        <f>#REF!</f>
        <v>#REF!</v>
      </c>
      <c r="AJ14" s="26" t="e">
        <f>#REF!</f>
        <v>#REF!</v>
      </c>
      <c r="AK14" s="26" t="e">
        <f>#REF!</f>
        <v>#REF!</v>
      </c>
      <c r="AL14" s="26" t="e">
        <f>#REF!</f>
        <v>#REF!</v>
      </c>
      <c r="AM14" s="26" t="e">
        <f>#REF!</f>
        <v>#REF!</v>
      </c>
      <c r="AN14" s="26" t="e">
        <f>#REF!</f>
        <v>#REF!</v>
      </c>
      <c r="AO14" s="26" t="e">
        <f>#REF!</f>
        <v>#REF!</v>
      </c>
    </row>
    <row r="15" spans="1:41" ht="12.75">
      <c r="A15" s="10" t="s">
        <v>66</v>
      </c>
      <c r="B15" s="5">
        <v>1378.074</v>
      </c>
      <c r="C15" s="5">
        <v>1089.26621</v>
      </c>
      <c r="D15" s="5">
        <v>8467.574349999999</v>
      </c>
      <c r="E15" s="5">
        <v>10566.220509999996</v>
      </c>
      <c r="F15" s="5">
        <v>931.884</v>
      </c>
      <c r="G15" s="5">
        <v>599.2584999999999</v>
      </c>
      <c r="H15" s="5">
        <v>3251.338799999999</v>
      </c>
      <c r="I15" s="5">
        <v>5308.04962</v>
      </c>
      <c r="J15" s="5">
        <v>3843.23</v>
      </c>
      <c r="K15" s="5">
        <v>3368.31016</v>
      </c>
      <c r="L15" s="5">
        <v>4572.027999999999</v>
      </c>
      <c r="M15" s="5">
        <v>9034.04051</v>
      </c>
      <c r="N15" s="5">
        <v>7037.7541</v>
      </c>
      <c r="O15" s="5">
        <v>5243.41151</v>
      </c>
      <c r="P15" s="5">
        <v>4614.22962</v>
      </c>
      <c r="Q15" s="5">
        <v>8847.86911</v>
      </c>
      <c r="R15" s="5">
        <v>4279.4429</v>
      </c>
      <c r="S15" s="5">
        <v>3411.85439</v>
      </c>
      <c r="T15" s="5">
        <v>6336.6880999999985</v>
      </c>
      <c r="U15" s="5">
        <v>15193.191179999994</v>
      </c>
      <c r="V15" s="5">
        <v>1290.7740000000001</v>
      </c>
      <c r="W15" s="5">
        <v>1022.90842</v>
      </c>
      <c r="X15" s="5">
        <v>4489.50419</v>
      </c>
      <c r="Y15" s="5">
        <v>11668.7945</v>
      </c>
      <c r="Z15" s="26">
        <v>2524.08649</v>
      </c>
      <c r="AA15" s="26">
        <v>2669.86531</v>
      </c>
      <c r="AB15" s="26">
        <v>5986.061229999998</v>
      </c>
      <c r="AC15" s="26">
        <v>16440.85692</v>
      </c>
      <c r="AD15" s="26" t="e">
        <f>#REF!</f>
        <v>#REF!</v>
      </c>
      <c r="AE15" s="26" t="e">
        <f>#REF!</f>
        <v>#REF!</v>
      </c>
      <c r="AF15" s="26" t="e">
        <f>#REF!</f>
        <v>#REF!</v>
      </c>
      <c r="AG15" s="26" t="e">
        <f>#REF!</f>
        <v>#REF!</v>
      </c>
      <c r="AH15" s="26" t="e">
        <f>#REF!</f>
        <v>#REF!</v>
      </c>
      <c r="AI15" s="26" t="e">
        <f>#REF!</f>
        <v>#REF!</v>
      </c>
      <c r="AJ15" s="26" t="e">
        <f>#REF!</f>
        <v>#REF!</v>
      </c>
      <c r="AK15" s="26" t="e">
        <f>#REF!</f>
        <v>#REF!</v>
      </c>
      <c r="AL15" s="26" t="e">
        <f>#REF!</f>
        <v>#REF!</v>
      </c>
      <c r="AM15" s="26" t="e">
        <f>#REF!</f>
        <v>#REF!</v>
      </c>
      <c r="AN15" s="26" t="e">
        <f>#REF!</f>
        <v>#REF!</v>
      </c>
      <c r="AO15" s="26" t="e">
        <f>#REF!</f>
        <v>#REF!</v>
      </c>
    </row>
    <row r="16" spans="1:41" ht="12.75">
      <c r="A16" s="10" t="s">
        <v>67</v>
      </c>
      <c r="B16" s="5">
        <v>1169.2372</v>
      </c>
      <c r="C16" s="5">
        <v>1360.78489</v>
      </c>
      <c r="D16" s="5">
        <v>3867.7817400000004</v>
      </c>
      <c r="E16" s="5">
        <v>6675.047619999999</v>
      </c>
      <c r="F16" s="5">
        <v>1484.0555200000001</v>
      </c>
      <c r="G16" s="5">
        <v>2430.3294399999995</v>
      </c>
      <c r="H16" s="5">
        <v>3337.579</v>
      </c>
      <c r="I16" s="5">
        <v>5668.618820000001</v>
      </c>
      <c r="J16" s="5">
        <v>3869.64402</v>
      </c>
      <c r="K16" s="5">
        <v>4104.06481</v>
      </c>
      <c r="L16" s="5">
        <v>4906.509400000001</v>
      </c>
      <c r="M16" s="5">
        <v>9912.024640000003</v>
      </c>
      <c r="N16" s="5">
        <v>10091.57445</v>
      </c>
      <c r="O16" s="5">
        <v>10156.978330000002</v>
      </c>
      <c r="P16" s="5">
        <v>6032.36471</v>
      </c>
      <c r="Q16" s="5">
        <v>15527.649910000002</v>
      </c>
      <c r="R16" s="5">
        <v>12044.63115</v>
      </c>
      <c r="S16" s="5">
        <v>13171.638139999997</v>
      </c>
      <c r="T16" s="5">
        <v>5216.440130000002</v>
      </c>
      <c r="U16" s="5">
        <v>12127.738470000004</v>
      </c>
      <c r="V16" s="5">
        <v>2949.6830999999997</v>
      </c>
      <c r="W16" s="5">
        <v>2710.6598800000006</v>
      </c>
      <c r="X16" s="5">
        <v>6727.418669999999</v>
      </c>
      <c r="Y16" s="5">
        <v>16835.26157</v>
      </c>
      <c r="Z16" s="26">
        <v>4207.77892</v>
      </c>
      <c r="AA16" s="26">
        <v>6123.72727</v>
      </c>
      <c r="AB16" s="26">
        <v>7788.879379999999</v>
      </c>
      <c r="AC16" s="26">
        <v>20026.557579999993</v>
      </c>
      <c r="AD16" s="26" t="e">
        <f>#REF!</f>
        <v>#REF!</v>
      </c>
      <c r="AE16" s="26" t="e">
        <f>#REF!</f>
        <v>#REF!</v>
      </c>
      <c r="AF16" s="26" t="e">
        <f>#REF!</f>
        <v>#REF!</v>
      </c>
      <c r="AG16" s="26" t="e">
        <f>#REF!</f>
        <v>#REF!</v>
      </c>
      <c r="AH16" s="26" t="e">
        <f>#REF!</f>
        <v>#REF!</v>
      </c>
      <c r="AI16" s="26" t="e">
        <f>#REF!</f>
        <v>#REF!</v>
      </c>
      <c r="AJ16" s="26" t="e">
        <f>#REF!</f>
        <v>#REF!</v>
      </c>
      <c r="AK16" s="26" t="e">
        <f>#REF!</f>
        <v>#REF!</v>
      </c>
      <c r="AL16" s="26" t="e">
        <f>#REF!</f>
        <v>#REF!</v>
      </c>
      <c r="AM16" s="26" t="e">
        <f>#REF!</f>
        <v>#REF!</v>
      </c>
      <c r="AN16" s="26" t="e">
        <f>#REF!</f>
        <v>#REF!</v>
      </c>
      <c r="AO16" s="26" t="e">
        <f>#REF!</f>
        <v>#REF!</v>
      </c>
    </row>
    <row r="17" spans="1:41" ht="12.75">
      <c r="A17" s="10" t="s">
        <v>68</v>
      </c>
      <c r="B17" s="5">
        <v>1777.393</v>
      </c>
      <c r="C17" s="5">
        <v>690.08658</v>
      </c>
      <c r="D17" s="5">
        <v>0.3301</v>
      </c>
      <c r="E17" s="5">
        <v>4.18</v>
      </c>
      <c r="F17" s="5">
        <v>2309.6600000000003</v>
      </c>
      <c r="G17" s="5">
        <v>775.97445</v>
      </c>
      <c r="H17" s="5">
        <v>0.3066</v>
      </c>
      <c r="I17" s="5">
        <v>2.742</v>
      </c>
      <c r="J17" s="5">
        <v>1836.663</v>
      </c>
      <c r="K17" s="5">
        <v>971.75404</v>
      </c>
      <c r="L17" s="5">
        <v>0.2931</v>
      </c>
      <c r="M17" s="5">
        <v>2.916</v>
      </c>
      <c r="N17" s="5">
        <v>2370.71</v>
      </c>
      <c r="O17" s="5">
        <v>1770.1545700000001</v>
      </c>
      <c r="P17" s="5">
        <v>28.067300000000003</v>
      </c>
      <c r="Q17" s="5">
        <v>253.94922</v>
      </c>
      <c r="R17" s="5">
        <v>2831.53158</v>
      </c>
      <c r="S17" s="5">
        <v>2560.2901</v>
      </c>
      <c r="T17" s="5">
        <v>447.221</v>
      </c>
      <c r="U17" s="5">
        <v>2598.11698</v>
      </c>
      <c r="V17" s="5">
        <v>2864.941</v>
      </c>
      <c r="W17" s="5">
        <v>1669.85174</v>
      </c>
      <c r="X17" s="5">
        <v>68.2599</v>
      </c>
      <c r="Y17" s="5">
        <v>345.83692</v>
      </c>
      <c r="Z17" s="26">
        <v>2503.851</v>
      </c>
      <c r="AA17" s="26">
        <v>2062.50714</v>
      </c>
      <c r="AB17" s="26">
        <v>336.86979999999994</v>
      </c>
      <c r="AC17" s="26">
        <v>682.53798</v>
      </c>
      <c r="AD17" s="26" t="e">
        <f>Кызылорда!#REF!</f>
        <v>#REF!</v>
      </c>
      <c r="AE17" s="26" t="e">
        <f>Кызылорда!#REF!</f>
        <v>#REF!</v>
      </c>
      <c r="AF17" s="26" t="e">
        <f>Кызылорда!#REF!</f>
        <v>#REF!</v>
      </c>
      <c r="AG17" s="26" t="e">
        <f>Кызылорда!#REF!</f>
        <v>#REF!</v>
      </c>
      <c r="AH17" s="26" t="e">
        <f>Кызылорда!#REF!</f>
        <v>#REF!</v>
      </c>
      <c r="AI17" s="26" t="e">
        <f>Кызылорда!#REF!</f>
        <v>#REF!</v>
      </c>
      <c r="AJ17" s="26" t="e">
        <f>Кызылорда!#REF!</f>
        <v>#REF!</v>
      </c>
      <c r="AK17" s="26" t="e">
        <f>Кызылорда!#REF!</f>
        <v>#REF!</v>
      </c>
      <c r="AL17" s="26" t="e">
        <f>Кызылорда!#REF!</f>
        <v>#REF!</v>
      </c>
      <c r="AM17" s="26" t="e">
        <f>Кызылорда!#REF!</f>
        <v>#REF!</v>
      </c>
      <c r="AN17" s="26" t="e">
        <f>Кызылорда!#REF!</f>
        <v>#REF!</v>
      </c>
      <c r="AO17" s="26" t="e">
        <f>Кызылорда!#REF!</f>
        <v>#REF!</v>
      </c>
    </row>
    <row r="18" spans="1:41" ht="12.75">
      <c r="A18" s="10" t="s">
        <v>75</v>
      </c>
      <c r="B18" s="5">
        <v>332.13</v>
      </c>
      <c r="C18" s="5">
        <v>888.9915</v>
      </c>
      <c r="D18" s="5">
        <v>1903.1007899999997</v>
      </c>
      <c r="E18" s="5">
        <v>5074.6803199999995</v>
      </c>
      <c r="F18" s="5">
        <v>217.121</v>
      </c>
      <c r="G18" s="5">
        <v>551.161</v>
      </c>
      <c r="H18" s="5">
        <v>2113.7204799999995</v>
      </c>
      <c r="I18" s="5">
        <v>4533.892790000001</v>
      </c>
      <c r="J18" s="5">
        <v>215.625</v>
      </c>
      <c r="K18" s="5">
        <v>384.90867999999995</v>
      </c>
      <c r="L18" s="5">
        <v>4993.29049</v>
      </c>
      <c r="M18" s="5">
        <v>9416.8637</v>
      </c>
      <c r="N18" s="5">
        <v>75.72566</v>
      </c>
      <c r="O18" s="5">
        <v>184.03018</v>
      </c>
      <c r="P18" s="5">
        <v>3679.9451299999996</v>
      </c>
      <c r="Q18" s="5">
        <v>9229.086500000003</v>
      </c>
      <c r="R18" s="5">
        <v>321.3405</v>
      </c>
      <c r="S18" s="5">
        <v>666.68008</v>
      </c>
      <c r="T18" s="5">
        <v>3467.58409</v>
      </c>
      <c r="U18" s="5">
        <v>9817.308130000001</v>
      </c>
      <c r="V18" s="5">
        <v>108.65939999999999</v>
      </c>
      <c r="W18" s="5">
        <v>382.98456</v>
      </c>
      <c r="X18" s="5">
        <v>3195.7123199999996</v>
      </c>
      <c r="Y18" s="5">
        <v>10093.997570000003</v>
      </c>
      <c r="Z18" s="26">
        <v>153.024</v>
      </c>
      <c r="AA18" s="26">
        <v>648.8783000000001</v>
      </c>
      <c r="AB18" s="26">
        <v>2753.6543899999997</v>
      </c>
      <c r="AC18" s="26">
        <v>8988.386339999994</v>
      </c>
      <c r="AD18" s="26" t="e">
        <f>#REF!</f>
        <v>#REF!</v>
      </c>
      <c r="AE18" s="26" t="e">
        <f>#REF!</f>
        <v>#REF!</v>
      </c>
      <c r="AF18" s="26" t="e">
        <f>#REF!</f>
        <v>#REF!</v>
      </c>
      <c r="AG18" s="26" t="e">
        <f>#REF!</f>
        <v>#REF!</v>
      </c>
      <c r="AH18" s="26" t="e">
        <f>#REF!</f>
        <v>#REF!</v>
      </c>
      <c r="AI18" s="26" t="e">
        <f>#REF!</f>
        <v>#REF!</v>
      </c>
      <c r="AJ18" s="26" t="e">
        <f>#REF!</f>
        <v>#REF!</v>
      </c>
      <c r="AK18" s="26" t="e">
        <f>#REF!</f>
        <v>#REF!</v>
      </c>
      <c r="AL18" s="26" t="e">
        <f>#REF!</f>
        <v>#REF!</v>
      </c>
      <c r="AM18" s="26" t="e">
        <f>#REF!</f>
        <v>#REF!</v>
      </c>
      <c r="AN18" s="26" t="e">
        <f>#REF!</f>
        <v>#REF!</v>
      </c>
      <c r="AO18" s="26" t="e">
        <f>#REF!</f>
        <v>#REF!</v>
      </c>
    </row>
    <row r="19" spans="1:41" ht="12.75">
      <c r="A19" s="10" t="s">
        <v>69</v>
      </c>
      <c r="B19" s="5">
        <v>1392.154</v>
      </c>
      <c r="C19" s="5">
        <v>1829.7329800000002</v>
      </c>
      <c r="D19" s="5">
        <v>5281.4112000000005</v>
      </c>
      <c r="E19" s="5">
        <v>10113.853869999999</v>
      </c>
      <c r="F19" s="5">
        <v>3205.8035800000002</v>
      </c>
      <c r="G19" s="5">
        <v>3418.71061</v>
      </c>
      <c r="H19" s="5">
        <v>3533.3779400000003</v>
      </c>
      <c r="I19" s="5">
        <v>7051.9604</v>
      </c>
      <c r="J19" s="5">
        <v>1644.74089</v>
      </c>
      <c r="K19" s="5">
        <v>2516.45685</v>
      </c>
      <c r="L19" s="5">
        <v>3798.0332100000005</v>
      </c>
      <c r="M19" s="5">
        <v>7457.912150000001</v>
      </c>
      <c r="N19" s="5">
        <v>2168.73988</v>
      </c>
      <c r="O19" s="5">
        <v>2606.9233400000003</v>
      </c>
      <c r="P19" s="5">
        <v>3868.2695500000004</v>
      </c>
      <c r="Q19" s="5">
        <v>8837.826539999998</v>
      </c>
      <c r="R19" s="5">
        <v>2364.32458</v>
      </c>
      <c r="S19" s="5">
        <v>3608.45038</v>
      </c>
      <c r="T19" s="5">
        <v>6562.86264</v>
      </c>
      <c r="U19" s="5">
        <v>18144.391159999996</v>
      </c>
      <c r="V19" s="5">
        <v>2970.63205</v>
      </c>
      <c r="W19" s="5">
        <v>1851.3597100000002</v>
      </c>
      <c r="X19" s="5">
        <v>6135.896139999999</v>
      </c>
      <c r="Y19" s="5">
        <v>16773.03851</v>
      </c>
      <c r="Z19" s="26">
        <v>4151.50088</v>
      </c>
      <c r="AA19" s="26">
        <v>5128.106589999999</v>
      </c>
      <c r="AB19" s="26">
        <v>7476.9614</v>
      </c>
      <c r="AC19" s="26">
        <v>20215.140670000008</v>
      </c>
      <c r="AD19" s="26" t="e">
        <f>#REF!</f>
        <v>#REF!</v>
      </c>
      <c r="AE19" s="26" t="e">
        <f>#REF!</f>
        <v>#REF!</v>
      </c>
      <c r="AF19" s="26" t="e">
        <f>#REF!</f>
        <v>#REF!</v>
      </c>
      <c r="AG19" s="26" t="e">
        <f>#REF!</f>
        <v>#REF!</v>
      </c>
      <c r="AH19" s="26" t="e">
        <f>#REF!</f>
        <v>#REF!</v>
      </c>
      <c r="AI19" s="26" t="e">
        <f>#REF!</f>
        <v>#REF!</v>
      </c>
      <c r="AJ19" s="26" t="e">
        <f>#REF!</f>
        <v>#REF!</v>
      </c>
      <c r="AK19" s="26" t="e">
        <f>#REF!</f>
        <v>#REF!</v>
      </c>
      <c r="AL19" s="26" t="e">
        <f>#REF!</f>
        <v>#REF!</v>
      </c>
      <c r="AM19" s="26" t="e">
        <f>#REF!</f>
        <v>#REF!</v>
      </c>
      <c r="AN19" s="26" t="e">
        <f>#REF!</f>
        <v>#REF!</v>
      </c>
      <c r="AO19" s="26" t="e">
        <f>#REF!</f>
        <v>#REF!</v>
      </c>
    </row>
    <row r="20" spans="1:41" ht="12.75">
      <c r="A20" s="10" t="s">
        <v>70</v>
      </c>
      <c r="B20" s="5">
        <v>1740.3964</v>
      </c>
      <c r="C20" s="5">
        <v>1425.07162</v>
      </c>
      <c r="D20" s="5">
        <v>1034.27475</v>
      </c>
      <c r="E20" s="5">
        <v>4388.4608499999995</v>
      </c>
      <c r="F20" s="5">
        <v>1210.08041</v>
      </c>
      <c r="G20" s="5">
        <v>1033.98097</v>
      </c>
      <c r="H20" s="5">
        <v>579.0998999999999</v>
      </c>
      <c r="I20" s="5">
        <v>2084.51059</v>
      </c>
      <c r="J20" s="5">
        <v>2911.2280100000003</v>
      </c>
      <c r="K20" s="5">
        <v>3067.70302</v>
      </c>
      <c r="L20" s="5">
        <v>242.55508000000003</v>
      </c>
      <c r="M20" s="5">
        <v>1403.4108499999998</v>
      </c>
      <c r="N20" s="5">
        <v>3407.50425</v>
      </c>
      <c r="O20" s="5">
        <v>3117.3302200000003</v>
      </c>
      <c r="P20" s="5">
        <v>1309.22123</v>
      </c>
      <c r="Q20" s="5">
        <v>7167.194690000001</v>
      </c>
      <c r="R20" s="5">
        <v>2156.00778</v>
      </c>
      <c r="S20" s="5">
        <v>2262.53643</v>
      </c>
      <c r="T20" s="5">
        <v>1752.42122</v>
      </c>
      <c r="U20" s="5">
        <v>8931.962330000002</v>
      </c>
      <c r="V20" s="5">
        <v>875.9042999999999</v>
      </c>
      <c r="W20" s="5">
        <v>730.47967</v>
      </c>
      <c r="X20" s="5">
        <v>2139.7737899999997</v>
      </c>
      <c r="Y20" s="5">
        <v>10321.632200000002</v>
      </c>
      <c r="Z20" s="26">
        <v>1251.5449</v>
      </c>
      <c r="AA20" s="26">
        <v>1271.9902399999999</v>
      </c>
      <c r="AB20" s="26">
        <v>2530.5193200000003</v>
      </c>
      <c r="AC20" s="26">
        <v>9987.78813</v>
      </c>
      <c r="AD20" s="26" t="e">
        <f>#REF!</f>
        <v>#REF!</v>
      </c>
      <c r="AE20" s="26" t="e">
        <f>#REF!</f>
        <v>#REF!</v>
      </c>
      <c r="AF20" s="26" t="e">
        <f>#REF!</f>
        <v>#REF!</v>
      </c>
      <c r="AG20" s="26" t="e">
        <f>#REF!</f>
        <v>#REF!</v>
      </c>
      <c r="AH20" s="26" t="e">
        <f>#REF!</f>
        <v>#REF!</v>
      </c>
      <c r="AI20" s="26" t="e">
        <f>#REF!</f>
        <v>#REF!</v>
      </c>
      <c r="AJ20" s="26" t="e">
        <f>#REF!</f>
        <v>#REF!</v>
      </c>
      <c r="AK20" s="26" t="e">
        <f>#REF!</f>
        <v>#REF!</v>
      </c>
      <c r="AL20" s="26" t="e">
        <f>#REF!</f>
        <v>#REF!</v>
      </c>
      <c r="AM20" s="26" t="e">
        <f>#REF!</f>
        <v>#REF!</v>
      </c>
      <c r="AN20" s="26" t="e">
        <f>#REF!</f>
        <v>#REF!</v>
      </c>
      <c r="AO20" s="26" t="e">
        <f>#REF!</f>
        <v>#REF!</v>
      </c>
    </row>
    <row r="21" spans="1:41" ht="12.75">
      <c r="A21" s="10" t="s">
        <v>71</v>
      </c>
      <c r="B21" s="5">
        <v>2483.37</v>
      </c>
      <c r="C21" s="5">
        <v>1763.13491</v>
      </c>
      <c r="D21" s="5">
        <v>477.1299</v>
      </c>
      <c r="E21" s="5">
        <v>2132.41476</v>
      </c>
      <c r="F21" s="5">
        <v>2347.3869999999997</v>
      </c>
      <c r="G21" s="5">
        <v>1178.01883</v>
      </c>
      <c r="H21" s="5">
        <v>431.08779999999996</v>
      </c>
      <c r="I21" s="5">
        <v>2301.47635</v>
      </c>
      <c r="J21" s="5">
        <v>2058.3686</v>
      </c>
      <c r="K21" s="5">
        <v>1936.5480499999999</v>
      </c>
      <c r="L21" s="5">
        <v>461.46493</v>
      </c>
      <c r="M21" s="5">
        <v>2280.4287999999997</v>
      </c>
      <c r="N21" s="5">
        <v>17739.8999</v>
      </c>
      <c r="O21" s="5">
        <v>24029.895309999996</v>
      </c>
      <c r="P21" s="5">
        <v>962.5837999999999</v>
      </c>
      <c r="Q21" s="5">
        <v>3955.28439</v>
      </c>
      <c r="R21" s="5">
        <v>42063.612369999995</v>
      </c>
      <c r="S21" s="5">
        <v>72562.32547000001</v>
      </c>
      <c r="T21" s="5">
        <v>1973.31909</v>
      </c>
      <c r="U21" s="5">
        <v>6416.87885</v>
      </c>
      <c r="V21" s="5">
        <v>14726.273459999999</v>
      </c>
      <c r="W21" s="5">
        <v>31499.997880000003</v>
      </c>
      <c r="X21" s="5">
        <v>1550.39418</v>
      </c>
      <c r="Y21" s="5">
        <v>4757.16533</v>
      </c>
      <c r="Z21" s="26">
        <v>48752.51071</v>
      </c>
      <c r="AA21" s="26">
        <v>87691.69828999999</v>
      </c>
      <c r="AB21" s="26">
        <v>2504.1308</v>
      </c>
      <c r="AC21" s="26">
        <v>5851.70477</v>
      </c>
      <c r="AD21" s="26" t="e">
        <f>#REF!</f>
        <v>#REF!</v>
      </c>
      <c r="AE21" s="26" t="e">
        <f>#REF!</f>
        <v>#REF!</v>
      </c>
      <c r="AF21" s="26" t="e">
        <f>#REF!</f>
        <v>#REF!</v>
      </c>
      <c r="AG21" s="26" t="e">
        <f>#REF!</f>
        <v>#REF!</v>
      </c>
      <c r="AH21" s="26" t="e">
        <f>#REF!</f>
        <v>#REF!</v>
      </c>
      <c r="AI21" s="26" t="e">
        <f>#REF!</f>
        <v>#REF!</v>
      </c>
      <c r="AJ21" s="26" t="e">
        <f>#REF!</f>
        <v>#REF!</v>
      </c>
      <c r="AK21" s="26" t="e">
        <f>#REF!</f>
        <v>#REF!</v>
      </c>
      <c r="AL21" s="26" t="e">
        <f>#REF!</f>
        <v>#REF!</v>
      </c>
      <c r="AM21" s="26" t="e">
        <f>#REF!</f>
        <v>#REF!</v>
      </c>
      <c r="AN21" s="26" t="e">
        <f>#REF!</f>
        <v>#REF!</v>
      </c>
      <c r="AO21" s="26" t="e">
        <f>#REF!</f>
        <v>#REF!</v>
      </c>
    </row>
    <row r="22" spans="1:41" ht="12.75">
      <c r="A22" s="10" t="s">
        <v>82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6"/>
      <c r="AA22" s="26"/>
      <c r="AB22" s="26"/>
      <c r="AC22" s="26"/>
      <c r="AD22" s="26" t="e">
        <f>#REF!</f>
        <v>#REF!</v>
      </c>
      <c r="AE22" s="26" t="e">
        <f>#REF!</f>
        <v>#REF!</v>
      </c>
      <c r="AF22" s="26" t="e">
        <f>#REF!</f>
        <v>#REF!</v>
      </c>
      <c r="AG22" s="26" t="e">
        <f>#REF!</f>
        <v>#REF!</v>
      </c>
      <c r="AH22" s="26" t="e">
        <f>#REF!</f>
        <v>#REF!</v>
      </c>
      <c r="AI22" s="26" t="e">
        <f>#REF!</f>
        <v>#REF!</v>
      </c>
      <c r="AJ22" s="26" t="e">
        <f>#REF!</f>
        <v>#REF!</v>
      </c>
      <c r="AK22" s="26" t="e">
        <f>#REF!</f>
        <v>#REF!</v>
      </c>
      <c r="AL22" s="26" t="e">
        <f>#REF!</f>
        <v>#REF!</v>
      </c>
      <c r="AM22" s="26" t="e">
        <f>#REF!</f>
        <v>#REF!</v>
      </c>
      <c r="AN22" s="26" t="e">
        <f>#REF!</f>
        <v>#REF!</v>
      </c>
      <c r="AO22" s="26" t="e">
        <f>#REF!</f>
        <v>#REF!</v>
      </c>
    </row>
    <row r="23" spans="1:41" ht="12.75">
      <c r="A23" s="10" t="s">
        <v>72</v>
      </c>
      <c r="B23" s="5">
        <v>1739.5107</v>
      </c>
      <c r="C23" s="5">
        <v>3085.7767900000003</v>
      </c>
      <c r="D23" s="5">
        <v>2351.95894</v>
      </c>
      <c r="E23" s="5">
        <v>5847.495349999999</v>
      </c>
      <c r="F23" s="5">
        <v>2906.8220499999998</v>
      </c>
      <c r="G23" s="5">
        <v>2975.20067</v>
      </c>
      <c r="H23" s="5">
        <v>2136.609729999999</v>
      </c>
      <c r="I23" s="5">
        <v>4237.78795</v>
      </c>
      <c r="J23" s="5">
        <v>3767.3559499999997</v>
      </c>
      <c r="K23" s="5">
        <v>3445.30542</v>
      </c>
      <c r="L23" s="5">
        <v>2465.26793</v>
      </c>
      <c r="M23" s="5">
        <v>4780.14659</v>
      </c>
      <c r="N23" s="5">
        <v>3750.8184300000003</v>
      </c>
      <c r="O23" s="5">
        <v>3146.81284</v>
      </c>
      <c r="P23" s="5">
        <v>2518.220259999999</v>
      </c>
      <c r="Q23" s="5">
        <v>6120.966509999999</v>
      </c>
      <c r="R23" s="5">
        <v>2897.5133999999994</v>
      </c>
      <c r="S23" s="5">
        <v>3625.3827000000006</v>
      </c>
      <c r="T23" s="5">
        <v>8967.48361</v>
      </c>
      <c r="U23" s="5">
        <v>8982.224100000001</v>
      </c>
      <c r="V23" s="5">
        <v>1700.6804900000002</v>
      </c>
      <c r="W23" s="5">
        <v>2293.85672</v>
      </c>
      <c r="X23" s="5">
        <v>3486.8220499999998</v>
      </c>
      <c r="Y23" s="5">
        <v>7938.93604</v>
      </c>
      <c r="Z23" s="26">
        <v>2097.1242200000006</v>
      </c>
      <c r="AA23" s="26">
        <v>3353.1663499999995</v>
      </c>
      <c r="AB23" s="26">
        <v>4438.6697699999995</v>
      </c>
      <c r="AC23" s="26">
        <v>11097.488179999998</v>
      </c>
      <c r="AD23" s="26" t="e">
        <f>#REF!</f>
        <v>#REF!</v>
      </c>
      <c r="AE23" s="26" t="e">
        <f>#REF!</f>
        <v>#REF!</v>
      </c>
      <c r="AF23" s="26" t="e">
        <f>#REF!</f>
        <v>#REF!</v>
      </c>
      <c r="AG23" s="26" t="e">
        <f>#REF!</f>
        <v>#REF!</v>
      </c>
      <c r="AH23" s="26" t="e">
        <f>#REF!</f>
        <v>#REF!</v>
      </c>
      <c r="AI23" s="26" t="e">
        <f>#REF!</f>
        <v>#REF!</v>
      </c>
      <c r="AJ23" s="26" t="e">
        <f>#REF!</f>
        <v>#REF!</v>
      </c>
      <c r="AK23" s="26" t="e">
        <f>#REF!</f>
        <v>#REF!</v>
      </c>
      <c r="AL23" s="26" t="e">
        <f>#REF!</f>
        <v>#REF!</v>
      </c>
      <c r="AM23" s="26" t="e">
        <f>#REF!</f>
        <v>#REF!</v>
      </c>
      <c r="AN23" s="26" t="e">
        <f>#REF!</f>
        <v>#REF!</v>
      </c>
      <c r="AO23" s="26" t="e">
        <f>#REF!</f>
        <v>#REF!</v>
      </c>
    </row>
    <row r="24" spans="1:41" ht="12.75">
      <c r="A24" s="10" t="s">
        <v>83</v>
      </c>
      <c r="B24" s="5">
        <v>1072.0610000000001</v>
      </c>
      <c r="C24" s="5">
        <v>1118.8345000000002</v>
      </c>
      <c r="D24" s="5">
        <v>1164.6644499999998</v>
      </c>
      <c r="E24" s="5">
        <v>5186.80735</v>
      </c>
      <c r="F24" s="5">
        <v>786.422</v>
      </c>
      <c r="G24" s="5">
        <v>668.0981400000001</v>
      </c>
      <c r="H24" s="5">
        <v>796.3090400000001</v>
      </c>
      <c r="I24" s="5">
        <v>1749.7960799999998</v>
      </c>
      <c r="J24" s="5">
        <v>106.1058</v>
      </c>
      <c r="K24" s="5">
        <v>220.24636</v>
      </c>
      <c r="L24" s="5">
        <v>1546.9566699999996</v>
      </c>
      <c r="M24" s="5">
        <v>4444.367499999999</v>
      </c>
      <c r="N24" s="5">
        <v>843.6748</v>
      </c>
      <c r="O24" s="5">
        <v>1059.90853</v>
      </c>
      <c r="P24" s="5">
        <v>3385.7867</v>
      </c>
      <c r="Q24" s="5">
        <v>8633.27427</v>
      </c>
      <c r="R24" s="5">
        <v>1571.38341</v>
      </c>
      <c r="S24" s="5">
        <v>1986.35024</v>
      </c>
      <c r="T24" s="5">
        <v>9049.063389999998</v>
      </c>
      <c r="U24" s="5">
        <v>27493.060180000004</v>
      </c>
      <c r="V24" s="5">
        <v>2083.81969</v>
      </c>
      <c r="W24" s="5">
        <v>3477.3042100000002</v>
      </c>
      <c r="X24" s="5">
        <v>9159.315830000003</v>
      </c>
      <c r="Y24" s="5">
        <v>26382.225260000003</v>
      </c>
      <c r="Z24" s="26">
        <v>2625.68692</v>
      </c>
      <c r="AA24" s="26">
        <v>5801.720649999999</v>
      </c>
      <c r="AB24" s="26">
        <v>8354.94637</v>
      </c>
      <c r="AC24" s="26">
        <v>26667.943000000003</v>
      </c>
      <c r="AD24" s="26" t="e">
        <f>#REF!</f>
        <v>#REF!</v>
      </c>
      <c r="AE24" s="26" t="e">
        <f>#REF!</f>
        <v>#REF!</v>
      </c>
      <c r="AF24" s="26" t="e">
        <f>#REF!</f>
        <v>#REF!</v>
      </c>
      <c r="AG24" s="26" t="e">
        <f>#REF!</f>
        <v>#REF!</v>
      </c>
      <c r="AH24" s="26" t="e">
        <f>#REF!</f>
        <v>#REF!</v>
      </c>
      <c r="AI24" s="26" t="e">
        <f>#REF!</f>
        <v>#REF!</v>
      </c>
      <c r="AJ24" s="26" t="e">
        <f>#REF!</f>
        <v>#REF!</v>
      </c>
      <c r="AK24" s="26" t="e">
        <f>#REF!</f>
        <v>#REF!</v>
      </c>
      <c r="AL24" s="26" t="e">
        <f>#REF!</f>
        <v>#REF!</v>
      </c>
      <c r="AM24" s="26" t="e">
        <f>#REF!</f>
        <v>#REF!</v>
      </c>
      <c r="AN24" s="26" t="e">
        <f>#REF!</f>
        <v>#REF!</v>
      </c>
      <c r="AO24" s="26" t="e">
        <f>#REF!</f>
        <v>#REF!</v>
      </c>
    </row>
    <row r="25" spans="1:41" ht="12.75">
      <c r="A25" s="10" t="s">
        <v>73</v>
      </c>
      <c r="B25" s="5">
        <v>4090.1148999999996</v>
      </c>
      <c r="C25" s="5">
        <v>3424.2472399999997</v>
      </c>
      <c r="D25" s="5">
        <v>13026.62049</v>
      </c>
      <c r="E25" s="5">
        <v>27047.823549999997</v>
      </c>
      <c r="F25" s="5">
        <v>1912.931</v>
      </c>
      <c r="G25" s="5">
        <v>1415.36779</v>
      </c>
      <c r="H25" s="5">
        <v>5741.31591</v>
      </c>
      <c r="I25" s="5">
        <v>18536.852609999998</v>
      </c>
      <c r="J25" s="5">
        <v>6060.8799500000005</v>
      </c>
      <c r="K25" s="5">
        <v>4234.15827</v>
      </c>
      <c r="L25" s="5">
        <v>7954.464689999999</v>
      </c>
      <c r="M25" s="5">
        <v>27672.019879999993</v>
      </c>
      <c r="N25" s="5">
        <v>3113.10434</v>
      </c>
      <c r="O25" s="5">
        <v>3693.59418</v>
      </c>
      <c r="P25" s="5">
        <v>9492.8371</v>
      </c>
      <c r="Q25" s="5">
        <v>32770.90808</v>
      </c>
      <c r="R25" s="5">
        <v>3991.274350000001</v>
      </c>
      <c r="S25" s="5">
        <v>8064.406429999999</v>
      </c>
      <c r="T25" s="5">
        <v>10478.933420000001</v>
      </c>
      <c r="U25" s="5">
        <v>39989.5414</v>
      </c>
      <c r="V25" s="5">
        <v>2184.2315900000003</v>
      </c>
      <c r="W25" s="5">
        <v>2746.8327000000004</v>
      </c>
      <c r="X25" s="5">
        <v>12818.110859999997</v>
      </c>
      <c r="Y25" s="5">
        <v>46538.820080000005</v>
      </c>
      <c r="Z25" s="26">
        <v>4727.6407</v>
      </c>
      <c r="AA25" s="26">
        <v>3361.8923999999997</v>
      </c>
      <c r="AB25" s="26">
        <v>13483.387260000003</v>
      </c>
      <c r="AC25" s="26">
        <v>50834.97108000001</v>
      </c>
      <c r="AD25" s="26" t="e">
        <f>#REF!</f>
        <v>#REF!</v>
      </c>
      <c r="AE25" s="26" t="e">
        <f>#REF!</f>
        <v>#REF!</v>
      </c>
      <c r="AF25" s="26" t="e">
        <f>#REF!</f>
        <v>#REF!</v>
      </c>
      <c r="AG25" s="26" t="e">
        <f>#REF!</f>
        <v>#REF!</v>
      </c>
      <c r="AH25" s="26" t="e">
        <f>#REF!</f>
        <v>#REF!</v>
      </c>
      <c r="AI25" s="26" t="e">
        <f>#REF!</f>
        <v>#REF!</v>
      </c>
      <c r="AJ25" s="26" t="e">
        <f>#REF!</f>
        <v>#REF!</v>
      </c>
      <c r="AK25" s="26" t="e">
        <f>#REF!</f>
        <v>#REF!</v>
      </c>
      <c r="AL25" s="26" t="e">
        <f>#REF!</f>
        <v>#REF!</v>
      </c>
      <c r="AM25" s="26" t="e">
        <f>#REF!</f>
        <v>#REF!</v>
      </c>
      <c r="AN25" s="26" t="e">
        <f>#REF!</f>
        <v>#REF!</v>
      </c>
      <c r="AO25" s="26" t="e">
        <f>#REF!</f>
        <v>#REF!</v>
      </c>
    </row>
    <row r="26" spans="1:41" ht="12.75">
      <c r="A26" s="11" t="s">
        <v>74</v>
      </c>
      <c r="B26" s="7">
        <v>2528.284</v>
      </c>
      <c r="C26" s="7">
        <v>4226.66783</v>
      </c>
      <c r="D26" s="7">
        <v>2544.7332499999998</v>
      </c>
      <c r="E26" s="7">
        <v>2631.49782</v>
      </c>
      <c r="F26" s="7">
        <v>3315.099</v>
      </c>
      <c r="G26" s="7">
        <v>3303.66577</v>
      </c>
      <c r="H26" s="7">
        <v>3873.4643599999995</v>
      </c>
      <c r="I26" s="7">
        <v>4027.8133399999997</v>
      </c>
      <c r="J26" s="7">
        <v>4254.7293500000005</v>
      </c>
      <c r="K26" s="7">
        <v>5447.930370000001</v>
      </c>
      <c r="L26" s="7">
        <v>4952.413299999998</v>
      </c>
      <c r="M26" s="7">
        <v>5134.85193</v>
      </c>
      <c r="N26" s="7">
        <v>6637.4521</v>
      </c>
      <c r="O26" s="7">
        <v>6984.65005</v>
      </c>
      <c r="P26" s="7">
        <v>2001.2922000000005</v>
      </c>
      <c r="Q26" s="7">
        <v>3890.9605899999997</v>
      </c>
      <c r="R26" s="7">
        <v>4164.930879999999</v>
      </c>
      <c r="S26" s="7">
        <v>7325.2338500000005</v>
      </c>
      <c r="T26" s="7">
        <v>2396.142559999999</v>
      </c>
      <c r="U26" s="7">
        <v>4626.3524099999995</v>
      </c>
      <c r="V26" s="7">
        <v>1885.5495</v>
      </c>
      <c r="W26" s="7">
        <v>2140.8599400000003</v>
      </c>
      <c r="X26" s="7">
        <v>2759.8169999999996</v>
      </c>
      <c r="Y26" s="7">
        <v>4408.76531</v>
      </c>
      <c r="Z26" s="7">
        <v>4891.2724</v>
      </c>
      <c r="AA26" s="7">
        <v>4120.69651</v>
      </c>
      <c r="AB26" s="7">
        <v>2513.75909</v>
      </c>
      <c r="AC26" s="7">
        <v>5140.178330000002</v>
      </c>
      <c r="AD26" s="7" t="e">
        <f>#REF!</f>
        <v>#REF!</v>
      </c>
      <c r="AE26" s="7" t="e">
        <f>#REF!</f>
        <v>#REF!</v>
      </c>
      <c r="AF26" s="7" t="e">
        <f>#REF!</f>
        <v>#REF!</v>
      </c>
      <c r="AG26" s="7" t="e">
        <f>#REF!</f>
        <v>#REF!</v>
      </c>
      <c r="AH26" s="7" t="e">
        <f>#REF!</f>
        <v>#REF!</v>
      </c>
      <c r="AI26" s="7" t="e">
        <f>#REF!</f>
        <v>#REF!</v>
      </c>
      <c r="AJ26" s="7" t="e">
        <f>#REF!</f>
        <v>#REF!</v>
      </c>
      <c r="AK26" s="7" t="e">
        <f>#REF!</f>
        <v>#REF!</v>
      </c>
      <c r="AL26" s="7" t="e">
        <f>#REF!</f>
        <v>#REF!</v>
      </c>
      <c r="AM26" s="7" t="e">
        <f>#REF!</f>
        <v>#REF!</v>
      </c>
      <c r="AN26" s="7" t="e">
        <f>#REF!</f>
        <v>#REF!</v>
      </c>
      <c r="AO26" s="7" t="e">
        <f>#REF!</f>
        <v>#REF!</v>
      </c>
    </row>
    <row r="27" spans="1:3" ht="9.75">
      <c r="A27" s="13"/>
      <c r="B27" s="18"/>
      <c r="C27" s="18"/>
    </row>
    <row r="28" spans="1:41" ht="30.75" customHeight="1">
      <c r="A28" s="22" t="s">
        <v>96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H28" s="5"/>
      <c r="AI28" s="5"/>
      <c r="AJ28" s="5"/>
      <c r="AK28" s="5"/>
      <c r="AL28" s="5"/>
      <c r="AM28" s="5"/>
      <c r="AN28" s="5"/>
      <c r="AO28" s="5"/>
    </row>
    <row r="29" spans="26:41" ht="9.75">
      <c r="Z29" s="5"/>
      <c r="AA29" s="5"/>
      <c r="AB29" s="5"/>
      <c r="AC29" s="5"/>
      <c r="AD29" s="25"/>
      <c r="AE29" s="25"/>
      <c r="AF29" s="25"/>
      <c r="AG29" s="25"/>
      <c r="AH29" s="5"/>
      <c r="AI29" s="5"/>
      <c r="AJ29" s="5"/>
      <c r="AK29" s="5"/>
      <c r="AL29" s="5"/>
      <c r="AM29" s="5"/>
      <c r="AN29" s="5"/>
      <c r="AO29" s="5"/>
    </row>
    <row r="30" spans="30:41" ht="9.75"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34:41" ht="9.75">
      <c r="AH31" s="5"/>
      <c r="AI31" s="5"/>
      <c r="AJ31" s="5"/>
      <c r="AK31" s="5"/>
      <c r="AL31" s="5"/>
      <c r="AM31" s="5"/>
      <c r="AN31" s="5"/>
      <c r="AO31" s="5"/>
    </row>
    <row r="32" spans="34:41" ht="9.75">
      <c r="AH32" s="5"/>
      <c r="AI32" s="5"/>
      <c r="AJ32" s="5"/>
      <c r="AK32" s="5"/>
      <c r="AL32" s="5"/>
      <c r="AM32" s="5"/>
      <c r="AN32" s="5"/>
      <c r="AO32" s="5"/>
    </row>
    <row r="33" spans="33:41" ht="9.75">
      <c r="AG33" s="5"/>
      <c r="AH33" s="5"/>
      <c r="AI33" s="5"/>
      <c r="AJ33" s="5"/>
      <c r="AK33" s="5"/>
      <c r="AL33" s="5"/>
      <c r="AM33" s="5"/>
      <c r="AN33" s="5"/>
      <c r="AO33" s="5"/>
    </row>
    <row r="34" spans="33:41" ht="9.75">
      <c r="AG34" s="5"/>
      <c r="AH34" s="5"/>
      <c r="AI34" s="5"/>
      <c r="AJ34" s="5"/>
      <c r="AK34" s="5"/>
      <c r="AL34" s="5"/>
      <c r="AM34" s="5"/>
      <c r="AN34" s="5"/>
      <c r="AO34" s="5"/>
    </row>
    <row r="35" spans="33:41" ht="9.75">
      <c r="AG35" s="5"/>
      <c r="AH35" s="5"/>
      <c r="AI35" s="5"/>
      <c r="AJ35" s="5"/>
      <c r="AK35" s="5"/>
      <c r="AL35" s="5"/>
      <c r="AM35" s="5"/>
      <c r="AN35" s="5"/>
      <c r="AO35" s="5"/>
    </row>
    <row r="36" spans="17:41" ht="9.75"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7:41" ht="9.75">
      <c r="Q37" s="5"/>
      <c r="R37" s="5"/>
      <c r="S37" s="5"/>
      <c r="T37" s="5"/>
      <c r="U37" s="5"/>
      <c r="V37" s="5"/>
      <c r="W37" s="5"/>
      <c r="X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7:41" ht="9.75">
      <c r="Q38" s="5"/>
      <c r="R38" s="5"/>
      <c r="S38" s="5"/>
      <c r="T38" s="5"/>
      <c r="U38" s="5"/>
      <c r="V38" s="5"/>
      <c r="W38" s="5"/>
      <c r="X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7:41" ht="9.75">
      <c r="Q39" s="5"/>
      <c r="R39" s="5"/>
      <c r="S39" s="5"/>
      <c r="T39" s="5"/>
      <c r="U39" s="5"/>
      <c r="V39" s="5"/>
      <c r="W39" s="5"/>
      <c r="X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7:33" ht="9.75">
      <c r="Q40" s="5"/>
      <c r="R40" s="5"/>
      <c r="S40" s="5"/>
      <c r="T40" s="5"/>
      <c r="U40" s="5"/>
      <c r="V40" s="5"/>
      <c r="W40" s="5"/>
      <c r="X40" s="5"/>
      <c r="AG40" s="5"/>
    </row>
    <row r="41" spans="17:33" ht="9.75">
      <c r="Q41" s="5"/>
      <c r="R41" s="5"/>
      <c r="S41" s="5"/>
      <c r="T41" s="5"/>
      <c r="U41" s="5"/>
      <c r="V41" s="5"/>
      <c r="W41" s="5"/>
      <c r="X41" s="5"/>
      <c r="AG41" s="5"/>
    </row>
    <row r="42" spans="17:33" ht="9.75">
      <c r="Q42" s="5"/>
      <c r="R42" s="5"/>
      <c r="S42" s="5"/>
      <c r="T42" s="5"/>
      <c r="U42" s="5"/>
      <c r="V42" s="5"/>
      <c r="W42" s="5"/>
      <c r="X42" s="5"/>
      <c r="AG42" s="5"/>
    </row>
    <row r="43" ht="9.75">
      <c r="AG43" s="5"/>
    </row>
    <row r="44" spans="17:33" ht="9.75">
      <c r="Q44" s="5"/>
      <c r="R44" s="5"/>
      <c r="S44" s="5"/>
      <c r="T44" s="5"/>
      <c r="U44" s="5"/>
      <c r="V44" s="5"/>
      <c r="W44" s="5"/>
      <c r="X44" s="5"/>
      <c r="AG44" s="5"/>
    </row>
    <row r="45" spans="17:33" ht="9.75">
      <c r="Q45" s="5"/>
      <c r="R45" s="5"/>
      <c r="S45" s="5"/>
      <c r="T45" s="5"/>
      <c r="U45" s="5"/>
      <c r="V45" s="5"/>
      <c r="W45" s="5"/>
      <c r="X45" s="5"/>
      <c r="AG45" s="5"/>
    </row>
    <row r="46" spans="17:33" ht="9.75">
      <c r="Q46" s="5"/>
      <c r="R46" s="5"/>
      <c r="S46" s="5"/>
      <c r="T46" s="5"/>
      <c r="U46" s="5"/>
      <c r="V46" s="5"/>
      <c r="W46" s="5"/>
      <c r="X46" s="5"/>
      <c r="AG46" s="5"/>
    </row>
    <row r="47" spans="17:33" ht="9.75">
      <c r="Q47" s="5"/>
      <c r="R47" s="5"/>
      <c r="S47" s="5"/>
      <c r="T47" s="5"/>
      <c r="U47" s="5"/>
      <c r="V47" s="5"/>
      <c r="W47" s="5"/>
      <c r="X47" s="5"/>
      <c r="AG47" s="5"/>
    </row>
    <row r="48" spans="17:24" ht="9.75">
      <c r="Q48" s="5"/>
      <c r="R48" s="5"/>
      <c r="S48" s="5"/>
      <c r="T48" s="5"/>
      <c r="U48" s="5"/>
      <c r="V48" s="5"/>
      <c r="W48" s="5"/>
      <c r="X48" s="5"/>
    </row>
    <row r="49" spans="17:24" ht="9.75">
      <c r="Q49" s="5"/>
      <c r="R49" s="5"/>
      <c r="S49" s="5"/>
      <c r="T49" s="5"/>
      <c r="U49" s="5"/>
      <c r="V49" s="5"/>
      <c r="W49" s="5"/>
      <c r="X49" s="5"/>
    </row>
    <row r="50" spans="17:24" ht="9.75">
      <c r="Q50" s="5"/>
      <c r="R50" s="5"/>
      <c r="S50" s="5"/>
      <c r="T50" s="5"/>
      <c r="U50" s="5"/>
      <c r="V50" s="5"/>
      <c r="W50" s="5"/>
      <c r="X50" s="5"/>
    </row>
    <row r="52" spans="34:41" ht="9.75">
      <c r="AH52" s="5"/>
      <c r="AI52" s="5"/>
      <c r="AJ52" s="5"/>
      <c r="AK52" s="5"/>
      <c r="AL52" s="5"/>
      <c r="AM52" s="5"/>
      <c r="AN52" s="5"/>
      <c r="AO52" s="5"/>
    </row>
    <row r="53" spans="34:41" ht="9.75">
      <c r="AH53" s="5"/>
      <c r="AI53" s="5"/>
      <c r="AJ53" s="5"/>
      <c r="AK53" s="5"/>
      <c r="AL53" s="5"/>
      <c r="AM53" s="5"/>
      <c r="AN53" s="5"/>
      <c r="AO53" s="5"/>
    </row>
    <row r="54" spans="34:41" ht="9.75">
      <c r="AH54" s="5"/>
      <c r="AI54" s="5"/>
      <c r="AJ54" s="5"/>
      <c r="AK54" s="5"/>
      <c r="AL54" s="5"/>
      <c r="AM54" s="5"/>
      <c r="AN54" s="5"/>
      <c r="AO54" s="5"/>
    </row>
  </sheetData>
  <sheetProtection/>
  <mergeCells count="32">
    <mergeCell ref="AL3:AO3"/>
    <mergeCell ref="AL4:AM4"/>
    <mergeCell ref="AN4:AO4"/>
    <mergeCell ref="AH3:AK3"/>
    <mergeCell ref="AH4:AI4"/>
    <mergeCell ref="AJ4:AK4"/>
    <mergeCell ref="AD3:AG3"/>
    <mergeCell ref="AD4:AE4"/>
    <mergeCell ref="AF4:AG4"/>
    <mergeCell ref="AB4:AC4"/>
    <mergeCell ref="N4:O4"/>
    <mergeCell ref="P4:Q4"/>
    <mergeCell ref="R4:S4"/>
    <mergeCell ref="T4:U4"/>
    <mergeCell ref="V4:W4"/>
    <mergeCell ref="X4:Y4"/>
    <mergeCell ref="D4:E4"/>
    <mergeCell ref="F4:G4"/>
    <mergeCell ref="H4:I4"/>
    <mergeCell ref="J4:K4"/>
    <mergeCell ref="L4:M4"/>
    <mergeCell ref="Z4:AA4"/>
    <mergeCell ref="A1:AO1"/>
    <mergeCell ref="V3:Y3"/>
    <mergeCell ref="Z3:AC3"/>
    <mergeCell ref="A3:A5"/>
    <mergeCell ref="B3:E3"/>
    <mergeCell ref="F3:I3"/>
    <mergeCell ref="J3:M3"/>
    <mergeCell ref="N3:Q3"/>
    <mergeCell ref="R3:U3"/>
    <mergeCell ref="B4:C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7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AT1"/>
    </sheetView>
  </sheetViews>
  <sheetFormatPr defaultColWidth="9.140625" defaultRowHeight="12.75"/>
  <cols>
    <col min="1" max="1" width="10.421875" style="37" customWidth="1"/>
    <col min="2" max="2" width="42.57421875" style="44" customWidth="1"/>
    <col min="3" max="46" width="8.28125" style="37" customWidth="1"/>
    <col min="47" max="16384" width="9.140625" style="37" customWidth="1"/>
  </cols>
  <sheetData>
    <row r="1" spans="1:46" ht="29.25" customHeight="1">
      <c r="A1" s="70" t="s">
        <v>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</row>
    <row r="2" spans="1:39" ht="12.75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AM2" s="39"/>
    </row>
    <row r="3" spans="1:46" s="39" customFormat="1" ht="23.25" customHeight="1">
      <c r="A3" s="76" t="s">
        <v>87</v>
      </c>
      <c r="B3" s="79" t="s">
        <v>88</v>
      </c>
      <c r="C3" s="71">
        <v>2015</v>
      </c>
      <c r="D3" s="71"/>
      <c r="E3" s="71"/>
      <c r="F3" s="71"/>
      <c r="G3" s="71">
        <v>2016</v>
      </c>
      <c r="H3" s="71"/>
      <c r="I3" s="71"/>
      <c r="J3" s="71"/>
      <c r="K3" s="71">
        <v>2017</v>
      </c>
      <c r="L3" s="71"/>
      <c r="M3" s="71"/>
      <c r="N3" s="71"/>
      <c r="O3" s="71">
        <v>2018</v>
      </c>
      <c r="P3" s="71"/>
      <c r="Q3" s="71"/>
      <c r="R3" s="71"/>
      <c r="S3" s="71">
        <v>2019</v>
      </c>
      <c r="T3" s="71"/>
      <c r="U3" s="71"/>
      <c r="V3" s="71"/>
      <c r="W3" s="71">
        <v>2020</v>
      </c>
      <c r="X3" s="71"/>
      <c r="Y3" s="71"/>
      <c r="Z3" s="71"/>
      <c r="AA3" s="71">
        <v>2021</v>
      </c>
      <c r="AB3" s="71"/>
      <c r="AC3" s="71"/>
      <c r="AD3" s="71"/>
      <c r="AE3" s="72">
        <v>2022</v>
      </c>
      <c r="AF3" s="73"/>
      <c r="AG3" s="73"/>
      <c r="AH3" s="80"/>
      <c r="AI3" s="72" t="s">
        <v>98</v>
      </c>
      <c r="AJ3" s="73"/>
      <c r="AK3" s="73"/>
      <c r="AL3" s="73"/>
      <c r="AM3" s="72" t="s">
        <v>99</v>
      </c>
      <c r="AN3" s="73"/>
      <c r="AO3" s="73"/>
      <c r="AP3" s="73"/>
      <c r="AQ3" s="72" t="s">
        <v>100</v>
      </c>
      <c r="AR3" s="73"/>
      <c r="AS3" s="73"/>
      <c r="AT3" s="73"/>
    </row>
    <row r="4" spans="1:46" s="41" customFormat="1" ht="9.75">
      <c r="A4" s="77"/>
      <c r="B4" s="79"/>
      <c r="C4" s="71" t="s">
        <v>0</v>
      </c>
      <c r="D4" s="71"/>
      <c r="E4" s="71" t="s">
        <v>1</v>
      </c>
      <c r="F4" s="71"/>
      <c r="G4" s="71" t="s">
        <v>0</v>
      </c>
      <c r="H4" s="71"/>
      <c r="I4" s="71" t="s">
        <v>1</v>
      </c>
      <c r="J4" s="71"/>
      <c r="K4" s="71" t="s">
        <v>0</v>
      </c>
      <c r="L4" s="71"/>
      <c r="M4" s="71" t="s">
        <v>1</v>
      </c>
      <c r="N4" s="71"/>
      <c r="O4" s="71" t="s">
        <v>0</v>
      </c>
      <c r="P4" s="71"/>
      <c r="Q4" s="71" t="s">
        <v>1</v>
      </c>
      <c r="R4" s="71"/>
      <c r="S4" s="71" t="s">
        <v>0</v>
      </c>
      <c r="T4" s="71"/>
      <c r="U4" s="71" t="s">
        <v>1</v>
      </c>
      <c r="V4" s="71"/>
      <c r="W4" s="71" t="s">
        <v>0</v>
      </c>
      <c r="X4" s="71"/>
      <c r="Y4" s="71" t="s">
        <v>1</v>
      </c>
      <c r="Z4" s="71"/>
      <c r="AA4" s="71" t="s">
        <v>0</v>
      </c>
      <c r="AB4" s="71"/>
      <c r="AC4" s="71" t="s">
        <v>1</v>
      </c>
      <c r="AD4" s="71"/>
      <c r="AE4" s="71" t="s">
        <v>0</v>
      </c>
      <c r="AF4" s="71"/>
      <c r="AG4" s="71" t="s">
        <v>1</v>
      </c>
      <c r="AH4" s="71"/>
      <c r="AI4" s="71" t="s">
        <v>0</v>
      </c>
      <c r="AJ4" s="71"/>
      <c r="AK4" s="71" t="s">
        <v>1</v>
      </c>
      <c r="AL4" s="74"/>
      <c r="AM4" s="71" t="s">
        <v>0</v>
      </c>
      <c r="AN4" s="71"/>
      <c r="AO4" s="71" t="s">
        <v>1</v>
      </c>
      <c r="AP4" s="74"/>
      <c r="AQ4" s="71" t="s">
        <v>0</v>
      </c>
      <c r="AR4" s="71"/>
      <c r="AS4" s="71" t="s">
        <v>1</v>
      </c>
      <c r="AT4" s="74"/>
    </row>
    <row r="5" spans="1:46" s="39" customFormat="1" ht="56.25" customHeight="1">
      <c r="A5" s="78"/>
      <c r="B5" s="79"/>
      <c r="C5" s="42" t="s">
        <v>89</v>
      </c>
      <c r="D5" s="42" t="s">
        <v>90</v>
      </c>
      <c r="E5" s="42" t="s">
        <v>89</v>
      </c>
      <c r="F5" s="42" t="s">
        <v>90</v>
      </c>
      <c r="G5" s="42" t="s">
        <v>89</v>
      </c>
      <c r="H5" s="42" t="s">
        <v>90</v>
      </c>
      <c r="I5" s="42" t="s">
        <v>89</v>
      </c>
      <c r="J5" s="42" t="s">
        <v>90</v>
      </c>
      <c r="K5" s="42" t="s">
        <v>89</v>
      </c>
      <c r="L5" s="42" t="s">
        <v>90</v>
      </c>
      <c r="M5" s="42" t="s">
        <v>89</v>
      </c>
      <c r="N5" s="42" t="s">
        <v>90</v>
      </c>
      <c r="O5" s="42" t="s">
        <v>89</v>
      </c>
      <c r="P5" s="42" t="s">
        <v>90</v>
      </c>
      <c r="Q5" s="42" t="s">
        <v>89</v>
      </c>
      <c r="R5" s="42" t="s">
        <v>90</v>
      </c>
      <c r="S5" s="42" t="s">
        <v>89</v>
      </c>
      <c r="T5" s="42" t="s">
        <v>90</v>
      </c>
      <c r="U5" s="42" t="s">
        <v>89</v>
      </c>
      <c r="V5" s="42" t="s">
        <v>90</v>
      </c>
      <c r="W5" s="42" t="s">
        <v>89</v>
      </c>
      <c r="X5" s="42" t="s">
        <v>90</v>
      </c>
      <c r="Y5" s="42" t="s">
        <v>89</v>
      </c>
      <c r="Z5" s="42" t="s">
        <v>90</v>
      </c>
      <c r="AA5" s="42" t="s">
        <v>89</v>
      </c>
      <c r="AB5" s="42" t="s">
        <v>90</v>
      </c>
      <c r="AC5" s="42" t="s">
        <v>89</v>
      </c>
      <c r="AD5" s="42" t="s">
        <v>90</v>
      </c>
      <c r="AE5" s="42" t="s">
        <v>89</v>
      </c>
      <c r="AF5" s="42" t="s">
        <v>90</v>
      </c>
      <c r="AG5" s="42" t="s">
        <v>89</v>
      </c>
      <c r="AH5" s="42" t="s">
        <v>90</v>
      </c>
      <c r="AI5" s="42" t="s">
        <v>89</v>
      </c>
      <c r="AJ5" s="42" t="s">
        <v>90</v>
      </c>
      <c r="AK5" s="42" t="s">
        <v>89</v>
      </c>
      <c r="AL5" s="40" t="s">
        <v>90</v>
      </c>
      <c r="AM5" s="42" t="s">
        <v>89</v>
      </c>
      <c r="AN5" s="42" t="s">
        <v>90</v>
      </c>
      <c r="AO5" s="42" t="s">
        <v>89</v>
      </c>
      <c r="AP5" s="40" t="s">
        <v>90</v>
      </c>
      <c r="AQ5" s="42" t="s">
        <v>89</v>
      </c>
      <c r="AR5" s="42" t="s">
        <v>90</v>
      </c>
      <c r="AS5" s="42" t="s">
        <v>89</v>
      </c>
      <c r="AT5" s="40" t="s">
        <v>90</v>
      </c>
    </row>
    <row r="6" spans="1:46" s="49" customFormat="1" ht="12.75">
      <c r="A6" s="37"/>
      <c r="B6" s="43" t="s">
        <v>2</v>
      </c>
      <c r="C6" s="51">
        <v>1497.4</v>
      </c>
      <c r="D6" s="51">
        <v>494.7</v>
      </c>
      <c r="E6" s="51">
        <v>0.3</v>
      </c>
      <c r="F6" s="51">
        <v>4.2</v>
      </c>
      <c r="G6" s="51">
        <v>1609.7</v>
      </c>
      <c r="H6" s="51">
        <v>401.9</v>
      </c>
      <c r="I6" s="51">
        <v>0.3</v>
      </c>
      <c r="J6" s="51">
        <v>2.7</v>
      </c>
      <c r="K6" s="51">
        <v>1481.9</v>
      </c>
      <c r="L6" s="51">
        <v>505.6</v>
      </c>
      <c r="M6" s="51">
        <v>0.3</v>
      </c>
      <c r="N6" s="51">
        <v>2.9</v>
      </c>
      <c r="O6" s="51">
        <v>1868.5</v>
      </c>
      <c r="P6" s="51">
        <v>776.1</v>
      </c>
      <c r="Q6" s="51">
        <v>28.1</v>
      </c>
      <c r="R6" s="51">
        <v>214.2</v>
      </c>
      <c r="S6" s="51">
        <v>1711.4</v>
      </c>
      <c r="T6" s="51">
        <v>908.6</v>
      </c>
      <c r="U6" s="51">
        <v>211</v>
      </c>
      <c r="V6" s="51">
        <v>1363.5</v>
      </c>
      <c r="W6" s="51">
        <v>2676.7</v>
      </c>
      <c r="X6" s="51">
        <v>1469.7</v>
      </c>
      <c r="Y6" s="51">
        <v>68.3</v>
      </c>
      <c r="Z6" s="51">
        <v>345.8</v>
      </c>
      <c r="AA6" s="51">
        <v>2264</v>
      </c>
      <c r="AB6" s="51">
        <v>1851.8</v>
      </c>
      <c r="AC6" s="51">
        <v>281</v>
      </c>
      <c r="AD6" s="51">
        <v>515</v>
      </c>
      <c r="AE6" s="51">
        <v>1923.816</v>
      </c>
      <c r="AF6" s="51">
        <v>1780.28619</v>
      </c>
      <c r="AG6" s="51">
        <v>151.83882</v>
      </c>
      <c r="AH6" s="51">
        <v>44.5566</v>
      </c>
      <c r="AI6" s="57">
        <v>845.878</v>
      </c>
      <c r="AJ6" s="57">
        <v>557.78163</v>
      </c>
      <c r="AK6" s="57">
        <v>169.45492</v>
      </c>
      <c r="AL6" s="57">
        <v>40.67003</v>
      </c>
      <c r="AM6" s="54">
        <v>252.7</v>
      </c>
      <c r="AN6" s="54">
        <v>260.3757</v>
      </c>
      <c r="AO6" s="54">
        <v>74.53</v>
      </c>
      <c r="AP6" s="54">
        <v>15.00314</v>
      </c>
      <c r="AQ6" s="54">
        <v>182</v>
      </c>
      <c r="AR6" s="54">
        <v>161.87976</v>
      </c>
      <c r="AS6" s="54">
        <v>0.01741</v>
      </c>
      <c r="AT6" s="54">
        <v>0.19413</v>
      </c>
    </row>
    <row r="7" spans="1:46" s="49" customFormat="1" ht="12.75">
      <c r="A7" s="37" t="s">
        <v>3</v>
      </c>
      <c r="B7" s="44" t="s">
        <v>4</v>
      </c>
      <c r="C7" s="45" t="s">
        <v>58</v>
      </c>
      <c r="D7" s="45" t="s">
        <v>58</v>
      </c>
      <c r="E7" s="45" t="s">
        <v>58</v>
      </c>
      <c r="F7" s="45" t="s">
        <v>58</v>
      </c>
      <c r="G7" s="45" t="s">
        <v>58</v>
      </c>
      <c r="H7" s="45" t="s">
        <v>58</v>
      </c>
      <c r="I7" s="45" t="s">
        <v>58</v>
      </c>
      <c r="J7" s="45" t="s">
        <v>58</v>
      </c>
      <c r="K7" s="45" t="s">
        <v>58</v>
      </c>
      <c r="L7" s="45" t="s">
        <v>58</v>
      </c>
      <c r="M7" s="45" t="s">
        <v>58</v>
      </c>
      <c r="N7" s="45" t="s">
        <v>58</v>
      </c>
      <c r="O7" s="45" t="s">
        <v>58</v>
      </c>
      <c r="P7" s="45" t="s">
        <v>58</v>
      </c>
      <c r="Q7" s="45" t="s">
        <v>58</v>
      </c>
      <c r="R7" s="45" t="s">
        <v>58</v>
      </c>
      <c r="S7" s="46" t="s">
        <v>58</v>
      </c>
      <c r="T7" s="46" t="s">
        <v>58</v>
      </c>
      <c r="U7" s="46">
        <v>2.05</v>
      </c>
      <c r="V7" s="46">
        <v>3.57729</v>
      </c>
      <c r="W7" s="45" t="s">
        <v>58</v>
      </c>
      <c r="X7" s="45" t="s">
        <v>58</v>
      </c>
      <c r="Y7" s="45">
        <v>3.951</v>
      </c>
      <c r="Z7" s="45">
        <v>9.08725</v>
      </c>
      <c r="AA7" s="45" t="s">
        <v>58</v>
      </c>
      <c r="AB7" s="45" t="s">
        <v>58</v>
      </c>
      <c r="AC7" s="45">
        <v>3.36</v>
      </c>
      <c r="AD7" s="45">
        <v>0.814</v>
      </c>
      <c r="AE7" s="52" t="s">
        <v>58</v>
      </c>
      <c r="AF7" s="52" t="s">
        <v>58</v>
      </c>
      <c r="AG7" s="47">
        <v>6.48</v>
      </c>
      <c r="AH7" s="47">
        <v>3.48</v>
      </c>
      <c r="AI7" s="52" t="s">
        <v>58</v>
      </c>
      <c r="AJ7" s="52" t="s">
        <v>58</v>
      </c>
      <c r="AK7" s="52" t="s">
        <v>58</v>
      </c>
      <c r="AL7" s="52" t="s">
        <v>58</v>
      </c>
      <c r="AM7" s="54" t="s">
        <v>58</v>
      </c>
      <c r="AN7" s="54" t="s">
        <v>58</v>
      </c>
      <c r="AO7" s="54" t="s">
        <v>58</v>
      </c>
      <c r="AP7" s="54" t="s">
        <v>58</v>
      </c>
      <c r="AQ7" s="54" t="s">
        <v>58</v>
      </c>
      <c r="AR7" s="54" t="s">
        <v>58</v>
      </c>
      <c r="AS7" s="54" t="s">
        <v>58</v>
      </c>
      <c r="AT7" s="54" t="s">
        <v>58</v>
      </c>
    </row>
    <row r="8" spans="1:46" s="49" customFormat="1" ht="12.75">
      <c r="A8" s="37" t="s">
        <v>5</v>
      </c>
      <c r="B8" s="44" t="s">
        <v>6</v>
      </c>
      <c r="C8" s="45" t="s">
        <v>58</v>
      </c>
      <c r="D8" s="45" t="s">
        <v>58</v>
      </c>
      <c r="E8" s="45" t="s">
        <v>58</v>
      </c>
      <c r="F8" s="45" t="s">
        <v>58</v>
      </c>
      <c r="G8" s="45" t="s">
        <v>58</v>
      </c>
      <c r="H8" s="45" t="s">
        <v>58</v>
      </c>
      <c r="I8" s="45" t="s">
        <v>58</v>
      </c>
      <c r="J8" s="45" t="s">
        <v>58</v>
      </c>
      <c r="K8" s="45" t="s">
        <v>58</v>
      </c>
      <c r="L8" s="45" t="s">
        <v>58</v>
      </c>
      <c r="M8" s="45" t="s">
        <v>58</v>
      </c>
      <c r="N8" s="45" t="s">
        <v>58</v>
      </c>
      <c r="O8" s="45" t="s">
        <v>58</v>
      </c>
      <c r="P8" s="45" t="s">
        <v>58</v>
      </c>
      <c r="Q8" s="45">
        <v>27.841</v>
      </c>
      <c r="R8" s="45">
        <v>212.06481</v>
      </c>
      <c r="S8" s="46" t="s">
        <v>58</v>
      </c>
      <c r="T8" s="46" t="s">
        <v>58</v>
      </c>
      <c r="U8" s="46">
        <v>199.94</v>
      </c>
      <c r="V8" s="46">
        <v>1320.33445</v>
      </c>
      <c r="W8" s="45" t="s">
        <v>58</v>
      </c>
      <c r="X8" s="45" t="s">
        <v>58</v>
      </c>
      <c r="Y8" s="45">
        <v>39.8</v>
      </c>
      <c r="Z8" s="45">
        <v>245.422</v>
      </c>
      <c r="AA8" s="45" t="s">
        <v>58</v>
      </c>
      <c r="AB8" s="45" t="s">
        <v>58</v>
      </c>
      <c r="AC8" s="45">
        <v>47.4</v>
      </c>
      <c r="AD8" s="45">
        <v>306.15229</v>
      </c>
      <c r="AE8" s="52" t="s">
        <v>58</v>
      </c>
      <c r="AF8" s="52" t="s">
        <v>58</v>
      </c>
      <c r="AG8" s="52" t="s">
        <v>58</v>
      </c>
      <c r="AH8" s="52" t="s">
        <v>58</v>
      </c>
      <c r="AI8" s="52" t="s">
        <v>58</v>
      </c>
      <c r="AJ8" s="52" t="s">
        <v>58</v>
      </c>
      <c r="AK8" s="52" t="s">
        <v>58</v>
      </c>
      <c r="AL8" s="52" t="s">
        <v>58</v>
      </c>
      <c r="AM8" s="54" t="s">
        <v>58</v>
      </c>
      <c r="AN8" s="54" t="s">
        <v>58</v>
      </c>
      <c r="AO8" s="54" t="s">
        <v>58</v>
      </c>
      <c r="AP8" s="54" t="s">
        <v>58</v>
      </c>
      <c r="AQ8" s="54" t="s">
        <v>58</v>
      </c>
      <c r="AR8" s="54" t="s">
        <v>58</v>
      </c>
      <c r="AS8" s="54" t="s">
        <v>58</v>
      </c>
      <c r="AT8" s="54" t="s">
        <v>58</v>
      </c>
    </row>
    <row r="9" spans="1:46" s="49" customFormat="1" ht="12.75">
      <c r="A9" s="37" t="s">
        <v>9</v>
      </c>
      <c r="B9" s="44" t="s">
        <v>10</v>
      </c>
      <c r="C9" s="45" t="s">
        <v>58</v>
      </c>
      <c r="D9" s="45" t="s">
        <v>58</v>
      </c>
      <c r="E9" s="45" t="s">
        <v>58</v>
      </c>
      <c r="F9" s="45" t="s">
        <v>58</v>
      </c>
      <c r="G9" s="45" t="s">
        <v>58</v>
      </c>
      <c r="H9" s="45" t="s">
        <v>58</v>
      </c>
      <c r="I9" s="45" t="s">
        <v>58</v>
      </c>
      <c r="J9" s="45" t="s">
        <v>58</v>
      </c>
      <c r="K9" s="45" t="s">
        <v>58</v>
      </c>
      <c r="L9" s="45" t="s">
        <v>58</v>
      </c>
      <c r="M9" s="45" t="s">
        <v>58</v>
      </c>
      <c r="N9" s="45" t="s">
        <v>58</v>
      </c>
      <c r="O9" s="45">
        <v>4</v>
      </c>
      <c r="P9" s="45">
        <v>10.94391</v>
      </c>
      <c r="Q9" s="45" t="s">
        <v>58</v>
      </c>
      <c r="R9" s="45" t="s">
        <v>58</v>
      </c>
      <c r="S9" s="45" t="s">
        <v>58</v>
      </c>
      <c r="T9" s="45" t="s">
        <v>58</v>
      </c>
      <c r="U9" s="45" t="s">
        <v>58</v>
      </c>
      <c r="V9" s="45" t="s">
        <v>58</v>
      </c>
      <c r="W9" s="45" t="s">
        <v>58</v>
      </c>
      <c r="X9" s="45" t="s">
        <v>58</v>
      </c>
      <c r="Y9" s="45" t="s">
        <v>58</v>
      </c>
      <c r="Z9" s="45" t="s">
        <v>58</v>
      </c>
      <c r="AA9" s="45" t="s">
        <v>58</v>
      </c>
      <c r="AB9" s="45" t="s">
        <v>58</v>
      </c>
      <c r="AC9" s="45" t="s">
        <v>58</v>
      </c>
      <c r="AD9" s="45" t="s">
        <v>58</v>
      </c>
      <c r="AE9" s="52" t="s">
        <v>58</v>
      </c>
      <c r="AF9" s="52" t="s">
        <v>58</v>
      </c>
      <c r="AG9" s="52" t="s">
        <v>58</v>
      </c>
      <c r="AH9" s="52" t="s">
        <v>58</v>
      </c>
      <c r="AI9" s="52" t="s">
        <v>58</v>
      </c>
      <c r="AJ9" s="52" t="s">
        <v>58</v>
      </c>
      <c r="AK9" s="52" t="s">
        <v>58</v>
      </c>
      <c r="AL9" s="52" t="s">
        <v>58</v>
      </c>
      <c r="AM9" s="54" t="s">
        <v>58</v>
      </c>
      <c r="AN9" s="54" t="s">
        <v>58</v>
      </c>
      <c r="AO9" s="54" t="s">
        <v>58</v>
      </c>
      <c r="AP9" s="54" t="s">
        <v>58</v>
      </c>
      <c r="AQ9" s="54" t="s">
        <v>58</v>
      </c>
      <c r="AR9" s="54" t="s">
        <v>58</v>
      </c>
      <c r="AS9" s="54" t="s">
        <v>58</v>
      </c>
      <c r="AT9" s="54" t="s">
        <v>58</v>
      </c>
    </row>
    <row r="10" spans="1:46" s="49" customFormat="1" ht="21">
      <c r="A10" s="37" t="s">
        <v>11</v>
      </c>
      <c r="B10" s="44" t="s">
        <v>12</v>
      </c>
      <c r="C10" s="45" t="s">
        <v>58</v>
      </c>
      <c r="D10" s="45" t="s">
        <v>58</v>
      </c>
      <c r="E10" s="45" t="s">
        <v>58</v>
      </c>
      <c r="F10" s="45" t="s">
        <v>58</v>
      </c>
      <c r="G10" s="45" t="s">
        <v>58</v>
      </c>
      <c r="H10" s="45" t="s">
        <v>58</v>
      </c>
      <c r="I10" s="45" t="s">
        <v>58</v>
      </c>
      <c r="J10" s="45" t="s">
        <v>58</v>
      </c>
      <c r="K10" s="45" t="s">
        <v>58</v>
      </c>
      <c r="L10" s="45" t="s">
        <v>58</v>
      </c>
      <c r="M10" s="45" t="s">
        <v>58</v>
      </c>
      <c r="N10" s="45" t="s">
        <v>58</v>
      </c>
      <c r="O10" s="45" t="s">
        <v>58</v>
      </c>
      <c r="P10" s="45" t="s">
        <v>58</v>
      </c>
      <c r="Q10" s="45" t="s">
        <v>58</v>
      </c>
      <c r="R10" s="45" t="s">
        <v>58</v>
      </c>
      <c r="S10" s="46" t="s">
        <v>58</v>
      </c>
      <c r="T10" s="46" t="s">
        <v>58</v>
      </c>
      <c r="U10" s="46">
        <v>2.4</v>
      </c>
      <c r="V10" s="46">
        <v>34.0678</v>
      </c>
      <c r="W10" s="45" t="s">
        <v>58</v>
      </c>
      <c r="X10" s="45" t="s">
        <v>58</v>
      </c>
      <c r="Y10" s="45" t="s">
        <v>58</v>
      </c>
      <c r="Z10" s="45" t="s">
        <v>58</v>
      </c>
      <c r="AA10" s="45" t="s">
        <v>58</v>
      </c>
      <c r="AB10" s="45" t="s">
        <v>58</v>
      </c>
      <c r="AC10" s="45" t="s">
        <v>58</v>
      </c>
      <c r="AD10" s="45" t="s">
        <v>58</v>
      </c>
      <c r="AE10" s="52" t="s">
        <v>58</v>
      </c>
      <c r="AF10" s="52" t="s">
        <v>58</v>
      </c>
      <c r="AG10" s="52" t="s">
        <v>58</v>
      </c>
      <c r="AH10" s="52" t="s">
        <v>58</v>
      </c>
      <c r="AI10" s="52" t="s">
        <v>58</v>
      </c>
      <c r="AJ10" s="52" t="s">
        <v>58</v>
      </c>
      <c r="AK10" s="52" t="s">
        <v>58</v>
      </c>
      <c r="AL10" s="52" t="s">
        <v>58</v>
      </c>
      <c r="AM10" s="54" t="s">
        <v>58</v>
      </c>
      <c r="AN10" s="54" t="s">
        <v>58</v>
      </c>
      <c r="AO10" s="54" t="s">
        <v>58</v>
      </c>
      <c r="AP10" s="54" t="s">
        <v>58</v>
      </c>
      <c r="AQ10" s="54" t="s">
        <v>58</v>
      </c>
      <c r="AR10" s="54" t="s">
        <v>58</v>
      </c>
      <c r="AS10" s="54" t="s">
        <v>58</v>
      </c>
      <c r="AT10" s="54" t="s">
        <v>58</v>
      </c>
    </row>
    <row r="11" spans="1:46" s="49" customFormat="1" ht="12.75">
      <c r="A11" s="37" t="s">
        <v>27</v>
      </c>
      <c r="B11" s="44" t="s">
        <v>28</v>
      </c>
      <c r="C11" s="45" t="s">
        <v>58</v>
      </c>
      <c r="D11" s="45" t="s">
        <v>58</v>
      </c>
      <c r="E11" s="45" t="s">
        <v>58</v>
      </c>
      <c r="F11" s="45" t="s">
        <v>58</v>
      </c>
      <c r="G11" s="45">
        <v>20</v>
      </c>
      <c r="H11" s="45">
        <v>4.75677</v>
      </c>
      <c r="I11" s="45" t="s">
        <v>58</v>
      </c>
      <c r="J11" s="45" t="s">
        <v>58</v>
      </c>
      <c r="K11" s="45" t="s">
        <v>58</v>
      </c>
      <c r="L11" s="45" t="s">
        <v>58</v>
      </c>
      <c r="M11" s="45" t="s">
        <v>58</v>
      </c>
      <c r="N11" s="45" t="s">
        <v>58</v>
      </c>
      <c r="O11" s="45" t="s">
        <v>58</v>
      </c>
      <c r="P11" s="45" t="s">
        <v>58</v>
      </c>
      <c r="Q11" s="45" t="s">
        <v>58</v>
      </c>
      <c r="R11" s="45" t="s">
        <v>58</v>
      </c>
      <c r="S11" s="46">
        <v>25</v>
      </c>
      <c r="T11" s="46">
        <v>8.8814</v>
      </c>
      <c r="U11" s="46" t="s">
        <v>58</v>
      </c>
      <c r="V11" s="46" t="s">
        <v>58</v>
      </c>
      <c r="W11" s="45" t="s">
        <v>58</v>
      </c>
      <c r="X11" s="45" t="s">
        <v>58</v>
      </c>
      <c r="Y11" s="45" t="s">
        <v>58</v>
      </c>
      <c r="Z11" s="45" t="s">
        <v>58</v>
      </c>
      <c r="AA11" s="45" t="s">
        <v>58</v>
      </c>
      <c r="AB11" s="45" t="s">
        <v>58</v>
      </c>
      <c r="AC11" s="45" t="s">
        <v>58</v>
      </c>
      <c r="AD11" s="45" t="s">
        <v>58</v>
      </c>
      <c r="AE11" s="52" t="s">
        <v>58</v>
      </c>
      <c r="AF11" s="52" t="s">
        <v>58</v>
      </c>
      <c r="AG11" s="52" t="s">
        <v>58</v>
      </c>
      <c r="AH11" s="52" t="s">
        <v>58</v>
      </c>
      <c r="AI11" s="52" t="s">
        <v>58</v>
      </c>
      <c r="AJ11" s="52" t="s">
        <v>58</v>
      </c>
      <c r="AK11" s="52" t="s">
        <v>58</v>
      </c>
      <c r="AL11" s="52" t="s">
        <v>58</v>
      </c>
      <c r="AM11" s="54" t="s">
        <v>58</v>
      </c>
      <c r="AN11" s="54" t="s">
        <v>58</v>
      </c>
      <c r="AO11" s="54" t="s">
        <v>58</v>
      </c>
      <c r="AP11" s="54" t="s">
        <v>58</v>
      </c>
      <c r="AQ11" s="54" t="s">
        <v>58</v>
      </c>
      <c r="AR11" s="54" t="s">
        <v>58</v>
      </c>
      <c r="AS11" s="54" t="s">
        <v>58</v>
      </c>
      <c r="AT11" s="54" t="s">
        <v>58</v>
      </c>
    </row>
    <row r="12" spans="1:46" s="49" customFormat="1" ht="21">
      <c r="A12" s="37" t="s">
        <v>29</v>
      </c>
      <c r="B12" s="44" t="s">
        <v>30</v>
      </c>
      <c r="C12" s="45">
        <v>40.5</v>
      </c>
      <c r="D12" s="45">
        <v>71.63037</v>
      </c>
      <c r="E12" s="45" t="s">
        <v>58</v>
      </c>
      <c r="F12" s="45" t="s">
        <v>58</v>
      </c>
      <c r="G12" s="45">
        <v>34.3</v>
      </c>
      <c r="H12" s="45">
        <v>8.29765</v>
      </c>
      <c r="I12" s="45" t="s">
        <v>58</v>
      </c>
      <c r="J12" s="45" t="s">
        <v>58</v>
      </c>
      <c r="K12" s="45" t="s">
        <v>58</v>
      </c>
      <c r="L12" s="45" t="s">
        <v>58</v>
      </c>
      <c r="M12" s="45" t="s">
        <v>58</v>
      </c>
      <c r="N12" s="45" t="s">
        <v>58</v>
      </c>
      <c r="O12" s="45">
        <v>30</v>
      </c>
      <c r="P12" s="45">
        <v>25.19997</v>
      </c>
      <c r="Q12" s="45" t="s">
        <v>58</v>
      </c>
      <c r="R12" s="45" t="s">
        <v>58</v>
      </c>
      <c r="S12" s="46">
        <v>36.634</v>
      </c>
      <c r="T12" s="46">
        <v>41.42804</v>
      </c>
      <c r="U12" s="46">
        <v>2.5</v>
      </c>
      <c r="V12" s="46">
        <v>0.42891</v>
      </c>
      <c r="W12" s="45">
        <v>14.65</v>
      </c>
      <c r="X12" s="45">
        <v>5.29977</v>
      </c>
      <c r="Y12" s="45">
        <v>0.014</v>
      </c>
      <c r="Z12" s="45">
        <v>0.05258</v>
      </c>
      <c r="AA12" s="45">
        <v>0.5</v>
      </c>
      <c r="AB12" s="45">
        <v>12.92108</v>
      </c>
      <c r="AC12" s="45" t="s">
        <v>58</v>
      </c>
      <c r="AD12" s="45" t="s">
        <v>58</v>
      </c>
      <c r="AE12" s="47">
        <v>40</v>
      </c>
      <c r="AF12" s="47">
        <v>48.412</v>
      </c>
      <c r="AG12" s="47">
        <v>78.1</v>
      </c>
      <c r="AH12" s="47">
        <v>21.64948</v>
      </c>
      <c r="AI12" s="48">
        <v>0</v>
      </c>
      <c r="AJ12" s="48">
        <v>0</v>
      </c>
      <c r="AK12" s="48">
        <v>27.851</v>
      </c>
      <c r="AL12" s="48">
        <v>6.07433</v>
      </c>
      <c r="AM12" s="54" t="s">
        <v>58</v>
      </c>
      <c r="AN12" s="54" t="s">
        <v>58</v>
      </c>
      <c r="AO12" s="54" t="s">
        <v>58</v>
      </c>
      <c r="AP12" s="54" t="s">
        <v>58</v>
      </c>
      <c r="AQ12" s="54" t="s">
        <v>58</v>
      </c>
      <c r="AR12" s="54" t="s">
        <v>58</v>
      </c>
      <c r="AS12" s="54" t="s">
        <v>58</v>
      </c>
      <c r="AT12" s="54" t="s">
        <v>58</v>
      </c>
    </row>
    <row r="13" spans="1:46" s="49" customFormat="1" ht="21">
      <c r="A13" s="37" t="s">
        <v>31</v>
      </c>
      <c r="B13" s="44" t="s">
        <v>32</v>
      </c>
      <c r="C13" s="45">
        <v>1456.893</v>
      </c>
      <c r="D13" s="45">
        <v>423.05621</v>
      </c>
      <c r="E13" s="45" t="s">
        <v>58</v>
      </c>
      <c r="F13" s="45" t="s">
        <v>58</v>
      </c>
      <c r="G13" s="45">
        <v>1555.36</v>
      </c>
      <c r="H13" s="45">
        <v>388.87003</v>
      </c>
      <c r="I13" s="45" t="s">
        <v>58</v>
      </c>
      <c r="J13" s="45" t="s">
        <v>58</v>
      </c>
      <c r="K13" s="45">
        <v>1481.913</v>
      </c>
      <c r="L13" s="45">
        <v>505.56339</v>
      </c>
      <c r="M13" s="45" t="s">
        <v>58</v>
      </c>
      <c r="N13" s="45" t="s">
        <v>58</v>
      </c>
      <c r="O13" s="45">
        <v>1834.507</v>
      </c>
      <c r="P13" s="45">
        <v>739.95465</v>
      </c>
      <c r="Q13" s="45" t="s">
        <v>58</v>
      </c>
      <c r="R13" s="45" t="s">
        <v>58</v>
      </c>
      <c r="S13" s="46">
        <v>1649.724</v>
      </c>
      <c r="T13" s="46">
        <v>858.31998</v>
      </c>
      <c r="U13" s="46">
        <v>3.906</v>
      </c>
      <c r="V13" s="46">
        <v>2.784</v>
      </c>
      <c r="W13" s="45">
        <v>2662.091</v>
      </c>
      <c r="X13" s="45">
        <v>1464.35197</v>
      </c>
      <c r="Y13" s="45">
        <v>1.252</v>
      </c>
      <c r="Z13" s="45">
        <v>0.92825</v>
      </c>
      <c r="AA13" s="45">
        <v>2263.451</v>
      </c>
      <c r="AB13" s="45">
        <v>1838.88606</v>
      </c>
      <c r="AC13" s="45">
        <v>0.3</v>
      </c>
      <c r="AD13" s="45">
        <v>0.072</v>
      </c>
      <c r="AE13" s="47">
        <v>1883.816</v>
      </c>
      <c r="AF13" s="47">
        <v>1731.87419</v>
      </c>
      <c r="AG13" s="47">
        <v>65.804</v>
      </c>
      <c r="AH13" s="47">
        <v>17.83348</v>
      </c>
      <c r="AI13" s="48">
        <v>845.878</v>
      </c>
      <c r="AJ13" s="48">
        <v>557.78163</v>
      </c>
      <c r="AK13" s="48">
        <v>141.5</v>
      </c>
      <c r="AL13" s="48">
        <v>33.46354</v>
      </c>
      <c r="AM13" s="54">
        <v>252.7</v>
      </c>
      <c r="AN13" s="54">
        <v>260.3757</v>
      </c>
      <c r="AO13" s="54">
        <v>74.504</v>
      </c>
      <c r="AP13" s="54">
        <v>14.71944</v>
      </c>
      <c r="AQ13" s="54">
        <v>182</v>
      </c>
      <c r="AR13" s="54">
        <v>161.87976</v>
      </c>
      <c r="AS13" s="54">
        <v>0</v>
      </c>
      <c r="AT13" s="54">
        <v>0</v>
      </c>
    </row>
    <row r="14" spans="1:46" s="49" customFormat="1" ht="51">
      <c r="A14" s="37" t="s">
        <v>35</v>
      </c>
      <c r="B14" s="44" t="s">
        <v>36</v>
      </c>
      <c r="C14" s="45" t="s">
        <v>58</v>
      </c>
      <c r="D14" s="45" t="s">
        <v>58</v>
      </c>
      <c r="E14" s="45">
        <v>0.3301</v>
      </c>
      <c r="F14" s="45">
        <v>4.18</v>
      </c>
      <c r="G14" s="45" t="s">
        <v>58</v>
      </c>
      <c r="H14" s="45" t="s">
        <v>58</v>
      </c>
      <c r="I14" s="45">
        <v>0.3066</v>
      </c>
      <c r="J14" s="45">
        <v>2.742</v>
      </c>
      <c r="K14" s="45" t="s">
        <v>58</v>
      </c>
      <c r="L14" s="45" t="s">
        <v>58</v>
      </c>
      <c r="M14" s="45">
        <v>0.2931</v>
      </c>
      <c r="N14" s="45">
        <v>2.916</v>
      </c>
      <c r="O14" s="45" t="s">
        <v>58</v>
      </c>
      <c r="P14" s="45" t="s">
        <v>58</v>
      </c>
      <c r="Q14" s="45">
        <v>0.2143</v>
      </c>
      <c r="R14" s="45">
        <v>2.137</v>
      </c>
      <c r="S14" s="46" t="s">
        <v>58</v>
      </c>
      <c r="T14" s="46" t="s">
        <v>58</v>
      </c>
      <c r="U14" s="46">
        <v>0.2188</v>
      </c>
      <c r="V14" s="46">
        <v>2.325</v>
      </c>
      <c r="W14" s="45" t="s">
        <v>58</v>
      </c>
      <c r="X14" s="45" t="s">
        <v>58</v>
      </c>
      <c r="Y14" s="45">
        <v>0.22</v>
      </c>
      <c r="Z14" s="45">
        <v>2.1072</v>
      </c>
      <c r="AA14" s="45" t="s">
        <v>58</v>
      </c>
      <c r="AB14" s="45" t="s">
        <v>58</v>
      </c>
      <c r="AC14" s="45">
        <v>0.1523</v>
      </c>
      <c r="AD14" s="45">
        <v>1.3928</v>
      </c>
      <c r="AE14" s="47">
        <v>0</v>
      </c>
      <c r="AF14" s="47">
        <v>0</v>
      </c>
      <c r="AG14" s="47">
        <v>0.0921</v>
      </c>
      <c r="AH14" s="47">
        <v>1.0025</v>
      </c>
      <c r="AI14" s="48">
        <v>0</v>
      </c>
      <c r="AJ14" s="48">
        <v>0</v>
      </c>
      <c r="AK14" s="48">
        <v>0.10392</v>
      </c>
      <c r="AL14" s="48">
        <v>1.13216</v>
      </c>
      <c r="AM14" s="54">
        <v>0</v>
      </c>
      <c r="AN14" s="54">
        <v>0</v>
      </c>
      <c r="AO14" s="54">
        <v>0.026</v>
      </c>
      <c r="AP14" s="54">
        <v>0.2837</v>
      </c>
      <c r="AQ14" s="54">
        <v>0</v>
      </c>
      <c r="AR14" s="54">
        <v>0</v>
      </c>
      <c r="AS14" s="54">
        <v>0.01741</v>
      </c>
      <c r="AT14" s="54">
        <v>0.19413</v>
      </c>
    </row>
    <row r="15" spans="1:46" s="49" customFormat="1" ht="21">
      <c r="A15" s="37" t="s">
        <v>37</v>
      </c>
      <c r="B15" s="44" t="s">
        <v>38</v>
      </c>
      <c r="C15" s="45" t="s">
        <v>58</v>
      </c>
      <c r="D15" s="45" t="s">
        <v>58</v>
      </c>
      <c r="E15" s="45" t="s">
        <v>58</v>
      </c>
      <c r="F15" s="45" t="s">
        <v>58</v>
      </c>
      <c r="G15" s="45" t="s">
        <v>58</v>
      </c>
      <c r="H15" s="45" t="s">
        <v>58</v>
      </c>
      <c r="I15" s="45" t="s">
        <v>58</v>
      </c>
      <c r="J15" s="45" t="s">
        <v>58</v>
      </c>
      <c r="K15" s="45" t="s">
        <v>58</v>
      </c>
      <c r="L15" s="45" t="s">
        <v>58</v>
      </c>
      <c r="M15" s="45" t="s">
        <v>58</v>
      </c>
      <c r="N15" s="45" t="s">
        <v>58</v>
      </c>
      <c r="O15" s="45" t="s">
        <v>58</v>
      </c>
      <c r="P15" s="45" t="s">
        <v>58</v>
      </c>
      <c r="Q15" s="45" t="s">
        <v>58</v>
      </c>
      <c r="R15" s="45" t="s">
        <v>58</v>
      </c>
      <c r="S15" s="45" t="s">
        <v>58</v>
      </c>
      <c r="T15" s="45" t="s">
        <v>58</v>
      </c>
      <c r="U15" s="45" t="s">
        <v>58</v>
      </c>
      <c r="V15" s="45" t="s">
        <v>58</v>
      </c>
      <c r="W15" s="45" t="s">
        <v>58</v>
      </c>
      <c r="X15" s="45" t="s">
        <v>58</v>
      </c>
      <c r="Y15" s="45">
        <v>22.6115</v>
      </c>
      <c r="Z15" s="45">
        <v>87.05456</v>
      </c>
      <c r="AA15" s="45" t="s">
        <v>58</v>
      </c>
      <c r="AB15" s="45" t="s">
        <v>58</v>
      </c>
      <c r="AC15" s="45">
        <v>228.138</v>
      </c>
      <c r="AD15" s="45">
        <v>205.24387</v>
      </c>
      <c r="AE15" s="52" t="s">
        <v>58</v>
      </c>
      <c r="AF15" s="52" t="s">
        <v>58</v>
      </c>
      <c r="AG15" s="52" t="s">
        <v>58</v>
      </c>
      <c r="AH15" s="52" t="s">
        <v>58</v>
      </c>
      <c r="AI15" s="52" t="s">
        <v>58</v>
      </c>
      <c r="AJ15" s="52" t="s">
        <v>58</v>
      </c>
      <c r="AK15" s="52" t="s">
        <v>58</v>
      </c>
      <c r="AL15" s="52" t="s">
        <v>58</v>
      </c>
      <c r="AM15" s="54" t="s">
        <v>58</v>
      </c>
      <c r="AN15" s="54" t="s">
        <v>58</v>
      </c>
      <c r="AO15" s="54" t="s">
        <v>58</v>
      </c>
      <c r="AP15" s="54" t="s">
        <v>58</v>
      </c>
      <c r="AQ15" s="54" t="s">
        <v>58</v>
      </c>
      <c r="AR15" s="54" t="s">
        <v>58</v>
      </c>
      <c r="AS15" s="54" t="s">
        <v>58</v>
      </c>
      <c r="AT15" s="54" t="s">
        <v>58</v>
      </c>
    </row>
    <row r="16" spans="1:46" s="49" customFormat="1" ht="12.75">
      <c r="A16" s="81" t="s">
        <v>41</v>
      </c>
      <c r="B16" s="82" t="s">
        <v>42</v>
      </c>
      <c r="C16" s="50" t="s">
        <v>58</v>
      </c>
      <c r="D16" s="50" t="s">
        <v>58</v>
      </c>
      <c r="E16" s="50" t="s">
        <v>58</v>
      </c>
      <c r="F16" s="50" t="s">
        <v>58</v>
      </c>
      <c r="G16" s="50" t="s">
        <v>58</v>
      </c>
      <c r="H16" s="50" t="s">
        <v>58</v>
      </c>
      <c r="I16" s="50" t="s">
        <v>58</v>
      </c>
      <c r="J16" s="50" t="s">
        <v>58</v>
      </c>
      <c r="K16" s="50" t="s">
        <v>58</v>
      </c>
      <c r="L16" s="50" t="s">
        <v>58</v>
      </c>
      <c r="M16" s="50" t="s">
        <v>58</v>
      </c>
      <c r="N16" s="50" t="s">
        <v>58</v>
      </c>
      <c r="O16" s="50" t="s">
        <v>58</v>
      </c>
      <c r="P16" s="50" t="s">
        <v>58</v>
      </c>
      <c r="Q16" s="50" t="s">
        <v>58</v>
      </c>
      <c r="R16" s="50" t="s">
        <v>58</v>
      </c>
      <c r="S16" s="50" t="s">
        <v>58</v>
      </c>
      <c r="T16" s="50" t="s">
        <v>58</v>
      </c>
      <c r="U16" s="50">
        <v>0.0042</v>
      </c>
      <c r="V16" s="50">
        <v>0.02521</v>
      </c>
      <c r="W16" s="50" t="s">
        <v>58</v>
      </c>
      <c r="X16" s="50" t="s">
        <v>58</v>
      </c>
      <c r="Y16" s="50">
        <v>0.4114</v>
      </c>
      <c r="Z16" s="50">
        <v>1.18508</v>
      </c>
      <c r="AA16" s="50" t="s">
        <v>58</v>
      </c>
      <c r="AB16" s="50" t="s">
        <v>58</v>
      </c>
      <c r="AC16" s="50">
        <v>1.6595</v>
      </c>
      <c r="AD16" s="50">
        <v>1.28302</v>
      </c>
      <c r="AE16" s="53" t="s">
        <v>58</v>
      </c>
      <c r="AF16" s="53" t="s">
        <v>58</v>
      </c>
      <c r="AG16" s="56">
        <v>1.36272</v>
      </c>
      <c r="AH16" s="56">
        <v>0.59114</v>
      </c>
      <c r="AI16" s="53" t="s">
        <v>58</v>
      </c>
      <c r="AJ16" s="53" t="s">
        <v>58</v>
      </c>
      <c r="AK16" s="53" t="s">
        <v>58</v>
      </c>
      <c r="AL16" s="53" t="s">
        <v>58</v>
      </c>
      <c r="AM16" s="55" t="s">
        <v>58</v>
      </c>
      <c r="AN16" s="55" t="s">
        <v>58</v>
      </c>
      <c r="AO16" s="55" t="s">
        <v>58</v>
      </c>
      <c r="AP16" s="55" t="s">
        <v>58</v>
      </c>
      <c r="AQ16" s="55" t="s">
        <v>58</v>
      </c>
      <c r="AR16" s="55" t="s">
        <v>58</v>
      </c>
      <c r="AS16" s="55" t="s">
        <v>58</v>
      </c>
      <c r="AT16" s="55" t="s">
        <v>58</v>
      </c>
    </row>
    <row r="17" spans="1:2" ht="18" customHeight="1">
      <c r="A17" s="75" t="s">
        <v>95</v>
      </c>
      <c r="B17" s="75"/>
    </row>
  </sheetData>
  <sheetProtection/>
  <mergeCells count="37">
    <mergeCell ref="W3:Z3"/>
    <mergeCell ref="AA4:AB4"/>
    <mergeCell ref="AM3:AP3"/>
    <mergeCell ref="AM4:AN4"/>
    <mergeCell ref="AO4:AP4"/>
    <mergeCell ref="AQ3:AT3"/>
    <mergeCell ref="AQ4:AR4"/>
    <mergeCell ref="AS4:AT4"/>
    <mergeCell ref="AE3:AH3"/>
    <mergeCell ref="Y4:Z4"/>
    <mergeCell ref="K3:N3"/>
    <mergeCell ref="G4:H4"/>
    <mergeCell ref="B3:B5"/>
    <mergeCell ref="C3:F3"/>
    <mergeCell ref="G3:J3"/>
    <mergeCell ref="O3:R3"/>
    <mergeCell ref="Q4:R4"/>
    <mergeCell ref="AA3:AD3"/>
    <mergeCell ref="AC4:AD4"/>
    <mergeCell ref="AE4:AF4"/>
    <mergeCell ref="A17:B17"/>
    <mergeCell ref="S4:T4"/>
    <mergeCell ref="U4:V4"/>
    <mergeCell ref="O4:P4"/>
    <mergeCell ref="K4:L4"/>
    <mergeCell ref="A3:A5"/>
    <mergeCell ref="S3:V3"/>
    <mergeCell ref="A1:AT1"/>
    <mergeCell ref="AG4:AH4"/>
    <mergeCell ref="I4:J4"/>
    <mergeCell ref="C4:D4"/>
    <mergeCell ref="M4:N4"/>
    <mergeCell ref="E4:F4"/>
    <mergeCell ref="AI3:AL3"/>
    <mergeCell ref="AI4:AJ4"/>
    <mergeCell ref="AK4:AL4"/>
    <mergeCell ref="W4:X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2017-04-11T09:48:06Z</cp:lastPrinted>
  <dcterms:created xsi:type="dcterms:W3CDTF">1996-10-08T23:32:33Z</dcterms:created>
  <dcterms:modified xsi:type="dcterms:W3CDTF">2024-05-16T07:17:17Z</dcterms:modified>
  <cp:category/>
  <cp:version/>
  <cp:contentType/>
  <cp:contentStatus/>
</cp:coreProperties>
</file>