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82" windowWidth="15202" windowHeight="9211" activeTab="0"/>
  </bookViews>
  <sheets>
    <sheet name="2022-2023" sheetId="1" r:id="rId1"/>
  </sheets>
  <definedNames>
    <definedName name="_Toc128541095" localSheetId="0">'2022-2023'!#REF!</definedName>
    <definedName name="_Toc128541097" localSheetId="0">'2022-2023'!#REF!</definedName>
    <definedName name="_Toc209340855" localSheetId="0">'2022-2023'!#REF!</definedName>
    <definedName name="_xlnm.Print_Area" localSheetId="0">'2022-2023'!$A$1:$F$205</definedName>
  </definedNames>
  <calcPr fullCalcOnLoad="1"/>
</workbook>
</file>

<file path=xl/sharedStrings.xml><?xml version="1.0" encoding="utf-8"?>
<sst xmlns="http://schemas.openxmlformats.org/spreadsheetml/2006/main" count="229" uniqueCount="38">
  <si>
    <t>бірлік</t>
  </si>
  <si>
    <t>Барлығы</t>
  </si>
  <si>
    <t>соның ішінде</t>
  </si>
  <si>
    <t>шағын кәсіпкерліктегі заңды тұлғалар</t>
  </si>
  <si>
    <t>дара кәсіпкерлер</t>
  </si>
  <si>
    <t>шаруа немесе фермер қожалықтары</t>
  </si>
  <si>
    <t>орта кәсіпкерліктегі заңды тұлғалар</t>
  </si>
  <si>
    <t xml:space="preserve">Шағын және орта кәсіпкерлік жұмыс істеп тұрған субъектілерінің саны </t>
  </si>
  <si>
    <t>2022 жылғы 1 қыркүйектегі</t>
  </si>
  <si>
    <t>2022 жылғы 1 қазандағы</t>
  </si>
  <si>
    <t>2022 жылғы 1 қарашадағы</t>
  </si>
  <si>
    <t>2022 жылғы 1 желтоқсандағы</t>
  </si>
  <si>
    <t>2023 жылғы 1 қаңтардағы</t>
  </si>
  <si>
    <t>2023 жылғы 1 ақпандағы</t>
  </si>
  <si>
    <t>2023 жылғы 1 наурыздағы</t>
  </si>
  <si>
    <t>2023 жылғы 1 сәуірдегі</t>
  </si>
  <si>
    <t>Қызылорда облысы</t>
  </si>
  <si>
    <t>Байқоңыр қ.</t>
  </si>
  <si>
    <t>Арал</t>
  </si>
  <si>
    <t xml:space="preserve">Жалағаш </t>
  </si>
  <si>
    <t>Жаңақорған</t>
  </si>
  <si>
    <t>Қазалы</t>
  </si>
  <si>
    <t>Қармақшы</t>
  </si>
  <si>
    <t>Сырдария</t>
  </si>
  <si>
    <t>Шиелі</t>
  </si>
  <si>
    <t>-</t>
  </si>
  <si>
    <t>2023 жылғы 1 мамырға</t>
  </si>
  <si>
    <t>2023 жылғы 1 маусымға</t>
  </si>
  <si>
    <t>2023 жылғы 1 шілдеге</t>
  </si>
  <si>
    <t>2023 жылғы 1 тамызға</t>
  </si>
  <si>
    <t>2023 жылғы 1 кыркүйекке</t>
  </si>
  <si>
    <t>2023 жылғы 1 қазанға</t>
  </si>
  <si>
    <t>2023 жылғы 1 қарашаға</t>
  </si>
  <si>
    <r>
      <rPr>
        <i/>
        <vertAlign val="superscript"/>
        <sz val="8"/>
        <rFont val="Roboto"/>
        <family val="0"/>
      </rPr>
      <t>*</t>
    </r>
    <r>
      <rPr>
        <i/>
        <sz val="8"/>
        <rFont val="Roboto"/>
        <family val="0"/>
      </rPr>
      <t xml:space="preserve"> Халықаралық тәжірибеге сәйкес, ШОК субъектілерінің саны туралы көрсеткіштерді қалыптастырудағы бірыңғай әдістерді қолдану және Қазақстан Республикасы Қаржы министрлігі Мемлекеттік кірістер комитетінің деректерімен сәйкессіздіктерді жою мақсатында, 2015 жылғы 1 ақпаннан бастап «белсенді» орнына «жұмыс істеп тұрған» субъектілер саны көрсеткіші жарияланады.</t>
    </r>
  </si>
  <si>
    <t>Қызылорда қ.ә.</t>
  </si>
  <si>
    <t>2023 жылғы 1 желтоқсанға</t>
  </si>
  <si>
    <t>2024 жылғы 1 қаңтарға</t>
  </si>
  <si>
    <t>2024 жылғы 1 ақпанға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</si>
</sst>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7">
    <font>
      <sz val="10"/>
      <name val="Arial Cyr"/>
      <family val="0"/>
    </font>
    <font>
      <sz val="10"/>
      <name val="Times New Roman"/>
      <family val="1"/>
    </font>
    <font>
      <b/>
      <sz val="8"/>
      <name val="Roboto"/>
      <family val="0"/>
    </font>
    <font>
      <sz val="8"/>
      <name val="Roboto"/>
      <family val="0"/>
    </font>
    <font>
      <sz val="8"/>
      <color indexed="8"/>
      <name val="Roboto"/>
      <family val="0"/>
    </font>
    <font>
      <i/>
      <sz val="8"/>
      <name val="Roboto"/>
      <family val="0"/>
    </font>
    <font>
      <i/>
      <vertAlign val="superscript"/>
      <sz val="8"/>
      <name val="Roboto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Roboto"/>
      <family val="0"/>
    </font>
    <font>
      <b/>
      <sz val="10"/>
      <color indexed="8"/>
      <name val="Robot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Roboto"/>
      <family val="0"/>
    </font>
    <font>
      <sz val="8"/>
      <color rgb="FF000000"/>
      <name val="Roboto"/>
      <family val="0"/>
    </font>
    <font>
      <sz val="8"/>
      <color theme="1"/>
      <name val="Roboto"/>
      <family val="0"/>
    </font>
    <font>
      <b/>
      <sz val="10"/>
      <color theme="1"/>
      <name val="Robot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3" fontId="3" fillId="0" borderId="0" xfId="52" applyNumberFormat="1" applyFont="1" applyBorder="1">
      <alignment/>
      <protection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1" xfId="0" applyFont="1" applyBorder="1" applyAlignment="1">
      <alignment vertical="top" wrapText="1"/>
    </xf>
    <xf numFmtId="3" fontId="3" fillId="0" borderId="11" xfId="52" applyNumberFormat="1" applyFont="1" applyBorder="1">
      <alignment/>
      <protection/>
    </xf>
    <xf numFmtId="3" fontId="4" fillId="0" borderId="11" xfId="0" applyNumberFormat="1" applyFont="1" applyBorder="1" applyAlignment="1">
      <alignment/>
    </xf>
    <xf numFmtId="3" fontId="4" fillId="0" borderId="11" xfId="0" applyNumberFormat="1" applyFont="1" applyBorder="1" applyAlignment="1">
      <alignment horizontal="right"/>
    </xf>
    <xf numFmtId="3" fontId="3" fillId="0" borderId="0" xfId="52" applyNumberFormat="1" applyFont="1" applyBorder="1" applyAlignment="1">
      <alignment horizontal="right"/>
      <protection/>
    </xf>
    <xf numFmtId="3" fontId="3" fillId="0" borderId="11" xfId="52" applyNumberFormat="1" applyFont="1" applyBorder="1" applyAlignment="1">
      <alignment horizontal="right"/>
      <protection/>
    </xf>
    <xf numFmtId="3" fontId="3" fillId="0" borderId="0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44" fillId="0" borderId="0" xfId="0" applyNumberFormat="1" applyFont="1" applyBorder="1" applyAlignment="1">
      <alignment horizontal="right"/>
    </xf>
    <xf numFmtId="0" fontId="44" fillId="0" borderId="0" xfId="0" applyFont="1" applyBorder="1" applyAlignment="1">
      <alignment horizontal="right"/>
    </xf>
    <xf numFmtId="0" fontId="5" fillId="0" borderId="12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0" fontId="45" fillId="0" borderId="0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45" fillId="0" borderId="11" xfId="0" applyFont="1" applyBorder="1" applyAlignment="1">
      <alignment horizontal="right"/>
    </xf>
    <xf numFmtId="0" fontId="45" fillId="0" borderId="10" xfId="0" applyFont="1" applyFill="1" applyBorder="1" applyAlignment="1">
      <alignment horizontal="center"/>
    </xf>
    <xf numFmtId="176" fontId="2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5"/>
  <sheetViews>
    <sheetView tabSelected="1" view="pageBreakPreview" zoomScaleSheetLayoutView="100" zoomScalePageLayoutView="0" workbookViewId="0" topLeftCell="A1">
      <pane ySplit="4" topLeftCell="A120" activePane="bottomLeft" state="frozen"/>
      <selection pane="topLeft" activeCell="A1" sqref="A1"/>
      <selection pane="bottomLeft" activeCell="D129" sqref="D129:D130"/>
    </sheetView>
  </sheetViews>
  <sheetFormatPr defaultColWidth="9.125" defaultRowHeight="12.75"/>
  <cols>
    <col min="1" max="1" width="23.25390625" style="1" bestFit="1" customWidth="1"/>
    <col min="2" max="6" width="19.00390625" style="1" customWidth="1"/>
    <col min="7" max="7" width="9.125" style="1" customWidth="1"/>
    <col min="8" max="16384" width="9.125" style="1" customWidth="1"/>
  </cols>
  <sheetData>
    <row r="1" spans="1:6" ht="13.5">
      <c r="A1" s="22" t="s">
        <v>7</v>
      </c>
      <c r="B1" s="22"/>
      <c r="C1" s="22"/>
      <c r="D1" s="22"/>
      <c r="E1" s="22"/>
      <c r="F1" s="22"/>
    </row>
    <row r="2" spans="1:6" ht="13.5">
      <c r="A2" s="23" t="s">
        <v>0</v>
      </c>
      <c r="B2" s="23"/>
      <c r="C2" s="23"/>
      <c r="D2" s="23"/>
      <c r="E2" s="23"/>
      <c r="F2" s="23"/>
    </row>
    <row r="3" spans="1:6" ht="13.5">
      <c r="A3" s="24"/>
      <c r="B3" s="25" t="s">
        <v>1</v>
      </c>
      <c r="C3" s="26" t="s">
        <v>2</v>
      </c>
      <c r="D3" s="26"/>
      <c r="E3" s="26"/>
      <c r="F3" s="26"/>
    </row>
    <row r="4" spans="1:6" ht="21.75">
      <c r="A4" s="24"/>
      <c r="B4" s="25"/>
      <c r="C4" s="2" t="s">
        <v>3</v>
      </c>
      <c r="D4" s="2" t="s">
        <v>6</v>
      </c>
      <c r="E4" s="2" t="s">
        <v>4</v>
      </c>
      <c r="F4" s="2" t="s">
        <v>5</v>
      </c>
    </row>
    <row r="5" spans="1:6" ht="13.5">
      <c r="A5" s="21" t="s">
        <v>8</v>
      </c>
      <c r="B5" s="21"/>
      <c r="C5" s="21"/>
      <c r="D5" s="21"/>
      <c r="E5" s="21"/>
      <c r="F5" s="21"/>
    </row>
    <row r="6" spans="1:6" ht="13.5">
      <c r="A6" s="3" t="s">
        <v>16</v>
      </c>
      <c r="B6" s="4">
        <f>C6+D6+E6+F6</f>
        <v>58238</v>
      </c>
      <c r="C6" s="5">
        <v>6301</v>
      </c>
      <c r="D6" s="6">
        <v>64</v>
      </c>
      <c r="E6" s="5">
        <v>39975</v>
      </c>
      <c r="F6" s="5">
        <v>11898</v>
      </c>
    </row>
    <row r="7" spans="1:6" ht="13.5">
      <c r="A7" s="3" t="s">
        <v>34</v>
      </c>
      <c r="B7" s="4">
        <f aca="true" t="shared" si="0" ref="B7:B15">C7+D7+E7+F7</f>
        <v>28357</v>
      </c>
      <c r="C7" s="5">
        <v>4608</v>
      </c>
      <c r="D7" s="6">
        <v>46</v>
      </c>
      <c r="E7" s="5">
        <v>21749</v>
      </c>
      <c r="F7" s="5">
        <v>1954</v>
      </c>
    </row>
    <row r="8" spans="1:6" ht="13.5">
      <c r="A8" s="3" t="s">
        <v>17</v>
      </c>
      <c r="B8" s="4">
        <v>611</v>
      </c>
      <c r="C8" s="5">
        <v>61</v>
      </c>
      <c r="D8" s="7" t="s">
        <v>25</v>
      </c>
      <c r="E8" s="5">
        <v>550</v>
      </c>
      <c r="F8" s="5" t="s">
        <v>25</v>
      </c>
    </row>
    <row r="9" spans="1:6" ht="13.5">
      <c r="A9" s="3" t="s">
        <v>18</v>
      </c>
      <c r="B9" s="4">
        <f>C9+E9+F9</f>
        <v>4800</v>
      </c>
      <c r="C9" s="5">
        <v>204</v>
      </c>
      <c r="D9" s="7" t="s">
        <v>25</v>
      </c>
      <c r="E9" s="5">
        <v>3486</v>
      </c>
      <c r="F9" s="5">
        <v>1110</v>
      </c>
    </row>
    <row r="10" spans="1:6" ht="13.5">
      <c r="A10" s="3" t="s">
        <v>19</v>
      </c>
      <c r="B10" s="4">
        <f t="shared" si="0"/>
        <v>2532</v>
      </c>
      <c r="C10" s="5">
        <v>151</v>
      </c>
      <c r="D10" s="6">
        <v>4</v>
      </c>
      <c r="E10" s="5">
        <v>1284</v>
      </c>
      <c r="F10" s="5">
        <v>1093</v>
      </c>
    </row>
    <row r="11" spans="1:6" ht="13.5">
      <c r="A11" s="3" t="s">
        <v>20</v>
      </c>
      <c r="B11" s="4">
        <f t="shared" si="0"/>
        <v>5553</v>
      </c>
      <c r="C11" s="5">
        <v>273</v>
      </c>
      <c r="D11" s="6">
        <v>2</v>
      </c>
      <c r="E11" s="5">
        <v>2879</v>
      </c>
      <c r="F11" s="5">
        <v>2399</v>
      </c>
    </row>
    <row r="12" spans="1:6" ht="13.5">
      <c r="A12" s="3" t="s">
        <v>21</v>
      </c>
      <c r="B12" s="4">
        <f t="shared" si="0"/>
        <v>5292</v>
      </c>
      <c r="C12" s="5">
        <v>232</v>
      </c>
      <c r="D12" s="6">
        <v>3</v>
      </c>
      <c r="E12" s="5">
        <v>3591</v>
      </c>
      <c r="F12" s="5">
        <v>1466</v>
      </c>
    </row>
    <row r="13" spans="1:6" ht="13.5">
      <c r="A13" s="3" t="s">
        <v>22</v>
      </c>
      <c r="B13" s="4">
        <f t="shared" si="0"/>
        <v>3094</v>
      </c>
      <c r="C13" s="5">
        <v>205</v>
      </c>
      <c r="D13" s="6">
        <v>2</v>
      </c>
      <c r="E13" s="5">
        <v>2181</v>
      </c>
      <c r="F13" s="5">
        <v>706</v>
      </c>
    </row>
    <row r="14" spans="1:6" ht="13.5">
      <c r="A14" s="3" t="s">
        <v>23</v>
      </c>
      <c r="B14" s="4">
        <f t="shared" si="0"/>
        <v>2565</v>
      </c>
      <c r="C14" s="5">
        <v>102</v>
      </c>
      <c r="D14" s="6">
        <v>2</v>
      </c>
      <c r="E14" s="5">
        <v>1133</v>
      </c>
      <c r="F14" s="5">
        <v>1328</v>
      </c>
    </row>
    <row r="15" spans="1:6" ht="13.5">
      <c r="A15" s="8" t="s">
        <v>24</v>
      </c>
      <c r="B15" s="9">
        <f t="shared" si="0"/>
        <v>5434</v>
      </c>
      <c r="C15" s="10">
        <v>465</v>
      </c>
      <c r="D15" s="11">
        <v>5</v>
      </c>
      <c r="E15" s="10">
        <v>3122</v>
      </c>
      <c r="F15" s="10">
        <v>1842</v>
      </c>
    </row>
    <row r="16" spans="1:6" ht="13.5">
      <c r="A16" s="21" t="s">
        <v>9</v>
      </c>
      <c r="B16" s="21"/>
      <c r="C16" s="21"/>
      <c r="D16" s="21"/>
      <c r="E16" s="21"/>
      <c r="F16" s="21"/>
    </row>
    <row r="17" spans="1:6" ht="13.5">
      <c r="A17" s="3" t="s">
        <v>16</v>
      </c>
      <c r="B17" s="4">
        <f>C17+D17+E17+F17</f>
        <v>62695</v>
      </c>
      <c r="C17" s="5">
        <v>6382</v>
      </c>
      <c r="D17" s="5">
        <v>65</v>
      </c>
      <c r="E17" s="5">
        <v>43245</v>
      </c>
      <c r="F17" s="5">
        <v>13003</v>
      </c>
    </row>
    <row r="18" spans="1:6" ht="13.5">
      <c r="A18" s="3" t="s">
        <v>34</v>
      </c>
      <c r="B18" s="4">
        <f>C18+D18+E18+F18</f>
        <v>30377</v>
      </c>
      <c r="C18" s="5">
        <v>4675</v>
      </c>
      <c r="D18" s="5">
        <v>47</v>
      </c>
      <c r="E18" s="5">
        <v>23385</v>
      </c>
      <c r="F18" s="5">
        <v>2270</v>
      </c>
    </row>
    <row r="19" spans="1:6" ht="13.5">
      <c r="A19" s="3" t="s">
        <v>17</v>
      </c>
      <c r="B19" s="4">
        <f>C19+E19+F19</f>
        <v>712</v>
      </c>
      <c r="C19" s="5">
        <v>62</v>
      </c>
      <c r="D19" s="5" t="s">
        <v>25</v>
      </c>
      <c r="E19" s="5">
        <v>648</v>
      </c>
      <c r="F19" s="5">
        <v>2</v>
      </c>
    </row>
    <row r="20" spans="1:6" ht="13.5">
      <c r="A20" s="3" t="s">
        <v>18</v>
      </c>
      <c r="B20" s="4">
        <f>C20+E20+F20</f>
        <v>5287</v>
      </c>
      <c r="C20" s="5">
        <v>211</v>
      </c>
      <c r="D20" s="5" t="s">
        <v>25</v>
      </c>
      <c r="E20" s="5">
        <v>3895</v>
      </c>
      <c r="F20" s="5">
        <v>1181</v>
      </c>
    </row>
    <row r="21" spans="1:6" ht="13.5">
      <c r="A21" s="3" t="s">
        <v>19</v>
      </c>
      <c r="B21" s="4">
        <f aca="true" t="shared" si="1" ref="B21:B26">C21+D21+E21+F21</f>
        <v>2742</v>
      </c>
      <c r="C21" s="5">
        <v>152</v>
      </c>
      <c r="D21" s="5">
        <v>4</v>
      </c>
      <c r="E21" s="5">
        <v>1350</v>
      </c>
      <c r="F21" s="5">
        <v>1236</v>
      </c>
    </row>
    <row r="22" spans="1:6" ht="13.5">
      <c r="A22" s="3" t="s">
        <v>20</v>
      </c>
      <c r="B22" s="4">
        <f t="shared" si="1"/>
        <v>5956</v>
      </c>
      <c r="C22" s="5">
        <v>275</v>
      </c>
      <c r="D22" s="5">
        <v>2</v>
      </c>
      <c r="E22" s="5">
        <v>3187</v>
      </c>
      <c r="F22" s="5">
        <v>2492</v>
      </c>
    </row>
    <row r="23" spans="1:6" ht="13.5">
      <c r="A23" s="3" t="s">
        <v>21</v>
      </c>
      <c r="B23" s="4">
        <f t="shared" si="1"/>
        <v>5544</v>
      </c>
      <c r="C23" s="5">
        <v>230</v>
      </c>
      <c r="D23" s="5">
        <v>3</v>
      </c>
      <c r="E23" s="5">
        <v>3784</v>
      </c>
      <c r="F23" s="5">
        <v>1527</v>
      </c>
    </row>
    <row r="24" spans="1:6" ht="13.5">
      <c r="A24" s="3" t="s">
        <v>22</v>
      </c>
      <c r="B24" s="4">
        <f t="shared" si="1"/>
        <v>3461</v>
      </c>
      <c r="C24" s="5">
        <v>206</v>
      </c>
      <c r="D24" s="5">
        <v>2</v>
      </c>
      <c r="E24" s="5">
        <v>2419</v>
      </c>
      <c r="F24" s="5">
        <v>834</v>
      </c>
    </row>
    <row r="25" spans="1:6" ht="13.5">
      <c r="A25" s="3" t="s">
        <v>23</v>
      </c>
      <c r="B25" s="4">
        <f t="shared" si="1"/>
        <v>2771</v>
      </c>
      <c r="C25" s="5">
        <v>102</v>
      </c>
      <c r="D25" s="6">
        <v>2</v>
      </c>
      <c r="E25" s="5">
        <v>1203</v>
      </c>
      <c r="F25" s="5">
        <v>1464</v>
      </c>
    </row>
    <row r="26" spans="1:6" ht="13.5">
      <c r="A26" s="8" t="s">
        <v>24</v>
      </c>
      <c r="B26" s="9">
        <f t="shared" si="1"/>
        <v>5845</v>
      </c>
      <c r="C26" s="10">
        <v>469</v>
      </c>
      <c r="D26" s="11">
        <v>5</v>
      </c>
      <c r="E26" s="10">
        <v>3374</v>
      </c>
      <c r="F26" s="10">
        <v>1997</v>
      </c>
    </row>
    <row r="27" spans="1:6" ht="13.5">
      <c r="A27" s="21" t="s">
        <v>10</v>
      </c>
      <c r="B27" s="21"/>
      <c r="C27" s="21"/>
      <c r="D27" s="21"/>
      <c r="E27" s="21"/>
      <c r="F27" s="21"/>
    </row>
    <row r="28" spans="1:6" ht="13.5">
      <c r="A28" s="3" t="s">
        <v>16</v>
      </c>
      <c r="B28" s="4">
        <f>C28+D28+E28+F28</f>
        <v>64358</v>
      </c>
      <c r="C28" s="5">
        <v>6386</v>
      </c>
      <c r="D28" s="5">
        <v>65</v>
      </c>
      <c r="E28" s="5">
        <v>44580</v>
      </c>
      <c r="F28" s="5">
        <v>13327</v>
      </c>
    </row>
    <row r="29" spans="1:6" ht="13.5">
      <c r="A29" s="3" t="s">
        <v>34</v>
      </c>
      <c r="B29" s="4">
        <f aca="true" t="shared" si="2" ref="B29:B37">C29+D29+E29+F29</f>
        <v>31060</v>
      </c>
      <c r="C29" s="5">
        <v>4669</v>
      </c>
      <c r="D29" s="5">
        <v>47</v>
      </c>
      <c r="E29" s="5">
        <v>24033</v>
      </c>
      <c r="F29" s="5">
        <v>2311</v>
      </c>
    </row>
    <row r="30" spans="1:6" ht="13.5">
      <c r="A30" s="3" t="s">
        <v>17</v>
      </c>
      <c r="B30" s="4">
        <f>C30+E30</f>
        <v>732</v>
      </c>
      <c r="C30" s="5">
        <v>63</v>
      </c>
      <c r="D30" s="7" t="s">
        <v>25</v>
      </c>
      <c r="E30" s="5">
        <v>669</v>
      </c>
      <c r="F30" s="5" t="s">
        <v>25</v>
      </c>
    </row>
    <row r="31" spans="1:6" ht="13.5">
      <c r="A31" s="3" t="s">
        <v>18</v>
      </c>
      <c r="B31" s="4">
        <f>C31+E31+F31</f>
        <v>5434</v>
      </c>
      <c r="C31" s="5">
        <v>210</v>
      </c>
      <c r="D31" s="7" t="s">
        <v>25</v>
      </c>
      <c r="E31" s="5">
        <v>4029</v>
      </c>
      <c r="F31" s="5">
        <v>1195</v>
      </c>
    </row>
    <row r="32" spans="1:6" ht="13.5">
      <c r="A32" s="3" t="s">
        <v>19</v>
      </c>
      <c r="B32" s="4">
        <f t="shared" si="2"/>
        <v>2845</v>
      </c>
      <c r="C32" s="5">
        <v>155</v>
      </c>
      <c r="D32" s="5">
        <v>4</v>
      </c>
      <c r="E32" s="5">
        <v>1373</v>
      </c>
      <c r="F32" s="5">
        <v>1313</v>
      </c>
    </row>
    <row r="33" spans="1:6" ht="13.5">
      <c r="A33" s="3" t="s">
        <v>20</v>
      </c>
      <c r="B33" s="4">
        <f t="shared" si="2"/>
        <v>6115</v>
      </c>
      <c r="C33" s="5">
        <v>278</v>
      </c>
      <c r="D33" s="5">
        <v>2</v>
      </c>
      <c r="E33" s="5">
        <v>3350</v>
      </c>
      <c r="F33" s="5">
        <v>2485</v>
      </c>
    </row>
    <row r="34" spans="1:6" ht="13.5">
      <c r="A34" s="3" t="s">
        <v>21</v>
      </c>
      <c r="B34" s="4">
        <f t="shared" si="2"/>
        <v>5631</v>
      </c>
      <c r="C34" s="5">
        <v>226</v>
      </c>
      <c r="D34" s="5">
        <v>3</v>
      </c>
      <c r="E34" s="5">
        <v>3848</v>
      </c>
      <c r="F34" s="5">
        <v>1554</v>
      </c>
    </row>
    <row r="35" spans="1:6" ht="13.5">
      <c r="A35" s="3" t="s">
        <v>22</v>
      </c>
      <c r="B35" s="4">
        <f t="shared" si="2"/>
        <v>3713</v>
      </c>
      <c r="C35" s="5">
        <v>208</v>
      </c>
      <c r="D35" s="5">
        <v>2</v>
      </c>
      <c r="E35" s="5">
        <v>2548</v>
      </c>
      <c r="F35" s="5">
        <v>955</v>
      </c>
    </row>
    <row r="36" spans="1:6" ht="13.5">
      <c r="A36" s="3" t="s">
        <v>23</v>
      </c>
      <c r="B36" s="4">
        <f t="shared" si="2"/>
        <v>2825</v>
      </c>
      <c r="C36" s="5">
        <v>100</v>
      </c>
      <c r="D36" s="5">
        <v>2</v>
      </c>
      <c r="E36" s="5">
        <v>1225</v>
      </c>
      <c r="F36" s="5">
        <v>1498</v>
      </c>
    </row>
    <row r="37" spans="1:6" ht="13.5">
      <c r="A37" s="8" t="s">
        <v>24</v>
      </c>
      <c r="B37" s="9">
        <f t="shared" si="2"/>
        <v>6003</v>
      </c>
      <c r="C37" s="10">
        <v>477</v>
      </c>
      <c r="D37" s="10">
        <v>5</v>
      </c>
      <c r="E37" s="10">
        <v>3505</v>
      </c>
      <c r="F37" s="10">
        <v>2016</v>
      </c>
    </row>
    <row r="38" spans="1:6" ht="13.5">
      <c r="A38" s="21" t="s">
        <v>11</v>
      </c>
      <c r="B38" s="21"/>
      <c r="C38" s="21"/>
      <c r="D38" s="21"/>
      <c r="E38" s="21"/>
      <c r="F38" s="21"/>
    </row>
    <row r="39" spans="1:6" ht="13.5">
      <c r="A39" s="3" t="s">
        <v>16</v>
      </c>
      <c r="B39" s="12">
        <f>C39+D39+E39+F39</f>
        <v>66054</v>
      </c>
      <c r="C39" s="6">
        <v>6472</v>
      </c>
      <c r="D39" s="6">
        <v>65</v>
      </c>
      <c r="E39" s="6">
        <v>46136</v>
      </c>
      <c r="F39" s="6">
        <v>13381</v>
      </c>
    </row>
    <row r="40" spans="1:6" ht="13.5">
      <c r="A40" s="3" t="s">
        <v>34</v>
      </c>
      <c r="B40" s="12">
        <f aca="true" t="shared" si="3" ref="B40:B48">C40+D40+E40+F40</f>
        <v>31869</v>
      </c>
      <c r="C40" s="6">
        <v>4759</v>
      </c>
      <c r="D40" s="6">
        <v>46</v>
      </c>
      <c r="E40" s="6">
        <v>24783</v>
      </c>
      <c r="F40" s="6">
        <v>2281</v>
      </c>
    </row>
    <row r="41" spans="1:6" ht="13.5">
      <c r="A41" s="3" t="s">
        <v>17</v>
      </c>
      <c r="B41" s="12">
        <f>C41+E41</f>
        <v>773</v>
      </c>
      <c r="C41" s="6">
        <v>62</v>
      </c>
      <c r="D41" s="6" t="s">
        <v>25</v>
      </c>
      <c r="E41" s="6">
        <v>711</v>
      </c>
      <c r="F41" s="7"/>
    </row>
    <row r="42" spans="1:6" ht="13.5">
      <c r="A42" s="3" t="s">
        <v>18</v>
      </c>
      <c r="B42" s="12">
        <f>C42+E42+F42</f>
        <v>5597</v>
      </c>
      <c r="C42" s="6">
        <v>218</v>
      </c>
      <c r="D42" s="6" t="s">
        <v>25</v>
      </c>
      <c r="E42" s="6">
        <v>4182</v>
      </c>
      <c r="F42" s="6">
        <v>1197</v>
      </c>
    </row>
    <row r="43" spans="1:6" ht="13.5">
      <c r="A43" s="3" t="s">
        <v>19</v>
      </c>
      <c r="B43" s="12">
        <f t="shared" si="3"/>
        <v>2901</v>
      </c>
      <c r="C43" s="6">
        <v>159</v>
      </c>
      <c r="D43" s="6">
        <v>4</v>
      </c>
      <c r="E43" s="6">
        <v>1432</v>
      </c>
      <c r="F43" s="6">
        <v>1306</v>
      </c>
    </row>
    <row r="44" spans="1:6" ht="13.5">
      <c r="A44" s="3" t="s">
        <v>20</v>
      </c>
      <c r="B44" s="12">
        <f t="shared" si="3"/>
        <v>6288</v>
      </c>
      <c r="C44" s="6">
        <v>281</v>
      </c>
      <c r="D44" s="6">
        <v>2</v>
      </c>
      <c r="E44" s="6">
        <v>3535</v>
      </c>
      <c r="F44" s="6">
        <v>2470</v>
      </c>
    </row>
    <row r="45" spans="1:6" ht="13.5">
      <c r="A45" s="3" t="s">
        <v>21</v>
      </c>
      <c r="B45" s="12">
        <f t="shared" si="3"/>
        <v>5757</v>
      </c>
      <c r="C45" s="6">
        <v>233</v>
      </c>
      <c r="D45" s="6">
        <v>4</v>
      </c>
      <c r="E45" s="6">
        <v>3935</v>
      </c>
      <c r="F45" s="6">
        <v>1585</v>
      </c>
    </row>
    <row r="46" spans="1:6" ht="13.5">
      <c r="A46" s="3" t="s">
        <v>22</v>
      </c>
      <c r="B46" s="12">
        <f t="shared" si="3"/>
        <v>3781</v>
      </c>
      <c r="C46" s="6">
        <v>181</v>
      </c>
      <c r="D46" s="6">
        <v>2</v>
      </c>
      <c r="E46" s="6">
        <v>2619</v>
      </c>
      <c r="F46" s="6">
        <v>979</v>
      </c>
    </row>
    <row r="47" spans="1:6" ht="13.5">
      <c r="A47" s="3" t="s">
        <v>23</v>
      </c>
      <c r="B47" s="12">
        <f t="shared" si="3"/>
        <v>2865</v>
      </c>
      <c r="C47" s="6">
        <v>101</v>
      </c>
      <c r="D47" s="6">
        <v>2</v>
      </c>
      <c r="E47" s="6">
        <v>1247</v>
      </c>
      <c r="F47" s="6">
        <v>1515</v>
      </c>
    </row>
    <row r="48" spans="1:6" ht="13.5">
      <c r="A48" s="8" t="s">
        <v>24</v>
      </c>
      <c r="B48" s="13">
        <f t="shared" si="3"/>
        <v>6223</v>
      </c>
      <c r="C48" s="11">
        <v>478</v>
      </c>
      <c r="D48" s="11">
        <v>5</v>
      </c>
      <c r="E48" s="11">
        <v>3692</v>
      </c>
      <c r="F48" s="11">
        <v>2048</v>
      </c>
    </row>
    <row r="49" spans="1:6" ht="13.5">
      <c r="A49" s="21" t="s">
        <v>12</v>
      </c>
      <c r="B49" s="21"/>
      <c r="C49" s="21"/>
      <c r="D49" s="21"/>
      <c r="E49" s="21"/>
      <c r="F49" s="21"/>
    </row>
    <row r="50" spans="1:6" ht="13.5">
      <c r="A50" s="3" t="s">
        <v>16</v>
      </c>
      <c r="B50" s="14">
        <f>C50+D50+E50+F50</f>
        <v>67145</v>
      </c>
      <c r="C50" s="12">
        <v>6544</v>
      </c>
      <c r="D50" s="6">
        <v>65</v>
      </c>
      <c r="E50" s="6">
        <v>47159</v>
      </c>
      <c r="F50" s="6">
        <v>13377</v>
      </c>
    </row>
    <row r="51" spans="1:6" ht="13.5">
      <c r="A51" s="3" t="s">
        <v>34</v>
      </c>
      <c r="B51" s="14">
        <f aca="true" t="shared" si="4" ref="B51:B59">C51+D51+E51+F51</f>
        <v>32369</v>
      </c>
      <c r="C51" s="12">
        <v>4795</v>
      </c>
      <c r="D51" s="6">
        <v>47</v>
      </c>
      <c r="E51" s="6">
        <v>25254</v>
      </c>
      <c r="F51" s="6">
        <v>2273</v>
      </c>
    </row>
    <row r="52" spans="1:6" ht="13.5">
      <c r="A52" s="3" t="s">
        <v>17</v>
      </c>
      <c r="B52" s="14">
        <f t="shared" si="4"/>
        <v>799</v>
      </c>
      <c r="C52" s="12">
        <v>67</v>
      </c>
      <c r="D52" s="6"/>
      <c r="E52" s="6">
        <v>732</v>
      </c>
      <c r="F52" s="7"/>
    </row>
    <row r="53" spans="1:6" ht="13.5">
      <c r="A53" s="3" t="s">
        <v>18</v>
      </c>
      <c r="B53" s="14">
        <f t="shared" si="4"/>
        <v>5751</v>
      </c>
      <c r="C53" s="12">
        <v>225</v>
      </c>
      <c r="D53" s="6"/>
      <c r="E53" s="6">
        <v>4323</v>
      </c>
      <c r="F53" s="6">
        <v>1203</v>
      </c>
    </row>
    <row r="54" spans="1:6" ht="13.5">
      <c r="A54" s="3" t="s">
        <v>19</v>
      </c>
      <c r="B54" s="14">
        <f t="shared" si="4"/>
        <v>2913</v>
      </c>
      <c r="C54" s="12">
        <v>159</v>
      </c>
      <c r="D54" s="6">
        <v>4</v>
      </c>
      <c r="E54" s="6">
        <v>1450</v>
      </c>
      <c r="F54" s="6">
        <v>1300</v>
      </c>
    </row>
    <row r="55" spans="1:6" ht="13.5">
      <c r="A55" s="3" t="s">
        <v>20</v>
      </c>
      <c r="B55" s="14">
        <f t="shared" si="4"/>
        <v>6349</v>
      </c>
      <c r="C55" s="12">
        <v>278</v>
      </c>
      <c r="D55" s="6">
        <v>1</v>
      </c>
      <c r="E55" s="6">
        <v>3617</v>
      </c>
      <c r="F55" s="6">
        <v>2453</v>
      </c>
    </row>
    <row r="56" spans="1:6" ht="13.5">
      <c r="A56" s="3" t="s">
        <v>21</v>
      </c>
      <c r="B56" s="14">
        <f t="shared" si="4"/>
        <v>5917</v>
      </c>
      <c r="C56" s="12">
        <v>237</v>
      </c>
      <c r="D56" s="6">
        <v>4</v>
      </c>
      <c r="E56" s="6">
        <v>4073</v>
      </c>
      <c r="F56" s="6">
        <v>1603</v>
      </c>
    </row>
    <row r="57" spans="1:6" ht="13.5">
      <c r="A57" s="3" t="s">
        <v>22</v>
      </c>
      <c r="B57" s="14">
        <f t="shared" si="4"/>
        <v>3921</v>
      </c>
      <c r="C57" s="12">
        <v>194</v>
      </c>
      <c r="D57" s="6">
        <v>2</v>
      </c>
      <c r="E57" s="6">
        <v>2719</v>
      </c>
      <c r="F57" s="6">
        <v>1006</v>
      </c>
    </row>
    <row r="58" spans="1:6" ht="13.5">
      <c r="A58" s="3" t="s">
        <v>23</v>
      </c>
      <c r="B58" s="14">
        <f t="shared" si="4"/>
        <v>2853</v>
      </c>
      <c r="C58" s="12">
        <v>102</v>
      </c>
      <c r="D58" s="6">
        <v>2</v>
      </c>
      <c r="E58" s="6">
        <v>1244</v>
      </c>
      <c r="F58" s="6">
        <v>1505</v>
      </c>
    </row>
    <row r="59" spans="1:6" ht="13.5">
      <c r="A59" s="8" t="s">
        <v>24</v>
      </c>
      <c r="B59" s="15">
        <f t="shared" si="4"/>
        <v>6273</v>
      </c>
      <c r="C59" s="13">
        <v>487</v>
      </c>
      <c r="D59" s="11">
        <v>5</v>
      </c>
      <c r="E59" s="11">
        <v>3747</v>
      </c>
      <c r="F59" s="11">
        <v>2034</v>
      </c>
    </row>
    <row r="60" spans="1:6" ht="13.5">
      <c r="A60" s="21" t="s">
        <v>13</v>
      </c>
      <c r="B60" s="21"/>
      <c r="C60" s="21"/>
      <c r="D60" s="21"/>
      <c r="E60" s="21"/>
      <c r="F60" s="21"/>
    </row>
    <row r="61" spans="1:6" ht="13.5">
      <c r="A61" s="3" t="s">
        <v>16</v>
      </c>
      <c r="B61" s="14">
        <f>C61+D61+E61+F61</f>
        <v>68257</v>
      </c>
      <c r="C61" s="5">
        <v>6422</v>
      </c>
      <c r="D61" s="5">
        <v>67</v>
      </c>
      <c r="E61" s="5">
        <v>48536</v>
      </c>
      <c r="F61" s="5">
        <v>13232</v>
      </c>
    </row>
    <row r="62" spans="1:6" ht="13.5">
      <c r="A62" s="3" t="s">
        <v>34</v>
      </c>
      <c r="B62" s="14">
        <f aca="true" t="shared" si="5" ref="B62:B70">C62+D62+E62+F62</f>
        <v>32756</v>
      </c>
      <c r="C62" s="5">
        <v>4683</v>
      </c>
      <c r="D62" s="5">
        <v>48</v>
      </c>
      <c r="E62" s="5">
        <v>25807</v>
      </c>
      <c r="F62" s="5">
        <v>2218</v>
      </c>
    </row>
    <row r="63" spans="1:6" ht="13.5">
      <c r="A63" s="3" t="s">
        <v>17</v>
      </c>
      <c r="B63" s="14">
        <f t="shared" si="5"/>
        <v>811</v>
      </c>
      <c r="C63" s="5">
        <v>68</v>
      </c>
      <c r="D63" s="16"/>
      <c r="E63" s="5">
        <v>741</v>
      </c>
      <c r="F63" s="5">
        <v>2</v>
      </c>
    </row>
    <row r="64" spans="1:6" ht="13.5">
      <c r="A64" s="3" t="s">
        <v>18</v>
      </c>
      <c r="B64" s="14">
        <f t="shared" si="5"/>
        <v>5841</v>
      </c>
      <c r="C64" s="5">
        <v>225</v>
      </c>
      <c r="D64" s="16"/>
      <c r="E64" s="5">
        <v>4434</v>
      </c>
      <c r="F64" s="5">
        <v>1182</v>
      </c>
    </row>
    <row r="65" spans="1:6" ht="13.5">
      <c r="A65" s="3" t="s">
        <v>19</v>
      </c>
      <c r="B65" s="14">
        <f t="shared" si="5"/>
        <v>2946</v>
      </c>
      <c r="C65" s="5">
        <v>160</v>
      </c>
      <c r="D65" s="5">
        <v>4</v>
      </c>
      <c r="E65" s="5">
        <v>1489</v>
      </c>
      <c r="F65" s="5">
        <v>1293</v>
      </c>
    </row>
    <row r="66" spans="1:6" ht="13.5">
      <c r="A66" s="3" t="s">
        <v>20</v>
      </c>
      <c r="B66" s="14">
        <f t="shared" si="5"/>
        <v>6514</v>
      </c>
      <c r="C66" s="5">
        <v>276</v>
      </c>
      <c r="D66" s="5">
        <v>1</v>
      </c>
      <c r="E66" s="5">
        <v>3800</v>
      </c>
      <c r="F66" s="5">
        <v>2437</v>
      </c>
    </row>
    <row r="67" spans="1:6" ht="13.5">
      <c r="A67" s="3" t="s">
        <v>21</v>
      </c>
      <c r="B67" s="14">
        <f t="shared" si="5"/>
        <v>6099</v>
      </c>
      <c r="C67" s="5">
        <v>234</v>
      </c>
      <c r="D67" s="5">
        <v>4</v>
      </c>
      <c r="E67" s="5">
        <v>4261</v>
      </c>
      <c r="F67" s="5">
        <v>1600</v>
      </c>
    </row>
    <row r="68" spans="1:6" ht="13.5">
      <c r="A68" s="3" t="s">
        <v>22</v>
      </c>
      <c r="B68" s="14">
        <f t="shared" si="5"/>
        <v>3963</v>
      </c>
      <c r="C68" s="5">
        <v>188</v>
      </c>
      <c r="D68" s="5">
        <v>2</v>
      </c>
      <c r="E68" s="5">
        <v>2769</v>
      </c>
      <c r="F68" s="5">
        <v>1004</v>
      </c>
    </row>
    <row r="69" spans="1:6" ht="13.5">
      <c r="A69" s="3" t="s">
        <v>23</v>
      </c>
      <c r="B69" s="14">
        <f t="shared" si="5"/>
        <v>2897</v>
      </c>
      <c r="C69" s="5">
        <v>103</v>
      </c>
      <c r="D69" s="5">
        <v>3</v>
      </c>
      <c r="E69" s="5">
        <v>1304</v>
      </c>
      <c r="F69" s="5">
        <v>1487</v>
      </c>
    </row>
    <row r="70" spans="1:6" ht="13.5">
      <c r="A70" s="8" t="s">
        <v>24</v>
      </c>
      <c r="B70" s="15">
        <f t="shared" si="5"/>
        <v>6430</v>
      </c>
      <c r="C70" s="10">
        <v>485</v>
      </c>
      <c r="D70" s="10">
        <v>5</v>
      </c>
      <c r="E70" s="10">
        <v>3931</v>
      </c>
      <c r="F70" s="10">
        <v>2009</v>
      </c>
    </row>
    <row r="71" spans="1:6" ht="13.5">
      <c r="A71" s="21" t="s">
        <v>14</v>
      </c>
      <c r="B71" s="21"/>
      <c r="C71" s="21"/>
      <c r="D71" s="21"/>
      <c r="E71" s="21"/>
      <c r="F71" s="21"/>
    </row>
    <row r="72" spans="1:6" ht="13.5">
      <c r="A72" s="3" t="s">
        <v>16</v>
      </c>
      <c r="B72" s="14">
        <f>C72+D72+E72+F72</f>
        <v>69503</v>
      </c>
      <c r="C72" s="5">
        <v>6384</v>
      </c>
      <c r="D72" s="5">
        <v>65</v>
      </c>
      <c r="E72" s="5">
        <v>49535</v>
      </c>
      <c r="F72" s="5">
        <v>13519</v>
      </c>
    </row>
    <row r="73" spans="1:6" ht="13.5">
      <c r="A73" s="3" t="s">
        <v>34</v>
      </c>
      <c r="B73" s="14">
        <f aca="true" t="shared" si="6" ref="B73:B81">C73+D73+E73+F73</f>
        <v>33279</v>
      </c>
      <c r="C73" s="5">
        <v>4646</v>
      </c>
      <c r="D73" s="5">
        <v>47</v>
      </c>
      <c r="E73" s="5">
        <v>26307</v>
      </c>
      <c r="F73" s="5">
        <v>2279</v>
      </c>
    </row>
    <row r="74" spans="1:6" ht="13.5">
      <c r="A74" s="3" t="s">
        <v>17</v>
      </c>
      <c r="B74" s="14">
        <f t="shared" si="6"/>
        <v>809</v>
      </c>
      <c r="C74" s="5">
        <v>67</v>
      </c>
      <c r="D74" s="6"/>
      <c r="E74" s="5">
        <v>742</v>
      </c>
      <c r="F74" s="5"/>
    </row>
    <row r="75" spans="1:6" ht="13.5">
      <c r="A75" s="3" t="s">
        <v>18</v>
      </c>
      <c r="B75" s="14">
        <f t="shared" si="6"/>
        <v>6062</v>
      </c>
      <c r="C75" s="5">
        <v>221</v>
      </c>
      <c r="D75" s="6"/>
      <c r="E75" s="5">
        <v>4630</v>
      </c>
      <c r="F75" s="5">
        <v>1211</v>
      </c>
    </row>
    <row r="76" spans="1:6" ht="13.5">
      <c r="A76" s="3" t="s">
        <v>19</v>
      </c>
      <c r="B76" s="14">
        <f t="shared" si="6"/>
        <v>3008</v>
      </c>
      <c r="C76" s="5">
        <v>160</v>
      </c>
      <c r="D76" s="5">
        <v>4</v>
      </c>
      <c r="E76" s="5">
        <v>1525</v>
      </c>
      <c r="F76" s="5">
        <v>1319</v>
      </c>
    </row>
    <row r="77" spans="1:6" ht="13.5">
      <c r="A77" s="3" t="s">
        <v>20</v>
      </c>
      <c r="B77" s="14">
        <f t="shared" si="6"/>
        <v>6642</v>
      </c>
      <c r="C77" s="5">
        <v>277</v>
      </c>
      <c r="D77" s="5">
        <v>1</v>
      </c>
      <c r="E77" s="5">
        <v>3903</v>
      </c>
      <c r="F77" s="5">
        <v>2461</v>
      </c>
    </row>
    <row r="78" spans="1:6" ht="13.5">
      <c r="A78" s="3" t="s">
        <v>21</v>
      </c>
      <c r="B78" s="14">
        <f t="shared" si="6"/>
        <v>6199</v>
      </c>
      <c r="C78" s="5">
        <v>226</v>
      </c>
      <c r="D78" s="5">
        <v>4</v>
      </c>
      <c r="E78" s="5">
        <v>4348</v>
      </c>
      <c r="F78" s="5">
        <v>1621</v>
      </c>
    </row>
    <row r="79" spans="1:6" ht="13.5">
      <c r="A79" s="3" t="s">
        <v>22</v>
      </c>
      <c r="B79" s="14">
        <f t="shared" si="6"/>
        <v>3928</v>
      </c>
      <c r="C79" s="5">
        <v>190</v>
      </c>
      <c r="D79" s="5">
        <v>2</v>
      </c>
      <c r="E79" s="5">
        <v>2739</v>
      </c>
      <c r="F79" s="5">
        <v>997</v>
      </c>
    </row>
    <row r="80" spans="1:6" ht="13.5">
      <c r="A80" s="3" t="s">
        <v>23</v>
      </c>
      <c r="B80" s="14">
        <f t="shared" si="6"/>
        <v>3023</v>
      </c>
      <c r="C80" s="5">
        <v>104</v>
      </c>
      <c r="D80" s="5">
        <v>2</v>
      </c>
      <c r="E80" s="5">
        <v>1344</v>
      </c>
      <c r="F80" s="5">
        <v>1573</v>
      </c>
    </row>
    <row r="81" spans="1:6" ht="13.5">
      <c r="A81" s="8" t="s">
        <v>24</v>
      </c>
      <c r="B81" s="15">
        <f t="shared" si="6"/>
        <v>6553</v>
      </c>
      <c r="C81" s="10">
        <v>493</v>
      </c>
      <c r="D81" s="10">
        <v>5</v>
      </c>
      <c r="E81" s="10">
        <v>3997</v>
      </c>
      <c r="F81" s="10">
        <v>2058</v>
      </c>
    </row>
    <row r="82" spans="1:6" ht="13.5">
      <c r="A82" s="21" t="s">
        <v>15</v>
      </c>
      <c r="B82" s="21"/>
      <c r="C82" s="21"/>
      <c r="D82" s="21"/>
      <c r="E82" s="21"/>
      <c r="F82" s="21"/>
    </row>
    <row r="83" spans="1:6" ht="13.5">
      <c r="A83" s="3" t="s">
        <v>16</v>
      </c>
      <c r="B83" s="14">
        <f>C83+D83+E83+F83</f>
        <v>70879</v>
      </c>
      <c r="C83" s="5">
        <v>6427</v>
      </c>
      <c r="D83" s="5">
        <v>66</v>
      </c>
      <c r="E83" s="5">
        <v>50685</v>
      </c>
      <c r="F83" s="5">
        <v>13701</v>
      </c>
    </row>
    <row r="84" spans="1:6" ht="13.5">
      <c r="A84" s="3" t="s">
        <v>34</v>
      </c>
      <c r="B84" s="14">
        <f aca="true" t="shared" si="7" ref="B84:B92">C84+D84+E84+F84</f>
        <v>33772</v>
      </c>
      <c r="C84" s="5">
        <v>4689</v>
      </c>
      <c r="D84" s="5">
        <v>48</v>
      </c>
      <c r="E84" s="5">
        <v>26736</v>
      </c>
      <c r="F84" s="5">
        <v>2299</v>
      </c>
    </row>
    <row r="85" spans="1:6" ht="13.5">
      <c r="A85" s="3" t="s">
        <v>17</v>
      </c>
      <c r="B85" s="14">
        <f t="shared" si="7"/>
        <v>843</v>
      </c>
      <c r="C85" s="5">
        <v>65</v>
      </c>
      <c r="D85" s="6"/>
      <c r="E85" s="5">
        <v>776</v>
      </c>
      <c r="F85" s="5">
        <v>2</v>
      </c>
    </row>
    <row r="86" spans="1:6" ht="13.5">
      <c r="A86" s="3" t="s">
        <v>18</v>
      </c>
      <c r="B86" s="14">
        <f t="shared" si="7"/>
        <v>6216</v>
      </c>
      <c r="C86" s="5">
        <v>221</v>
      </c>
      <c r="D86" s="6"/>
      <c r="E86" s="5">
        <v>4752</v>
      </c>
      <c r="F86" s="5">
        <v>1243</v>
      </c>
    </row>
    <row r="87" spans="1:6" ht="13.5">
      <c r="A87" s="3" t="s">
        <v>19</v>
      </c>
      <c r="B87" s="14">
        <f t="shared" si="7"/>
        <v>3061</v>
      </c>
      <c r="C87" s="5">
        <v>161</v>
      </c>
      <c r="D87" s="5">
        <v>4</v>
      </c>
      <c r="E87" s="5">
        <v>1543</v>
      </c>
      <c r="F87" s="5">
        <v>1353</v>
      </c>
    </row>
    <row r="88" spans="1:6" ht="13.5">
      <c r="A88" s="3" t="s">
        <v>20</v>
      </c>
      <c r="B88" s="14">
        <f t="shared" si="7"/>
        <v>6711</v>
      </c>
      <c r="C88" s="5">
        <v>272</v>
      </c>
      <c r="D88" s="5">
        <v>1</v>
      </c>
      <c r="E88" s="5">
        <v>3972</v>
      </c>
      <c r="F88" s="5">
        <v>2466</v>
      </c>
    </row>
    <row r="89" spans="1:6" ht="13.5">
      <c r="A89" s="3" t="s">
        <v>21</v>
      </c>
      <c r="B89" s="14">
        <f t="shared" si="7"/>
        <v>6289</v>
      </c>
      <c r="C89" s="5">
        <v>224</v>
      </c>
      <c r="D89" s="5">
        <v>4</v>
      </c>
      <c r="E89" s="5">
        <v>4441</v>
      </c>
      <c r="F89" s="5">
        <v>1620</v>
      </c>
    </row>
    <row r="90" spans="1:6" ht="13.5">
      <c r="A90" s="3" t="s">
        <v>22</v>
      </c>
      <c r="B90" s="14">
        <f t="shared" si="7"/>
        <v>4011</v>
      </c>
      <c r="C90" s="5">
        <v>188</v>
      </c>
      <c r="D90" s="5">
        <v>2</v>
      </c>
      <c r="E90" s="5">
        <v>2801</v>
      </c>
      <c r="F90" s="5">
        <v>1020</v>
      </c>
    </row>
    <row r="91" spans="1:6" ht="13.5">
      <c r="A91" s="3" t="s">
        <v>23</v>
      </c>
      <c r="B91" s="14">
        <f t="shared" si="7"/>
        <v>3119</v>
      </c>
      <c r="C91" s="5">
        <v>109</v>
      </c>
      <c r="D91" s="5">
        <v>2</v>
      </c>
      <c r="E91" s="5">
        <v>1384</v>
      </c>
      <c r="F91" s="5">
        <v>1624</v>
      </c>
    </row>
    <row r="92" spans="1:6" ht="13.5">
      <c r="A92" s="8" t="s">
        <v>24</v>
      </c>
      <c r="B92" s="15">
        <f t="shared" si="7"/>
        <v>6857</v>
      </c>
      <c r="C92" s="10">
        <v>498</v>
      </c>
      <c r="D92" s="10">
        <v>5</v>
      </c>
      <c r="E92" s="10">
        <v>4280</v>
      </c>
      <c r="F92" s="10">
        <v>2074</v>
      </c>
    </row>
    <row r="93" spans="1:6" ht="13.5">
      <c r="A93" s="21" t="s">
        <v>26</v>
      </c>
      <c r="B93" s="21"/>
      <c r="C93" s="21"/>
      <c r="D93" s="21"/>
      <c r="E93" s="21"/>
      <c r="F93" s="21"/>
    </row>
    <row r="94" spans="1:6" ht="13.5">
      <c r="A94" s="3" t="s">
        <v>16</v>
      </c>
      <c r="B94" s="14">
        <f>C94+D94+E94+F94</f>
        <v>72131</v>
      </c>
      <c r="C94" s="5">
        <v>6418</v>
      </c>
      <c r="D94" s="5">
        <v>65</v>
      </c>
      <c r="E94" s="5">
        <v>51795</v>
      </c>
      <c r="F94" s="5">
        <v>13853</v>
      </c>
    </row>
    <row r="95" spans="1:6" ht="13.5">
      <c r="A95" s="3" t="s">
        <v>34</v>
      </c>
      <c r="B95" s="14">
        <f aca="true" t="shared" si="8" ref="B95:B103">C95+D95+E95+F95</f>
        <v>34244</v>
      </c>
      <c r="C95" s="5">
        <v>4670</v>
      </c>
      <c r="D95" s="5">
        <v>47</v>
      </c>
      <c r="E95" s="5">
        <v>27207</v>
      </c>
      <c r="F95" s="5">
        <v>2320</v>
      </c>
    </row>
    <row r="96" spans="1:6" ht="13.5">
      <c r="A96" s="3" t="s">
        <v>17</v>
      </c>
      <c r="B96" s="14">
        <f t="shared" si="8"/>
        <v>862</v>
      </c>
      <c r="C96" s="5">
        <v>66</v>
      </c>
      <c r="D96" s="6"/>
      <c r="E96" s="5">
        <v>794</v>
      </c>
      <c r="F96" s="5">
        <v>2</v>
      </c>
    </row>
    <row r="97" spans="1:6" ht="13.5">
      <c r="A97" s="3" t="s">
        <v>18</v>
      </c>
      <c r="B97" s="14">
        <f t="shared" si="8"/>
        <v>6250</v>
      </c>
      <c r="C97" s="5">
        <v>222</v>
      </c>
      <c r="D97" s="6"/>
      <c r="E97" s="5">
        <v>4790</v>
      </c>
      <c r="F97" s="5">
        <v>1238</v>
      </c>
    </row>
    <row r="98" spans="1:6" ht="13.5">
      <c r="A98" s="3" t="s">
        <v>19</v>
      </c>
      <c r="B98" s="14">
        <f t="shared" si="8"/>
        <v>3077</v>
      </c>
      <c r="C98" s="5">
        <v>161</v>
      </c>
      <c r="D98" s="5">
        <v>4</v>
      </c>
      <c r="E98" s="5">
        <v>1559</v>
      </c>
      <c r="F98" s="5">
        <v>1353</v>
      </c>
    </row>
    <row r="99" spans="1:6" ht="13.5">
      <c r="A99" s="3" t="s">
        <v>20</v>
      </c>
      <c r="B99" s="14">
        <f t="shared" si="8"/>
        <v>6840</v>
      </c>
      <c r="C99" s="5">
        <v>279</v>
      </c>
      <c r="D99" s="5">
        <v>1</v>
      </c>
      <c r="E99" s="5">
        <v>4087</v>
      </c>
      <c r="F99" s="5">
        <v>2473</v>
      </c>
    </row>
    <row r="100" spans="1:6" ht="13.5">
      <c r="A100" s="3" t="s">
        <v>21</v>
      </c>
      <c r="B100" s="14">
        <f t="shared" si="8"/>
        <v>6480</v>
      </c>
      <c r="C100" s="5">
        <v>223</v>
      </c>
      <c r="D100" s="5">
        <v>4</v>
      </c>
      <c r="E100" s="5">
        <v>4589</v>
      </c>
      <c r="F100" s="5">
        <v>1664</v>
      </c>
    </row>
    <row r="101" spans="1:6" ht="13.5">
      <c r="A101" s="3" t="s">
        <v>22</v>
      </c>
      <c r="B101" s="14">
        <f t="shared" si="8"/>
        <v>4098</v>
      </c>
      <c r="C101" s="5">
        <v>190</v>
      </c>
      <c r="D101" s="5">
        <v>2</v>
      </c>
      <c r="E101" s="5">
        <v>2858</v>
      </c>
      <c r="F101" s="5">
        <v>1048</v>
      </c>
    </row>
    <row r="102" spans="1:6" ht="13.5">
      <c r="A102" s="3" t="s">
        <v>23</v>
      </c>
      <c r="B102" s="14">
        <f t="shared" si="8"/>
        <v>3171</v>
      </c>
      <c r="C102" s="5">
        <v>108</v>
      </c>
      <c r="D102" s="5">
        <v>2</v>
      </c>
      <c r="E102" s="5">
        <v>1420</v>
      </c>
      <c r="F102" s="5">
        <v>1641</v>
      </c>
    </row>
    <row r="103" spans="1:6" ht="13.5">
      <c r="A103" s="8" t="s">
        <v>24</v>
      </c>
      <c r="B103" s="15">
        <f t="shared" si="8"/>
        <v>7109</v>
      </c>
      <c r="C103" s="10">
        <v>499</v>
      </c>
      <c r="D103" s="10">
        <v>5</v>
      </c>
      <c r="E103" s="10">
        <v>4491</v>
      </c>
      <c r="F103" s="10">
        <v>2114</v>
      </c>
    </row>
    <row r="104" spans="1:6" ht="13.5">
      <c r="A104" s="21" t="s">
        <v>27</v>
      </c>
      <c r="B104" s="21"/>
      <c r="C104" s="21"/>
      <c r="D104" s="21"/>
      <c r="E104" s="21"/>
      <c r="F104" s="21"/>
    </row>
    <row r="105" spans="1:6" ht="13.5">
      <c r="A105" s="3" t="s">
        <v>16</v>
      </c>
      <c r="B105" s="14">
        <f>C105+D105+E105+F105</f>
        <v>72685</v>
      </c>
      <c r="C105" s="5">
        <v>6259</v>
      </c>
      <c r="D105" s="5">
        <v>65</v>
      </c>
      <c r="E105" s="5">
        <v>52355</v>
      </c>
      <c r="F105" s="5">
        <v>14006</v>
      </c>
    </row>
    <row r="106" spans="1:6" ht="13.5">
      <c r="A106" s="3" t="s">
        <v>34</v>
      </c>
      <c r="B106" s="14">
        <f aca="true" t="shared" si="9" ref="B106:B114">C106+D106+E106+F106</f>
        <v>34283</v>
      </c>
      <c r="C106" s="5">
        <v>4536</v>
      </c>
      <c r="D106" s="5">
        <v>47</v>
      </c>
      <c r="E106" s="5">
        <v>27348</v>
      </c>
      <c r="F106" s="5">
        <v>2352</v>
      </c>
    </row>
    <row r="107" spans="1:6" ht="13.5">
      <c r="A107" s="3" t="s">
        <v>17</v>
      </c>
      <c r="B107" s="14">
        <f t="shared" si="9"/>
        <v>885</v>
      </c>
      <c r="C107" s="5">
        <v>65</v>
      </c>
      <c r="D107" s="6"/>
      <c r="E107" s="5">
        <v>820</v>
      </c>
      <c r="F107" s="5"/>
    </row>
    <row r="108" spans="1:6" ht="13.5">
      <c r="A108" s="3" t="s">
        <v>18</v>
      </c>
      <c r="B108" s="14">
        <f t="shared" si="9"/>
        <v>6317</v>
      </c>
      <c r="C108" s="5">
        <v>220</v>
      </c>
      <c r="D108" s="6"/>
      <c r="E108" s="5">
        <v>4856</v>
      </c>
      <c r="F108" s="5">
        <v>1241</v>
      </c>
    </row>
    <row r="109" spans="1:6" ht="13.5">
      <c r="A109" s="3" t="s">
        <v>19</v>
      </c>
      <c r="B109" s="14">
        <f t="shared" si="9"/>
        <v>3155</v>
      </c>
      <c r="C109" s="5">
        <v>159</v>
      </c>
      <c r="D109" s="5">
        <v>4</v>
      </c>
      <c r="E109" s="5">
        <v>1573</v>
      </c>
      <c r="F109" s="5">
        <v>1419</v>
      </c>
    </row>
    <row r="110" spans="1:6" ht="13.5">
      <c r="A110" s="3" t="s">
        <v>20</v>
      </c>
      <c r="B110" s="14">
        <f t="shared" si="9"/>
        <v>6940</v>
      </c>
      <c r="C110" s="5">
        <v>278</v>
      </c>
      <c r="D110" s="5">
        <v>1</v>
      </c>
      <c r="E110" s="5">
        <v>4166</v>
      </c>
      <c r="F110" s="5">
        <v>2495</v>
      </c>
    </row>
    <row r="111" spans="1:6" ht="13.5">
      <c r="A111" s="3" t="s">
        <v>21</v>
      </c>
      <c r="B111" s="14">
        <f t="shared" si="9"/>
        <v>6551</v>
      </c>
      <c r="C111" s="5">
        <v>221</v>
      </c>
      <c r="D111" s="5">
        <v>4</v>
      </c>
      <c r="E111" s="5">
        <v>4690</v>
      </c>
      <c r="F111" s="5">
        <v>1636</v>
      </c>
    </row>
    <row r="112" spans="1:6" ht="13.5">
      <c r="A112" s="3" t="s">
        <v>22</v>
      </c>
      <c r="B112" s="14">
        <f t="shared" si="9"/>
        <v>4111</v>
      </c>
      <c r="C112" s="5">
        <v>179</v>
      </c>
      <c r="D112" s="5">
        <v>2</v>
      </c>
      <c r="E112" s="5">
        <v>2881</v>
      </c>
      <c r="F112" s="5">
        <v>1049</v>
      </c>
    </row>
    <row r="113" spans="1:6" ht="13.5">
      <c r="A113" s="3" t="s">
        <v>23</v>
      </c>
      <c r="B113" s="14">
        <f t="shared" si="9"/>
        <v>3247</v>
      </c>
      <c r="C113" s="5">
        <v>108</v>
      </c>
      <c r="D113" s="5">
        <v>2</v>
      </c>
      <c r="E113" s="5">
        <v>1450</v>
      </c>
      <c r="F113" s="5">
        <v>1687</v>
      </c>
    </row>
    <row r="114" spans="1:6" ht="13.5">
      <c r="A114" s="8" t="s">
        <v>24</v>
      </c>
      <c r="B114" s="15">
        <f t="shared" si="9"/>
        <v>7196</v>
      </c>
      <c r="C114" s="10">
        <v>493</v>
      </c>
      <c r="D114" s="10">
        <v>5</v>
      </c>
      <c r="E114" s="10">
        <v>4571</v>
      </c>
      <c r="F114" s="10">
        <v>2127</v>
      </c>
    </row>
    <row r="115" spans="1:6" ht="13.5">
      <c r="A115" s="21" t="s">
        <v>28</v>
      </c>
      <c r="B115" s="21"/>
      <c r="C115" s="21"/>
      <c r="D115" s="21"/>
      <c r="E115" s="21"/>
      <c r="F115" s="21"/>
    </row>
    <row r="116" spans="1:6" ht="13.5">
      <c r="A116" s="3" t="s">
        <v>16</v>
      </c>
      <c r="B116" s="14">
        <f>C116+D116+E116+F116</f>
        <v>72872</v>
      </c>
      <c r="C116" s="5">
        <v>6303</v>
      </c>
      <c r="D116" s="5">
        <v>65</v>
      </c>
      <c r="E116" s="5">
        <v>52740</v>
      </c>
      <c r="F116" s="5">
        <v>13764</v>
      </c>
    </row>
    <row r="117" spans="1:6" ht="13.5">
      <c r="A117" s="3" t="s">
        <v>34</v>
      </c>
      <c r="B117" s="14">
        <f aca="true" t="shared" si="10" ref="B117:B125">C117+D117+E117+F117</f>
        <v>34473</v>
      </c>
      <c r="C117" s="5">
        <v>4572</v>
      </c>
      <c r="D117" s="5">
        <v>47</v>
      </c>
      <c r="E117" s="5">
        <v>27552</v>
      </c>
      <c r="F117" s="5">
        <v>2302</v>
      </c>
    </row>
    <row r="118" spans="1:6" ht="13.5">
      <c r="A118" s="3" t="s">
        <v>17</v>
      </c>
      <c r="B118" s="14">
        <f t="shared" si="10"/>
        <v>913</v>
      </c>
      <c r="C118" s="5">
        <v>68</v>
      </c>
      <c r="D118" s="16"/>
      <c r="E118" s="5">
        <v>843</v>
      </c>
      <c r="F118" s="5">
        <v>2</v>
      </c>
    </row>
    <row r="119" spans="1:6" ht="13.5">
      <c r="A119" s="3" t="s">
        <v>18</v>
      </c>
      <c r="B119" s="14">
        <f t="shared" si="10"/>
        <v>6268</v>
      </c>
      <c r="C119" s="5">
        <v>224</v>
      </c>
      <c r="D119" s="16"/>
      <c r="E119" s="5">
        <v>4825</v>
      </c>
      <c r="F119" s="5">
        <v>1219</v>
      </c>
    </row>
    <row r="120" spans="1:6" ht="13.5">
      <c r="A120" s="3" t="s">
        <v>19</v>
      </c>
      <c r="B120" s="14">
        <f t="shared" si="10"/>
        <v>3135</v>
      </c>
      <c r="C120" s="5">
        <v>159</v>
      </c>
      <c r="D120" s="5">
        <v>4</v>
      </c>
      <c r="E120" s="5">
        <v>1579</v>
      </c>
      <c r="F120" s="5">
        <v>1393</v>
      </c>
    </row>
    <row r="121" spans="1:6" ht="13.5">
      <c r="A121" s="3" t="s">
        <v>20</v>
      </c>
      <c r="B121" s="14">
        <f t="shared" si="10"/>
        <v>6960</v>
      </c>
      <c r="C121" s="5">
        <v>281</v>
      </c>
      <c r="D121" s="5">
        <v>1</v>
      </c>
      <c r="E121" s="5">
        <v>4207</v>
      </c>
      <c r="F121" s="5">
        <v>2471</v>
      </c>
    </row>
    <row r="122" spans="1:6" ht="13.5">
      <c r="A122" s="3" t="s">
        <v>21</v>
      </c>
      <c r="B122" s="14">
        <f t="shared" si="10"/>
        <v>6522</v>
      </c>
      <c r="C122" s="5">
        <v>223</v>
      </c>
      <c r="D122" s="5">
        <v>4</v>
      </c>
      <c r="E122" s="5">
        <v>4700</v>
      </c>
      <c r="F122" s="5">
        <v>1595</v>
      </c>
    </row>
    <row r="123" spans="1:6" ht="13.5">
      <c r="A123" s="3" t="s">
        <v>22</v>
      </c>
      <c r="B123" s="14">
        <f t="shared" si="10"/>
        <v>4150</v>
      </c>
      <c r="C123" s="5">
        <v>181</v>
      </c>
      <c r="D123" s="5">
        <v>2</v>
      </c>
      <c r="E123" s="5">
        <v>2943</v>
      </c>
      <c r="F123" s="5">
        <v>1024</v>
      </c>
    </row>
    <row r="124" spans="1:6" ht="13.5">
      <c r="A124" s="3" t="s">
        <v>23</v>
      </c>
      <c r="B124" s="14">
        <f t="shared" si="10"/>
        <v>3197</v>
      </c>
      <c r="C124" s="5">
        <v>109</v>
      </c>
      <c r="D124" s="5">
        <v>2</v>
      </c>
      <c r="E124" s="5">
        <v>1443</v>
      </c>
      <c r="F124" s="5">
        <v>1643</v>
      </c>
    </row>
    <row r="125" spans="1:6" ht="13.5">
      <c r="A125" s="8" t="s">
        <v>24</v>
      </c>
      <c r="B125" s="15">
        <f t="shared" si="10"/>
        <v>7254</v>
      </c>
      <c r="C125" s="10">
        <v>486</v>
      </c>
      <c r="D125" s="10">
        <v>5</v>
      </c>
      <c r="E125" s="10">
        <v>4648</v>
      </c>
      <c r="F125" s="10">
        <v>2115</v>
      </c>
    </row>
    <row r="126" spans="1:6" ht="13.5">
      <c r="A126" s="21" t="s">
        <v>29</v>
      </c>
      <c r="B126" s="21"/>
      <c r="C126" s="21"/>
      <c r="D126" s="21"/>
      <c r="E126" s="21"/>
      <c r="F126" s="21"/>
    </row>
    <row r="127" spans="1:6" ht="13.5">
      <c r="A127" s="3" t="s">
        <v>16</v>
      </c>
      <c r="B127" s="14">
        <f>C127+D127+E127+F127</f>
        <v>72934</v>
      </c>
      <c r="C127" s="5">
        <v>6279</v>
      </c>
      <c r="D127" s="5">
        <v>65</v>
      </c>
      <c r="E127" s="5">
        <v>52507</v>
      </c>
      <c r="F127" s="5">
        <v>14083</v>
      </c>
    </row>
    <row r="128" spans="1:6" ht="13.5">
      <c r="A128" s="3" t="s">
        <v>34</v>
      </c>
      <c r="B128" s="14">
        <f aca="true" t="shared" si="11" ref="B128:B136">C128+D128+E128+F128</f>
        <v>34474</v>
      </c>
      <c r="C128" s="5">
        <v>4495</v>
      </c>
      <c r="D128" s="5">
        <v>47</v>
      </c>
      <c r="E128" s="5">
        <v>27606</v>
      </c>
      <c r="F128" s="5">
        <v>2326</v>
      </c>
    </row>
    <row r="129" spans="1:6" ht="13.5">
      <c r="A129" s="3" t="s">
        <v>17</v>
      </c>
      <c r="B129" s="14">
        <v>895</v>
      </c>
      <c r="C129" s="5">
        <v>67</v>
      </c>
      <c r="D129" s="7" t="s">
        <v>25</v>
      </c>
      <c r="E129" s="5">
        <v>826</v>
      </c>
      <c r="F129" s="5">
        <v>2</v>
      </c>
    </row>
    <row r="130" spans="1:6" ht="13.5">
      <c r="A130" s="3" t="s">
        <v>18</v>
      </c>
      <c r="B130" s="14">
        <v>6257</v>
      </c>
      <c r="C130" s="5">
        <v>226</v>
      </c>
      <c r="D130" s="7" t="s">
        <v>25</v>
      </c>
      <c r="E130" s="5">
        <v>4768</v>
      </c>
      <c r="F130" s="5">
        <v>1263</v>
      </c>
    </row>
    <row r="131" spans="1:6" ht="13.5">
      <c r="A131" s="3" t="s">
        <v>19</v>
      </c>
      <c r="B131" s="14">
        <f t="shared" si="11"/>
        <v>3130</v>
      </c>
      <c r="C131" s="5">
        <v>171</v>
      </c>
      <c r="D131" s="5">
        <v>4</v>
      </c>
      <c r="E131" s="5">
        <v>1542</v>
      </c>
      <c r="F131" s="5">
        <v>1413</v>
      </c>
    </row>
    <row r="132" spans="1:6" ht="13.5">
      <c r="A132" s="3" t="s">
        <v>20</v>
      </c>
      <c r="B132" s="14">
        <f t="shared" si="11"/>
        <v>6991</v>
      </c>
      <c r="C132" s="5">
        <v>289</v>
      </c>
      <c r="D132" s="5">
        <v>1</v>
      </c>
      <c r="E132" s="5">
        <v>4200</v>
      </c>
      <c r="F132" s="5">
        <v>2501</v>
      </c>
    </row>
    <row r="133" spans="1:6" ht="13.5">
      <c r="A133" s="3" t="s">
        <v>21</v>
      </c>
      <c r="B133" s="14">
        <f t="shared" si="11"/>
        <v>6537</v>
      </c>
      <c r="C133" s="5">
        <v>231</v>
      </c>
      <c r="D133" s="5">
        <v>4</v>
      </c>
      <c r="E133" s="5">
        <v>4664</v>
      </c>
      <c r="F133" s="5">
        <v>1638</v>
      </c>
    </row>
    <row r="134" spans="1:6" ht="13.5">
      <c r="A134" s="3" t="s">
        <v>22</v>
      </c>
      <c r="B134" s="14">
        <f t="shared" si="11"/>
        <v>4162</v>
      </c>
      <c r="C134" s="5">
        <v>194</v>
      </c>
      <c r="D134" s="5">
        <v>2</v>
      </c>
      <c r="E134" s="5">
        <v>2894</v>
      </c>
      <c r="F134" s="5">
        <v>1072</v>
      </c>
    </row>
    <row r="135" spans="1:6" ht="13.5">
      <c r="A135" s="3" t="s">
        <v>23</v>
      </c>
      <c r="B135" s="14">
        <f t="shared" si="11"/>
        <v>3219</v>
      </c>
      <c r="C135" s="5">
        <v>116</v>
      </c>
      <c r="D135" s="5">
        <v>2</v>
      </c>
      <c r="E135" s="5">
        <v>1412</v>
      </c>
      <c r="F135" s="5">
        <v>1689</v>
      </c>
    </row>
    <row r="136" spans="1:6" ht="13.5">
      <c r="A136" s="8" t="s">
        <v>24</v>
      </c>
      <c r="B136" s="15">
        <f t="shared" si="11"/>
        <v>7269</v>
      </c>
      <c r="C136" s="10">
        <v>490</v>
      </c>
      <c r="D136" s="10">
        <v>5</v>
      </c>
      <c r="E136" s="10">
        <v>4595</v>
      </c>
      <c r="F136" s="10">
        <v>2179</v>
      </c>
    </row>
    <row r="137" spans="1:6" ht="13.5">
      <c r="A137" s="21" t="s">
        <v>30</v>
      </c>
      <c r="B137" s="21"/>
      <c r="C137" s="21"/>
      <c r="D137" s="21"/>
      <c r="E137" s="21"/>
      <c r="F137" s="21"/>
    </row>
    <row r="138" spans="1:6" ht="13.5">
      <c r="A138" s="3" t="s">
        <v>16</v>
      </c>
      <c r="B138" s="14">
        <f>C138+D138+E138+F138</f>
        <v>71256</v>
      </c>
      <c r="C138" s="5">
        <v>6299</v>
      </c>
      <c r="D138" s="5">
        <v>65</v>
      </c>
      <c r="E138" s="5">
        <v>50983</v>
      </c>
      <c r="F138" s="5">
        <v>13909</v>
      </c>
    </row>
    <row r="139" spans="1:6" ht="13.5">
      <c r="A139" s="3" t="s">
        <v>34</v>
      </c>
      <c r="B139" s="14">
        <f aca="true" t="shared" si="12" ref="B139:B147">C139+D139+E139+F139</f>
        <v>33814</v>
      </c>
      <c r="C139" s="5">
        <v>4506</v>
      </c>
      <c r="D139" s="5">
        <v>47</v>
      </c>
      <c r="E139" s="5">
        <v>26979</v>
      </c>
      <c r="F139" s="5">
        <v>2282</v>
      </c>
    </row>
    <row r="140" spans="1:6" ht="13.5">
      <c r="A140" s="3" t="s">
        <v>17</v>
      </c>
      <c r="B140" s="14">
        <v>855</v>
      </c>
      <c r="C140" s="5">
        <v>63</v>
      </c>
      <c r="D140" s="7" t="s">
        <v>25</v>
      </c>
      <c r="E140" s="5">
        <v>787</v>
      </c>
      <c r="F140" s="5">
        <v>5</v>
      </c>
    </row>
    <row r="141" spans="1:6" ht="13.5">
      <c r="A141" s="3" t="s">
        <v>18</v>
      </c>
      <c r="B141" s="14">
        <v>6035</v>
      </c>
      <c r="C141" s="5">
        <v>228</v>
      </c>
      <c r="D141" s="7" t="s">
        <v>25</v>
      </c>
      <c r="E141" s="5">
        <v>4580</v>
      </c>
      <c r="F141" s="5">
        <v>1227</v>
      </c>
    </row>
    <row r="142" spans="1:6" ht="13.5">
      <c r="A142" s="3" t="s">
        <v>19</v>
      </c>
      <c r="B142" s="14">
        <f t="shared" si="12"/>
        <v>3101</v>
      </c>
      <c r="C142" s="5">
        <v>178</v>
      </c>
      <c r="D142" s="5">
        <v>4</v>
      </c>
      <c r="E142" s="5">
        <v>1519</v>
      </c>
      <c r="F142" s="5">
        <v>1400</v>
      </c>
    </row>
    <row r="143" spans="1:6" ht="13.5">
      <c r="A143" s="3" t="s">
        <v>20</v>
      </c>
      <c r="B143" s="14">
        <f t="shared" si="12"/>
        <v>6946</v>
      </c>
      <c r="C143" s="5">
        <v>293</v>
      </c>
      <c r="D143" s="5">
        <v>1</v>
      </c>
      <c r="E143" s="5">
        <v>4166</v>
      </c>
      <c r="F143" s="5">
        <v>2486</v>
      </c>
    </row>
    <row r="144" spans="1:6" ht="13.5">
      <c r="A144" s="3" t="s">
        <v>21</v>
      </c>
      <c r="B144" s="14">
        <f t="shared" si="12"/>
        <v>6283</v>
      </c>
      <c r="C144" s="5">
        <v>234</v>
      </c>
      <c r="D144" s="5">
        <v>4</v>
      </c>
      <c r="E144" s="5">
        <v>4443</v>
      </c>
      <c r="F144" s="5">
        <v>1602</v>
      </c>
    </row>
    <row r="145" spans="1:6" ht="13.5">
      <c r="A145" s="3" t="s">
        <v>22</v>
      </c>
      <c r="B145" s="14">
        <f t="shared" si="12"/>
        <v>4041</v>
      </c>
      <c r="C145" s="5">
        <v>174</v>
      </c>
      <c r="D145" s="5">
        <v>2</v>
      </c>
      <c r="E145" s="5">
        <v>2785</v>
      </c>
      <c r="F145" s="5">
        <v>1080</v>
      </c>
    </row>
    <row r="146" spans="1:6" ht="13.5">
      <c r="A146" s="3" t="s">
        <v>23</v>
      </c>
      <c r="B146" s="14">
        <f t="shared" si="12"/>
        <v>3141</v>
      </c>
      <c r="C146" s="5">
        <v>120</v>
      </c>
      <c r="D146" s="5">
        <v>2</v>
      </c>
      <c r="E146" s="5">
        <v>1347</v>
      </c>
      <c r="F146" s="5">
        <v>1672</v>
      </c>
    </row>
    <row r="147" spans="1:6" ht="13.5">
      <c r="A147" s="8" t="s">
        <v>24</v>
      </c>
      <c r="B147" s="15">
        <f t="shared" si="12"/>
        <v>7040</v>
      </c>
      <c r="C147" s="10">
        <v>503</v>
      </c>
      <c r="D147" s="10">
        <v>5</v>
      </c>
      <c r="E147" s="10">
        <v>4377</v>
      </c>
      <c r="F147" s="10">
        <v>2155</v>
      </c>
    </row>
    <row r="148" spans="1:6" ht="13.5">
      <c r="A148" s="21" t="s">
        <v>31</v>
      </c>
      <c r="B148" s="21"/>
      <c r="C148" s="21"/>
      <c r="D148" s="21"/>
      <c r="E148" s="21"/>
      <c r="F148" s="21"/>
    </row>
    <row r="149" spans="1:6" ht="13.5">
      <c r="A149" s="3" t="s">
        <v>16</v>
      </c>
      <c r="B149" s="14">
        <f>C149+D149+E149+F149</f>
        <v>71631</v>
      </c>
      <c r="C149" s="5">
        <v>6314</v>
      </c>
      <c r="D149" s="5">
        <v>65</v>
      </c>
      <c r="E149" s="5">
        <v>51159</v>
      </c>
      <c r="F149" s="5">
        <v>14093</v>
      </c>
    </row>
    <row r="150" spans="1:6" ht="13.5">
      <c r="A150" s="3" t="s">
        <v>34</v>
      </c>
      <c r="B150" s="14">
        <f aca="true" t="shared" si="13" ref="B150:B157">C150+D150+E150+F150</f>
        <v>34018</v>
      </c>
      <c r="C150" s="5">
        <v>4521</v>
      </c>
      <c r="D150" s="5">
        <v>47</v>
      </c>
      <c r="E150" s="5">
        <v>27127</v>
      </c>
      <c r="F150" s="5">
        <v>2323</v>
      </c>
    </row>
    <row r="151" spans="1:6" ht="13.5">
      <c r="A151" s="3" t="s">
        <v>17</v>
      </c>
      <c r="B151" s="14">
        <v>859</v>
      </c>
      <c r="C151" s="5">
        <v>61</v>
      </c>
      <c r="D151" s="7" t="s">
        <v>25</v>
      </c>
      <c r="E151" s="5">
        <v>798</v>
      </c>
      <c r="F151" s="5"/>
    </row>
    <row r="152" spans="1:6" ht="13.5">
      <c r="A152" s="3" t="s">
        <v>18</v>
      </c>
      <c r="B152" s="14">
        <v>6037</v>
      </c>
      <c r="C152" s="5">
        <v>228</v>
      </c>
      <c r="D152" s="7" t="s">
        <v>25</v>
      </c>
      <c r="E152" s="5">
        <v>4575</v>
      </c>
      <c r="F152" s="5">
        <v>1234</v>
      </c>
    </row>
    <row r="153" spans="1:6" ht="13.5">
      <c r="A153" s="3" t="s">
        <v>19</v>
      </c>
      <c r="B153" s="14">
        <f t="shared" si="13"/>
        <v>3136</v>
      </c>
      <c r="C153" s="5">
        <v>180</v>
      </c>
      <c r="D153" s="5">
        <v>4</v>
      </c>
      <c r="E153" s="5">
        <v>1523</v>
      </c>
      <c r="F153" s="5">
        <v>1429</v>
      </c>
    </row>
    <row r="154" spans="1:6" ht="13.5">
      <c r="A154" s="3" t="s">
        <v>20</v>
      </c>
      <c r="B154" s="14">
        <f t="shared" si="13"/>
        <v>7031</v>
      </c>
      <c r="C154" s="5">
        <v>298</v>
      </c>
      <c r="D154" s="5">
        <v>1</v>
      </c>
      <c r="E154" s="5">
        <v>4211</v>
      </c>
      <c r="F154" s="5">
        <v>2521</v>
      </c>
    </row>
    <row r="155" spans="1:6" ht="13.5">
      <c r="A155" s="3" t="s">
        <v>21</v>
      </c>
      <c r="B155" s="14">
        <f t="shared" si="13"/>
        <v>6219</v>
      </c>
      <c r="C155" s="5">
        <v>235</v>
      </c>
      <c r="D155" s="5">
        <v>4</v>
      </c>
      <c r="E155" s="5">
        <v>4398</v>
      </c>
      <c r="F155" s="5">
        <v>1582</v>
      </c>
    </row>
    <row r="156" spans="1:6" ht="13.5">
      <c r="A156" s="3" t="s">
        <v>22</v>
      </c>
      <c r="B156" s="14">
        <f t="shared" si="13"/>
        <v>4083</v>
      </c>
      <c r="C156" s="5">
        <v>175</v>
      </c>
      <c r="D156" s="5">
        <v>2</v>
      </c>
      <c r="E156" s="5">
        <v>2799</v>
      </c>
      <c r="F156" s="5">
        <v>1107</v>
      </c>
    </row>
    <row r="157" spans="1:6" ht="13.5">
      <c r="A157" s="3" t="s">
        <v>23</v>
      </c>
      <c r="B157" s="14">
        <f t="shared" si="13"/>
        <v>3163</v>
      </c>
      <c r="C157" s="5">
        <v>121</v>
      </c>
      <c r="D157" s="5">
        <v>2</v>
      </c>
      <c r="E157" s="5">
        <v>1330</v>
      </c>
      <c r="F157" s="5">
        <v>1710</v>
      </c>
    </row>
    <row r="158" spans="1:6" ht="13.5">
      <c r="A158" s="8" t="s">
        <v>24</v>
      </c>
      <c r="B158" s="15">
        <f>C158+D158+E158+F158</f>
        <v>7085</v>
      </c>
      <c r="C158" s="10">
        <v>495</v>
      </c>
      <c r="D158" s="10">
        <v>5</v>
      </c>
      <c r="E158" s="10">
        <v>4398</v>
      </c>
      <c r="F158" s="10">
        <v>2187</v>
      </c>
    </row>
    <row r="159" spans="1:6" ht="13.5">
      <c r="A159" s="21" t="s">
        <v>32</v>
      </c>
      <c r="B159" s="21"/>
      <c r="C159" s="21"/>
      <c r="D159" s="21"/>
      <c r="E159" s="21"/>
      <c r="F159" s="21"/>
    </row>
    <row r="160" spans="1:6" ht="13.5">
      <c r="A160" s="3" t="s">
        <v>16</v>
      </c>
      <c r="B160" s="14">
        <f>C160+D160+E160+F160</f>
        <v>70977</v>
      </c>
      <c r="C160" s="5">
        <v>6298</v>
      </c>
      <c r="D160" s="5">
        <v>67</v>
      </c>
      <c r="E160" s="5">
        <v>50832</v>
      </c>
      <c r="F160" s="5">
        <v>13780</v>
      </c>
    </row>
    <row r="161" spans="1:6" ht="13.5">
      <c r="A161" s="3" t="s">
        <v>34</v>
      </c>
      <c r="B161" s="14">
        <f aca="true" t="shared" si="14" ref="B161:B168">C161+D161+E161+F161</f>
        <v>33779</v>
      </c>
      <c r="C161" s="5">
        <v>4495</v>
      </c>
      <c r="D161" s="5">
        <v>49</v>
      </c>
      <c r="E161" s="5">
        <v>26975</v>
      </c>
      <c r="F161" s="5">
        <v>2260</v>
      </c>
    </row>
    <row r="162" spans="1:6" ht="13.5">
      <c r="A162" s="3" t="s">
        <v>17</v>
      </c>
      <c r="B162" s="14">
        <v>871</v>
      </c>
      <c r="C162" s="5">
        <v>59</v>
      </c>
      <c r="D162" s="7" t="s">
        <v>25</v>
      </c>
      <c r="E162" s="5">
        <v>812</v>
      </c>
      <c r="F162" s="16"/>
    </row>
    <row r="163" spans="1:6" ht="13.5">
      <c r="A163" s="3" t="s">
        <v>18</v>
      </c>
      <c r="B163" s="14">
        <v>5957</v>
      </c>
      <c r="C163" s="5">
        <v>231</v>
      </c>
      <c r="D163" s="7" t="s">
        <v>25</v>
      </c>
      <c r="E163" s="5">
        <v>4517</v>
      </c>
      <c r="F163" s="5">
        <v>1209</v>
      </c>
    </row>
    <row r="164" spans="1:6" ht="13.5">
      <c r="A164" s="3" t="s">
        <v>19</v>
      </c>
      <c r="B164" s="14">
        <f t="shared" si="14"/>
        <v>3089</v>
      </c>
      <c r="C164" s="5">
        <v>183</v>
      </c>
      <c r="D164" s="5">
        <v>4</v>
      </c>
      <c r="E164" s="5">
        <v>1522</v>
      </c>
      <c r="F164" s="5">
        <v>1380</v>
      </c>
    </row>
    <row r="165" spans="1:6" ht="13.5">
      <c r="A165" s="3" t="s">
        <v>20</v>
      </c>
      <c r="B165" s="14">
        <f t="shared" si="14"/>
        <v>7011</v>
      </c>
      <c r="C165" s="5">
        <v>299</v>
      </c>
      <c r="D165" s="5">
        <v>1</v>
      </c>
      <c r="E165" s="5">
        <v>4192</v>
      </c>
      <c r="F165" s="5">
        <v>2519</v>
      </c>
    </row>
    <row r="166" spans="1:6" ht="13.5">
      <c r="A166" s="3" t="s">
        <v>21</v>
      </c>
      <c r="B166" s="14">
        <f t="shared" si="14"/>
        <v>6169</v>
      </c>
      <c r="C166" s="5">
        <v>235</v>
      </c>
      <c r="D166" s="5">
        <v>4</v>
      </c>
      <c r="E166" s="5">
        <v>4365</v>
      </c>
      <c r="F166" s="5">
        <v>1565</v>
      </c>
    </row>
    <row r="167" spans="1:6" ht="13.5">
      <c r="A167" s="3" t="s">
        <v>22</v>
      </c>
      <c r="B167" s="14">
        <f t="shared" si="14"/>
        <v>4000</v>
      </c>
      <c r="C167" s="5">
        <v>174</v>
      </c>
      <c r="D167" s="5">
        <v>2</v>
      </c>
      <c r="E167" s="5">
        <v>2768</v>
      </c>
      <c r="F167" s="5">
        <v>1056</v>
      </c>
    </row>
    <row r="168" spans="1:6" ht="13.5">
      <c r="A168" s="3" t="s">
        <v>23</v>
      </c>
      <c r="B168" s="14">
        <f t="shared" si="14"/>
        <v>3069</v>
      </c>
      <c r="C168" s="5">
        <v>120</v>
      </c>
      <c r="D168" s="5">
        <v>2</v>
      </c>
      <c r="E168" s="5">
        <v>1301</v>
      </c>
      <c r="F168" s="5">
        <v>1646</v>
      </c>
    </row>
    <row r="169" spans="1:6" ht="13.5">
      <c r="A169" s="3" t="s">
        <v>24</v>
      </c>
      <c r="B169" s="14">
        <f>C169+D169+E169+F169</f>
        <v>7032</v>
      </c>
      <c r="C169" s="5">
        <v>502</v>
      </c>
      <c r="D169" s="5">
        <v>5</v>
      </c>
      <c r="E169" s="5">
        <v>4380</v>
      </c>
      <c r="F169" s="5">
        <v>2145</v>
      </c>
    </row>
    <row r="170" spans="1:6" ht="13.5">
      <c r="A170" s="21" t="s">
        <v>35</v>
      </c>
      <c r="B170" s="21"/>
      <c r="C170" s="21"/>
      <c r="D170" s="21"/>
      <c r="E170" s="21"/>
      <c r="F170" s="21"/>
    </row>
    <row r="171" spans="1:6" ht="13.5">
      <c r="A171" s="3" t="s">
        <v>16</v>
      </c>
      <c r="B171" s="14">
        <f>C171+D171+E171+F171</f>
        <v>69636</v>
      </c>
      <c r="C171" s="5">
        <v>6233</v>
      </c>
      <c r="D171" s="5">
        <v>68</v>
      </c>
      <c r="E171" s="5">
        <v>50186</v>
      </c>
      <c r="F171" s="17">
        <v>13149</v>
      </c>
    </row>
    <row r="172" spans="1:6" ht="13.5">
      <c r="A172" s="3" t="s">
        <v>34</v>
      </c>
      <c r="B172" s="14">
        <f aca="true" t="shared" si="15" ref="B172:B180">C172+D172+E172+F172</f>
        <v>33216</v>
      </c>
      <c r="C172" s="5">
        <v>4433</v>
      </c>
      <c r="D172" s="5">
        <v>49</v>
      </c>
      <c r="E172" s="5">
        <v>26693</v>
      </c>
      <c r="F172" s="17">
        <v>2041</v>
      </c>
    </row>
    <row r="173" spans="1:6" ht="13.5">
      <c r="A173" s="3" t="s">
        <v>17</v>
      </c>
      <c r="B173" s="14">
        <v>881</v>
      </c>
      <c r="C173" s="5">
        <v>57</v>
      </c>
      <c r="D173" s="7" t="s">
        <v>25</v>
      </c>
      <c r="E173" s="5">
        <v>824</v>
      </c>
      <c r="F173" s="18"/>
    </row>
    <row r="174" spans="1:6" ht="13.5">
      <c r="A174" s="3" t="s">
        <v>18</v>
      </c>
      <c r="B174" s="14">
        <f t="shared" si="15"/>
        <v>5827</v>
      </c>
      <c r="C174" s="5">
        <v>231</v>
      </c>
      <c r="D174" s="5">
        <v>1</v>
      </c>
      <c r="E174" s="5">
        <v>4415</v>
      </c>
      <c r="F174" s="17">
        <v>1180</v>
      </c>
    </row>
    <row r="175" spans="1:6" ht="13.5">
      <c r="A175" s="3" t="s">
        <v>19</v>
      </c>
      <c r="B175" s="14">
        <f t="shared" si="15"/>
        <v>3008</v>
      </c>
      <c r="C175" s="5">
        <v>189</v>
      </c>
      <c r="D175" s="5">
        <v>4</v>
      </c>
      <c r="E175" s="5">
        <v>1494</v>
      </c>
      <c r="F175" s="17">
        <v>1321</v>
      </c>
    </row>
    <row r="176" spans="1:6" ht="13.5">
      <c r="A176" s="3" t="s">
        <v>20</v>
      </c>
      <c r="B176" s="14">
        <f t="shared" si="15"/>
        <v>6949</v>
      </c>
      <c r="C176" s="5">
        <v>301</v>
      </c>
      <c r="D176" s="5">
        <v>1</v>
      </c>
      <c r="E176" s="5">
        <v>4166</v>
      </c>
      <c r="F176" s="17">
        <v>2481</v>
      </c>
    </row>
    <row r="177" spans="1:6" ht="13.5">
      <c r="A177" s="3" t="s">
        <v>21</v>
      </c>
      <c r="B177" s="14">
        <f t="shared" si="15"/>
        <v>6001</v>
      </c>
      <c r="C177" s="5">
        <v>237</v>
      </c>
      <c r="D177" s="5">
        <v>4</v>
      </c>
      <c r="E177" s="5">
        <v>4268</v>
      </c>
      <c r="F177" s="17">
        <v>1492</v>
      </c>
    </row>
    <row r="178" spans="1:6" ht="13.5">
      <c r="A178" s="3" t="s">
        <v>22</v>
      </c>
      <c r="B178" s="14">
        <f t="shared" si="15"/>
        <v>3913</v>
      </c>
      <c r="C178" s="5">
        <v>169</v>
      </c>
      <c r="D178" s="5">
        <v>2</v>
      </c>
      <c r="E178" s="5">
        <v>2742</v>
      </c>
      <c r="F178" s="17">
        <v>1000</v>
      </c>
    </row>
    <row r="179" spans="1:6" ht="13.5">
      <c r="A179" s="3" t="s">
        <v>23</v>
      </c>
      <c r="B179" s="14">
        <f t="shared" si="15"/>
        <v>2944</v>
      </c>
      <c r="C179" s="5">
        <v>120</v>
      </c>
      <c r="D179" s="5">
        <v>2</v>
      </c>
      <c r="E179" s="5">
        <v>1274</v>
      </c>
      <c r="F179" s="17">
        <v>1548</v>
      </c>
    </row>
    <row r="180" spans="1:6" ht="13.5">
      <c r="A180" s="3" t="s">
        <v>24</v>
      </c>
      <c r="B180" s="14">
        <f t="shared" si="15"/>
        <v>6897</v>
      </c>
      <c r="C180" s="5">
        <v>496</v>
      </c>
      <c r="D180" s="5">
        <v>5</v>
      </c>
      <c r="E180" s="5">
        <v>4310</v>
      </c>
      <c r="F180" s="17">
        <v>2086</v>
      </c>
    </row>
    <row r="181" spans="1:6" ht="13.5">
      <c r="A181" s="21" t="s">
        <v>36</v>
      </c>
      <c r="B181" s="21"/>
      <c r="C181" s="21"/>
      <c r="D181" s="21"/>
      <c r="E181" s="21"/>
      <c r="F181" s="21"/>
    </row>
    <row r="182" spans="1:6" ht="13.5">
      <c r="A182" s="3" t="s">
        <v>16</v>
      </c>
      <c r="B182" s="14">
        <f>C182+D182+E182+F182</f>
        <v>67180</v>
      </c>
      <c r="C182" s="5">
        <v>6245</v>
      </c>
      <c r="D182" s="5">
        <v>71</v>
      </c>
      <c r="E182" s="5">
        <v>48383</v>
      </c>
      <c r="F182" s="5">
        <v>12481</v>
      </c>
    </row>
    <row r="183" spans="1:6" ht="13.5">
      <c r="A183" s="3" t="s">
        <v>34</v>
      </c>
      <c r="B183" s="14">
        <f aca="true" t="shared" si="16" ref="B183:B191">C183+D183+E183+F183</f>
        <v>32375</v>
      </c>
      <c r="C183" s="5">
        <v>4446</v>
      </c>
      <c r="D183" s="5">
        <v>52</v>
      </c>
      <c r="E183" s="5">
        <v>25939</v>
      </c>
      <c r="F183" s="5">
        <v>1938</v>
      </c>
    </row>
    <row r="184" spans="1:6" ht="13.5">
      <c r="A184" s="3" t="s">
        <v>17</v>
      </c>
      <c r="B184" s="14">
        <v>819</v>
      </c>
      <c r="C184" s="5">
        <v>54</v>
      </c>
      <c r="D184" s="7" t="s">
        <v>25</v>
      </c>
      <c r="E184" s="5">
        <v>762</v>
      </c>
      <c r="F184" s="5">
        <v>3</v>
      </c>
    </row>
    <row r="185" spans="1:6" ht="13.5">
      <c r="A185" s="3" t="s">
        <v>18</v>
      </c>
      <c r="B185" s="14">
        <f t="shared" si="16"/>
        <v>5559</v>
      </c>
      <c r="C185" s="5">
        <v>233</v>
      </c>
      <c r="D185" s="5">
        <v>1</v>
      </c>
      <c r="E185" s="5">
        <v>4190</v>
      </c>
      <c r="F185" s="5">
        <v>1135</v>
      </c>
    </row>
    <row r="186" spans="1:6" ht="13.5">
      <c r="A186" s="3" t="s">
        <v>19</v>
      </c>
      <c r="B186" s="14">
        <f t="shared" si="16"/>
        <v>2857</v>
      </c>
      <c r="C186" s="5">
        <v>189</v>
      </c>
      <c r="D186" s="5">
        <v>4</v>
      </c>
      <c r="E186" s="5">
        <v>1412</v>
      </c>
      <c r="F186" s="5">
        <v>1252</v>
      </c>
    </row>
    <row r="187" spans="1:6" ht="13.5">
      <c r="A187" s="3" t="s">
        <v>20</v>
      </c>
      <c r="B187" s="14">
        <f t="shared" si="16"/>
        <v>6756</v>
      </c>
      <c r="C187" s="5">
        <v>305</v>
      </c>
      <c r="D187" s="5">
        <v>1</v>
      </c>
      <c r="E187" s="5">
        <v>4039</v>
      </c>
      <c r="F187" s="5">
        <v>2411</v>
      </c>
    </row>
    <row r="188" spans="1:6" ht="13.5">
      <c r="A188" s="3" t="s">
        <v>21</v>
      </c>
      <c r="B188" s="14">
        <f t="shared" si="16"/>
        <v>5706</v>
      </c>
      <c r="C188" s="5">
        <v>239</v>
      </c>
      <c r="D188" s="5">
        <v>4</v>
      </c>
      <c r="E188" s="5">
        <v>4058</v>
      </c>
      <c r="F188" s="5">
        <v>1405</v>
      </c>
    </row>
    <row r="189" spans="1:6" ht="13.5">
      <c r="A189" s="3" t="s">
        <v>22</v>
      </c>
      <c r="B189" s="14">
        <f t="shared" si="16"/>
        <v>3771</v>
      </c>
      <c r="C189" s="5">
        <v>172</v>
      </c>
      <c r="D189" s="5">
        <v>2</v>
      </c>
      <c r="E189" s="5">
        <v>2677</v>
      </c>
      <c r="F189" s="5">
        <v>920</v>
      </c>
    </row>
    <row r="190" spans="1:6" ht="13.5">
      <c r="A190" s="3" t="s">
        <v>23</v>
      </c>
      <c r="B190" s="14">
        <f t="shared" si="16"/>
        <v>2765</v>
      </c>
      <c r="C190" s="5">
        <v>119</v>
      </c>
      <c r="D190" s="5">
        <v>2</v>
      </c>
      <c r="E190" s="5">
        <v>1212</v>
      </c>
      <c r="F190" s="5">
        <v>1432</v>
      </c>
    </row>
    <row r="191" spans="1:6" ht="13.5">
      <c r="A191" s="3" t="s">
        <v>24</v>
      </c>
      <c r="B191" s="14">
        <f t="shared" si="16"/>
        <v>6572</v>
      </c>
      <c r="C191" s="5">
        <v>488</v>
      </c>
      <c r="D191" s="5">
        <v>5</v>
      </c>
      <c r="E191" s="5">
        <v>4094</v>
      </c>
      <c r="F191" s="5">
        <v>1985</v>
      </c>
    </row>
    <row r="192" spans="1:6" ht="13.5">
      <c r="A192" s="21" t="s">
        <v>37</v>
      </c>
      <c r="B192" s="21"/>
      <c r="C192" s="21"/>
      <c r="D192" s="21"/>
      <c r="E192" s="21"/>
      <c r="F192" s="21"/>
    </row>
    <row r="193" spans="1:6" ht="13.5">
      <c r="A193" s="3" t="s">
        <v>16</v>
      </c>
      <c r="B193" s="14">
        <f>C193+D193+E193+F193</f>
        <v>66061</v>
      </c>
      <c r="C193" s="5">
        <v>6285</v>
      </c>
      <c r="D193" s="5">
        <v>70</v>
      </c>
      <c r="E193" s="5">
        <v>47630</v>
      </c>
      <c r="F193" s="5">
        <v>12076</v>
      </c>
    </row>
    <row r="194" spans="1:6" ht="13.5">
      <c r="A194" s="3" t="s">
        <v>34</v>
      </c>
      <c r="B194" s="14">
        <f aca="true" t="shared" si="17" ref="B194:B202">C194+D194+E194+F194</f>
        <v>32064</v>
      </c>
      <c r="C194" s="5">
        <v>4472</v>
      </c>
      <c r="D194" s="5">
        <v>52</v>
      </c>
      <c r="E194" s="5">
        <v>25689</v>
      </c>
      <c r="F194" s="5">
        <v>1851</v>
      </c>
    </row>
    <row r="195" spans="1:6" ht="13.5">
      <c r="A195" s="3" t="s">
        <v>17</v>
      </c>
      <c r="B195" s="14">
        <v>783</v>
      </c>
      <c r="C195" s="5">
        <v>52</v>
      </c>
      <c r="D195" s="7" t="s">
        <v>25</v>
      </c>
      <c r="E195" s="5">
        <v>728</v>
      </c>
      <c r="F195" s="5">
        <v>3</v>
      </c>
    </row>
    <row r="196" spans="1:6" ht="13.5">
      <c r="A196" s="3" t="s">
        <v>18</v>
      </c>
      <c r="B196" s="14">
        <v>5369</v>
      </c>
      <c r="C196" s="5">
        <v>235</v>
      </c>
      <c r="D196" s="7" t="s">
        <v>25</v>
      </c>
      <c r="E196" s="5">
        <v>4047</v>
      </c>
      <c r="F196" s="5">
        <v>1087</v>
      </c>
    </row>
    <row r="197" spans="1:6" ht="13.5">
      <c r="A197" s="3" t="s">
        <v>19</v>
      </c>
      <c r="B197" s="14">
        <f t="shared" si="17"/>
        <v>2821</v>
      </c>
      <c r="C197" s="5">
        <v>186</v>
      </c>
      <c r="D197" s="5">
        <v>4</v>
      </c>
      <c r="E197" s="5">
        <v>1396</v>
      </c>
      <c r="F197" s="5">
        <v>1235</v>
      </c>
    </row>
    <row r="198" spans="1:6" ht="13.5">
      <c r="A198" s="3" t="s">
        <v>20</v>
      </c>
      <c r="B198" s="14">
        <f t="shared" si="17"/>
        <v>6605</v>
      </c>
      <c r="C198" s="5">
        <v>312</v>
      </c>
      <c r="D198" s="5">
        <v>1</v>
      </c>
      <c r="E198" s="5">
        <v>3933</v>
      </c>
      <c r="F198" s="5">
        <v>2359</v>
      </c>
    </row>
    <row r="199" spans="1:6" ht="13.5">
      <c r="A199" s="3" t="s">
        <v>21</v>
      </c>
      <c r="B199" s="14">
        <f t="shared" si="17"/>
        <v>5650</v>
      </c>
      <c r="C199" s="5">
        <v>243</v>
      </c>
      <c r="D199" s="5">
        <v>4</v>
      </c>
      <c r="E199" s="5">
        <v>4046</v>
      </c>
      <c r="F199" s="5">
        <v>1357</v>
      </c>
    </row>
    <row r="200" spans="1:6" ht="13.5">
      <c r="A200" s="3" t="s">
        <v>22</v>
      </c>
      <c r="B200" s="14">
        <f t="shared" si="17"/>
        <v>3644</v>
      </c>
      <c r="C200" s="5">
        <v>182</v>
      </c>
      <c r="D200" s="5">
        <v>2</v>
      </c>
      <c r="E200" s="5">
        <v>2575</v>
      </c>
      <c r="F200" s="5">
        <v>885</v>
      </c>
    </row>
    <row r="201" spans="1:6" ht="13.5">
      <c r="A201" s="3" t="s">
        <v>23</v>
      </c>
      <c r="B201" s="14">
        <f t="shared" si="17"/>
        <v>2708</v>
      </c>
      <c r="C201" s="5">
        <v>119</v>
      </c>
      <c r="D201" s="5">
        <v>2</v>
      </c>
      <c r="E201" s="5">
        <v>1195</v>
      </c>
      <c r="F201" s="5">
        <v>1392</v>
      </c>
    </row>
    <row r="202" spans="1:6" ht="13.5">
      <c r="A202" s="8" t="s">
        <v>24</v>
      </c>
      <c r="B202" s="14">
        <f t="shared" si="17"/>
        <v>6417</v>
      </c>
      <c r="C202" s="5">
        <v>484</v>
      </c>
      <c r="D202" s="5">
        <v>5</v>
      </c>
      <c r="E202" s="5">
        <v>4021</v>
      </c>
      <c r="F202" s="5">
        <v>1907</v>
      </c>
    </row>
    <row r="203" spans="1:6" ht="13.5">
      <c r="A203" s="19" t="s">
        <v>33</v>
      </c>
      <c r="B203" s="19"/>
      <c r="C203" s="19"/>
      <c r="D203" s="19"/>
      <c r="E203" s="19"/>
      <c r="F203" s="19"/>
    </row>
    <row r="204" spans="1:6" ht="13.5">
      <c r="A204" s="20"/>
      <c r="B204" s="20"/>
      <c r="C204" s="20"/>
      <c r="D204" s="20"/>
      <c r="E204" s="20"/>
      <c r="F204" s="20"/>
    </row>
    <row r="205" spans="1:6" ht="13.5">
      <c r="A205" s="20"/>
      <c r="B205" s="20"/>
      <c r="C205" s="20"/>
      <c r="D205" s="20"/>
      <c r="E205" s="20"/>
      <c r="F205" s="20"/>
    </row>
  </sheetData>
  <sheetProtection/>
  <mergeCells count="24">
    <mergeCell ref="A1:F1"/>
    <mergeCell ref="A2:F2"/>
    <mergeCell ref="A3:A4"/>
    <mergeCell ref="B3:B4"/>
    <mergeCell ref="C3:F3"/>
    <mergeCell ref="A5:F5"/>
    <mergeCell ref="A27:F27"/>
    <mergeCell ref="A148:F148"/>
    <mergeCell ref="A137:F137"/>
    <mergeCell ref="A38:F38"/>
    <mergeCell ref="A60:F60"/>
    <mergeCell ref="A16:F16"/>
    <mergeCell ref="A71:F71"/>
    <mergeCell ref="A82:F82"/>
    <mergeCell ref="A49:F49"/>
    <mergeCell ref="A203:F205"/>
    <mergeCell ref="A93:F93"/>
    <mergeCell ref="A104:F104"/>
    <mergeCell ref="A115:F115"/>
    <mergeCell ref="A126:F126"/>
    <mergeCell ref="A159:F159"/>
    <mergeCell ref="A170:F170"/>
    <mergeCell ref="A181:F181"/>
    <mergeCell ref="A192:F19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a.akhmadieva</dc:creator>
  <cp:keywords/>
  <dc:description/>
  <cp:lastModifiedBy>User</cp:lastModifiedBy>
  <cp:lastPrinted>2016-09-26T08:15:53Z</cp:lastPrinted>
  <dcterms:created xsi:type="dcterms:W3CDTF">2009-01-27T10:14:03Z</dcterms:created>
  <dcterms:modified xsi:type="dcterms:W3CDTF">2024-02-26T10:21:45Z</dcterms:modified>
  <cp:category/>
  <cp:version/>
  <cp:contentType/>
  <cp:contentStatus/>
</cp:coreProperties>
</file>