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911" activeTab="0"/>
  </bookViews>
  <sheets>
    <sheet name="СҚО" sheetId="1" r:id="rId1"/>
  </sheets>
  <definedNames/>
  <calcPr fullCalcOnLoad="1"/>
</workbook>
</file>

<file path=xl/sharedStrings.xml><?xml version="1.0" encoding="utf-8"?>
<sst xmlns="http://schemas.openxmlformats.org/spreadsheetml/2006/main" count="60" uniqueCount="18">
  <si>
    <t>экспорт</t>
  </si>
  <si>
    <t>импорт</t>
  </si>
  <si>
    <t xml:space="preserve">
   </t>
  </si>
  <si>
    <t>АӨК өнімдері бойынша барлығы:</t>
  </si>
  <si>
    <t>Өсімдік шаруашылығы</t>
  </si>
  <si>
    <t>Мал шарушылығы</t>
  </si>
  <si>
    <t xml:space="preserve">Өңделген а/ш өнімдері </t>
  </si>
  <si>
    <t>АӨК өнімдері экспортының жалпы көлеміндегі өңделген өнімінің үлесі, %</t>
  </si>
  <si>
    <t xml:space="preserve">Көрсеткіштің атау
</t>
  </si>
  <si>
    <t xml:space="preserve">тонна
</t>
  </si>
  <si>
    <t xml:space="preserve">мың АҚШ доллары
</t>
  </si>
  <si>
    <t>АӨК өнімдерінің экспорты мен импорты</t>
  </si>
  <si>
    <t>Солтүстік Қазақстан облысы</t>
  </si>
  <si>
    <t xml:space="preserve">   * Алдын ала деректер.</t>
  </si>
  <si>
    <t>2023 жылғы қаңтар-желтоқсан*</t>
  </si>
  <si>
    <t xml:space="preserve">
тонн</t>
  </si>
  <si>
    <t xml:space="preserve">
тыс. долларов США</t>
  </si>
  <si>
    <t>2024 жылғы ақпан*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</si>
</sst>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sz val="11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Roboto"/>
      <family val="0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i/>
      <sz val="8"/>
      <color theme="1"/>
      <name val="Roboto"/>
      <family val="0"/>
    </font>
    <font>
      <sz val="11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164" fontId="45" fillId="0" borderId="0" xfId="0" applyNumberFormat="1" applyFont="1" applyAlignment="1">
      <alignment horizontal="left" vertical="center" wrapText="1"/>
    </xf>
    <xf numFmtId="164" fontId="46" fillId="0" borderId="0" xfId="0" applyNumberFormat="1" applyFont="1" applyAlignment="1">
      <alignment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Alignment="1">
      <alignment horizontal="left" wrapText="1" indent="2"/>
    </xf>
    <xf numFmtId="164" fontId="46" fillId="0" borderId="0" xfId="0" applyNumberFormat="1" applyFont="1" applyBorder="1" applyAlignment="1">
      <alignment horizontal="left" wrapText="1" indent="2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 horizontal="left" vertical="center" wrapText="1" indent="2"/>
    </xf>
    <xf numFmtId="0" fontId="5" fillId="0" borderId="0" xfId="52" applyFont="1" applyFill="1">
      <alignment/>
      <protection/>
    </xf>
    <xf numFmtId="0" fontId="48" fillId="0" borderId="0" xfId="0" applyFont="1" applyAlignment="1">
      <alignment/>
    </xf>
    <xf numFmtId="0" fontId="5" fillId="0" borderId="0" xfId="52" applyFont="1" applyFill="1" applyBorder="1" applyAlignment="1">
      <alignment horizontal="left" wrapText="1"/>
      <protection/>
    </xf>
    <xf numFmtId="164" fontId="4" fillId="0" borderId="0" xfId="0" applyNumberFormat="1" applyFont="1" applyAlignment="1">
      <alignment/>
    </xf>
    <xf numFmtId="164" fontId="4" fillId="0" borderId="13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ля сборника показатели Торговля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="110" zoomScaleNormal="110" zoomScalePageLayoutView="0" workbookViewId="0" topLeftCell="H1">
      <selection activeCell="AD8" sqref="AD8"/>
    </sheetView>
  </sheetViews>
  <sheetFormatPr defaultColWidth="9.140625" defaultRowHeight="15"/>
  <cols>
    <col min="1" max="1" width="39.421875" style="17" customWidth="1"/>
    <col min="2" max="15" width="9.140625" style="17" customWidth="1"/>
    <col min="16" max="21" width="9.28125" style="17" customWidth="1"/>
    <col min="22" max="22" width="10.7109375" style="17" customWidth="1"/>
    <col min="23" max="16384" width="9.140625" style="17" customWidth="1"/>
  </cols>
  <sheetData>
    <row r="1" spans="1:21" s="1" customFormat="1" ht="23.2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2" customFormat="1" ht="12.7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="1" customFormat="1" ht="12"/>
    <row r="4" spans="1:33" s="3" customFormat="1" ht="16.5" customHeight="1">
      <c r="A4" s="31" t="s">
        <v>8</v>
      </c>
      <c r="B4" s="23">
        <v>2017</v>
      </c>
      <c r="C4" s="23"/>
      <c r="D4" s="23"/>
      <c r="E4" s="23"/>
      <c r="F4" s="23">
        <v>2018</v>
      </c>
      <c r="G4" s="23"/>
      <c r="H4" s="23"/>
      <c r="I4" s="23"/>
      <c r="J4" s="23">
        <v>2019</v>
      </c>
      <c r="K4" s="23"/>
      <c r="L4" s="23"/>
      <c r="M4" s="23"/>
      <c r="N4" s="23">
        <v>2020</v>
      </c>
      <c r="O4" s="23"/>
      <c r="P4" s="23"/>
      <c r="Q4" s="23"/>
      <c r="R4" s="25">
        <v>2021</v>
      </c>
      <c r="S4" s="25"/>
      <c r="T4" s="25"/>
      <c r="U4" s="25"/>
      <c r="V4" s="25">
        <v>2022</v>
      </c>
      <c r="W4" s="25"/>
      <c r="X4" s="25"/>
      <c r="Y4" s="25"/>
      <c r="Z4" s="24" t="s">
        <v>14</v>
      </c>
      <c r="AA4" s="25"/>
      <c r="AB4" s="25"/>
      <c r="AC4" s="26"/>
      <c r="AD4" s="24" t="s">
        <v>17</v>
      </c>
      <c r="AE4" s="25"/>
      <c r="AF4" s="25"/>
      <c r="AG4" s="26"/>
    </row>
    <row r="5" spans="1:33" s="4" customFormat="1" ht="11.25">
      <c r="A5" s="32"/>
      <c r="B5" s="23" t="s">
        <v>0</v>
      </c>
      <c r="C5" s="23"/>
      <c r="D5" s="23" t="s">
        <v>1</v>
      </c>
      <c r="E5" s="23"/>
      <c r="F5" s="23" t="s">
        <v>0</v>
      </c>
      <c r="G5" s="23"/>
      <c r="H5" s="23" t="s">
        <v>1</v>
      </c>
      <c r="I5" s="23"/>
      <c r="J5" s="23" t="s">
        <v>0</v>
      </c>
      <c r="K5" s="23"/>
      <c r="L5" s="23" t="s">
        <v>1</v>
      </c>
      <c r="M5" s="23"/>
      <c r="N5" s="23" t="s">
        <v>0</v>
      </c>
      <c r="O5" s="23"/>
      <c r="P5" s="23" t="s">
        <v>1</v>
      </c>
      <c r="Q5" s="23"/>
      <c r="R5" s="23" t="s">
        <v>0</v>
      </c>
      <c r="S5" s="23"/>
      <c r="T5" s="23" t="s">
        <v>1</v>
      </c>
      <c r="U5" s="23"/>
      <c r="V5" s="23" t="s">
        <v>0</v>
      </c>
      <c r="W5" s="23"/>
      <c r="X5" s="23" t="s">
        <v>1</v>
      </c>
      <c r="Y5" s="27"/>
      <c r="Z5" s="23" t="s">
        <v>0</v>
      </c>
      <c r="AA5" s="23"/>
      <c r="AB5" s="23" t="s">
        <v>1</v>
      </c>
      <c r="AC5" s="27"/>
      <c r="AD5" s="23" t="s">
        <v>0</v>
      </c>
      <c r="AE5" s="23"/>
      <c r="AF5" s="23" t="s">
        <v>1</v>
      </c>
      <c r="AG5" s="27"/>
    </row>
    <row r="6" spans="1:33" s="3" customFormat="1" ht="24" customHeight="1">
      <c r="A6" s="33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  <c r="L6" s="5" t="s">
        <v>9</v>
      </c>
      <c r="M6" s="5" t="s">
        <v>10</v>
      </c>
      <c r="N6" s="5" t="s">
        <v>9</v>
      </c>
      <c r="O6" s="5" t="s">
        <v>10</v>
      </c>
      <c r="P6" s="5" t="s">
        <v>9</v>
      </c>
      <c r="Q6" s="5" t="s">
        <v>10</v>
      </c>
      <c r="R6" s="5" t="s">
        <v>9</v>
      </c>
      <c r="S6" s="5" t="s">
        <v>10</v>
      </c>
      <c r="T6" s="5" t="s">
        <v>9</v>
      </c>
      <c r="U6" s="5" t="s">
        <v>10</v>
      </c>
      <c r="V6" s="5" t="s">
        <v>9</v>
      </c>
      <c r="W6" s="5" t="s">
        <v>10</v>
      </c>
      <c r="X6" s="5" t="s">
        <v>9</v>
      </c>
      <c r="Y6" s="6" t="s">
        <v>10</v>
      </c>
      <c r="Z6" s="5" t="s">
        <v>9</v>
      </c>
      <c r="AA6" s="5" t="s">
        <v>10</v>
      </c>
      <c r="AB6" s="5" t="s">
        <v>9</v>
      </c>
      <c r="AC6" s="6" t="s">
        <v>10</v>
      </c>
      <c r="AD6" s="5" t="s">
        <v>15</v>
      </c>
      <c r="AE6" s="5" t="s">
        <v>16</v>
      </c>
      <c r="AF6" s="5" t="s">
        <v>15</v>
      </c>
      <c r="AG6" s="6" t="s">
        <v>16</v>
      </c>
    </row>
    <row r="7" spans="1:33" s="8" customFormat="1" ht="22.5" customHeight="1">
      <c r="A7" s="7" t="s">
        <v>3</v>
      </c>
      <c r="B7" s="8">
        <f aca="true" t="shared" si="0" ref="B7:AG7">B8+B9+B10</f>
        <v>673637.1760799999</v>
      </c>
      <c r="C7" s="8">
        <f t="shared" si="0"/>
        <v>141619.63746</v>
      </c>
      <c r="D7" s="8">
        <f t="shared" si="0"/>
        <v>40348.53876</v>
      </c>
      <c r="E7" s="8">
        <f t="shared" si="0"/>
        <v>44099.827800000014</v>
      </c>
      <c r="F7" s="8">
        <f t="shared" si="0"/>
        <v>754584.42426</v>
      </c>
      <c r="G7" s="8">
        <f t="shared" si="0"/>
        <v>166435.36156</v>
      </c>
      <c r="H7" s="8">
        <f t="shared" si="0"/>
        <v>97398.77583999999</v>
      </c>
      <c r="I7" s="8">
        <f t="shared" si="0"/>
        <v>50052.286779999995</v>
      </c>
      <c r="J7" s="8">
        <f t="shared" si="0"/>
        <v>822247.7347399999</v>
      </c>
      <c r="K7" s="8">
        <f t="shared" si="0"/>
        <v>210073.69402999998</v>
      </c>
      <c r="L7" s="8">
        <f t="shared" si="0"/>
        <v>103967.96153</v>
      </c>
      <c r="M7" s="8">
        <f t="shared" si="0"/>
        <v>69544.23932999998</v>
      </c>
      <c r="N7" s="8">
        <f t="shared" si="0"/>
        <v>781289.4931999999</v>
      </c>
      <c r="O7" s="8">
        <f t="shared" si="0"/>
        <v>215848.25031000003</v>
      </c>
      <c r="P7" s="8">
        <f t="shared" si="0"/>
        <v>143330.88196000003</v>
      </c>
      <c r="Q7" s="8">
        <f t="shared" si="0"/>
        <v>91151.45319000003</v>
      </c>
      <c r="R7" s="19">
        <f t="shared" si="0"/>
        <v>799705.66299</v>
      </c>
      <c r="S7" s="19">
        <f t="shared" si="0"/>
        <v>258867.76453000004</v>
      </c>
      <c r="T7" s="19">
        <f t="shared" si="0"/>
        <v>224456.00395000004</v>
      </c>
      <c r="U7" s="20">
        <f t="shared" si="0"/>
        <v>117523.39781</v>
      </c>
      <c r="V7" s="21">
        <f t="shared" si="0"/>
        <v>946958.8697499998</v>
      </c>
      <c r="W7" s="9">
        <f t="shared" si="0"/>
        <v>374256.31538</v>
      </c>
      <c r="X7" s="9">
        <f t="shared" si="0"/>
        <v>379426.11150000006</v>
      </c>
      <c r="Y7" s="9">
        <f t="shared" si="0"/>
        <v>154547.99519</v>
      </c>
      <c r="Z7" s="9">
        <f t="shared" si="0"/>
        <v>1218262.7277400002</v>
      </c>
      <c r="AA7" s="9">
        <f t="shared" si="0"/>
        <v>348710.7</v>
      </c>
      <c r="AB7" s="9">
        <f t="shared" si="0"/>
        <v>673607.9</v>
      </c>
      <c r="AC7" s="9">
        <f t="shared" si="0"/>
        <v>188695.59999999998</v>
      </c>
      <c r="AD7" s="9">
        <f>AD8+AD9+AD10</f>
        <v>147596.03824999998</v>
      </c>
      <c r="AE7" s="9">
        <f>AE8+AE9+AE10</f>
        <v>38020.899999999994</v>
      </c>
      <c r="AF7" s="9">
        <f>AF8+AF9+AF10</f>
        <v>103957.4</v>
      </c>
      <c r="AG7" s="9">
        <f>AG8+AG9+AG10</f>
        <v>29854.7</v>
      </c>
    </row>
    <row r="8" spans="1:33" s="8" customFormat="1" ht="11.25">
      <c r="A8" s="10" t="s">
        <v>4</v>
      </c>
      <c r="B8" s="8">
        <v>391172.11658</v>
      </c>
      <c r="C8" s="8">
        <v>81590.39154000001</v>
      </c>
      <c r="D8" s="8">
        <v>12680.78992</v>
      </c>
      <c r="E8" s="8">
        <v>9100.24997</v>
      </c>
      <c r="F8" s="8">
        <v>454979.58862</v>
      </c>
      <c r="G8" s="8">
        <v>102522.7183</v>
      </c>
      <c r="H8" s="8">
        <v>25276.37671</v>
      </c>
      <c r="I8" s="8">
        <v>9193.232189999999</v>
      </c>
      <c r="J8" s="8">
        <v>554552.5518499999</v>
      </c>
      <c r="K8" s="8">
        <v>130488.30718</v>
      </c>
      <c r="L8" s="8">
        <v>63023.38472000001</v>
      </c>
      <c r="M8" s="8">
        <v>17459.29526</v>
      </c>
      <c r="N8" s="8">
        <v>571956.1336599998</v>
      </c>
      <c r="O8" s="8">
        <v>149784.78423000005</v>
      </c>
      <c r="P8" s="8">
        <v>87472.65143000003</v>
      </c>
      <c r="Q8" s="8">
        <v>22223.892570000007</v>
      </c>
      <c r="R8" s="19">
        <v>599926.2207000001</v>
      </c>
      <c r="S8" s="19">
        <v>188678.07445000001</v>
      </c>
      <c r="T8" s="19">
        <v>168641.05066000004</v>
      </c>
      <c r="U8" s="19">
        <v>37501.92739999999</v>
      </c>
      <c r="V8" s="8">
        <v>692178.3914999999</v>
      </c>
      <c r="W8" s="9">
        <v>253700.31574999998</v>
      </c>
      <c r="X8" s="9">
        <v>323047.32375000004</v>
      </c>
      <c r="Y8" s="9">
        <v>77424.07048999998</v>
      </c>
      <c r="Z8" s="9">
        <v>979816.4940000002</v>
      </c>
      <c r="AA8" s="9">
        <v>264490.5</v>
      </c>
      <c r="AB8" s="9">
        <v>598159.8</v>
      </c>
      <c r="AC8" s="9">
        <v>105840.4</v>
      </c>
      <c r="AD8" s="9">
        <v>111267.046</v>
      </c>
      <c r="AE8" s="9">
        <v>25328</v>
      </c>
      <c r="AF8" s="9">
        <v>93614.9</v>
      </c>
      <c r="AG8" s="9">
        <v>18574.9</v>
      </c>
    </row>
    <row r="9" spans="1:33" s="8" customFormat="1" ht="11.25">
      <c r="A9" s="10" t="s">
        <v>5</v>
      </c>
      <c r="B9" s="8">
        <v>2911.2280100000003</v>
      </c>
      <c r="C9" s="8">
        <v>3067.70302</v>
      </c>
      <c r="D9" s="8">
        <v>242.55508000000003</v>
      </c>
      <c r="E9" s="8">
        <v>1403.4108499999998</v>
      </c>
      <c r="F9" s="8">
        <v>3407.50425</v>
      </c>
      <c r="G9" s="8">
        <v>3117.3302200000003</v>
      </c>
      <c r="H9" s="8">
        <v>1309.22123</v>
      </c>
      <c r="I9" s="8">
        <v>7167.194690000001</v>
      </c>
      <c r="J9" s="8">
        <v>2156.00778</v>
      </c>
      <c r="K9" s="8">
        <v>2262.53643</v>
      </c>
      <c r="L9" s="8">
        <v>1752.42122</v>
      </c>
      <c r="M9" s="8">
        <v>8931.962330000002</v>
      </c>
      <c r="N9" s="8">
        <v>875.9042999999999</v>
      </c>
      <c r="O9" s="8">
        <v>730.47967</v>
      </c>
      <c r="P9" s="8">
        <v>2139.7737899999997</v>
      </c>
      <c r="Q9" s="8">
        <v>10321.632200000002</v>
      </c>
      <c r="R9" s="19">
        <v>1251.5449</v>
      </c>
      <c r="S9" s="19">
        <v>1271.9902399999999</v>
      </c>
      <c r="T9" s="19">
        <v>2530.5193200000003</v>
      </c>
      <c r="U9" s="19">
        <v>9987.78813</v>
      </c>
      <c r="V9" s="8">
        <v>754.34905</v>
      </c>
      <c r="W9" s="9">
        <v>2385.97539</v>
      </c>
      <c r="X9" s="9">
        <v>2269.69409</v>
      </c>
      <c r="Y9" s="9">
        <v>9935.53163</v>
      </c>
      <c r="Z9" s="9">
        <v>716.2633000000001</v>
      </c>
      <c r="AA9" s="9">
        <v>1733</v>
      </c>
      <c r="AB9" s="9">
        <v>3942.6</v>
      </c>
      <c r="AC9" s="9">
        <v>16756</v>
      </c>
      <c r="AD9" s="9">
        <v>24.25</v>
      </c>
      <c r="AE9" s="9">
        <v>303.1</v>
      </c>
      <c r="AF9" s="9">
        <v>404</v>
      </c>
      <c r="AG9" s="9">
        <v>2044.1</v>
      </c>
    </row>
    <row r="10" spans="1:33" s="8" customFormat="1" ht="11.25">
      <c r="A10" s="11" t="s">
        <v>6</v>
      </c>
      <c r="B10" s="8">
        <v>279553.83148999995</v>
      </c>
      <c r="C10" s="8">
        <v>56961.542899999986</v>
      </c>
      <c r="D10" s="8">
        <v>27425.193760000002</v>
      </c>
      <c r="E10" s="8">
        <v>33596.166980000016</v>
      </c>
      <c r="F10" s="8">
        <v>296197.33139</v>
      </c>
      <c r="G10" s="8">
        <v>60795.31304</v>
      </c>
      <c r="H10" s="8">
        <v>70813.17789999998</v>
      </c>
      <c r="I10" s="8">
        <v>33691.859899999996</v>
      </c>
      <c r="J10" s="8">
        <v>265539.17510999995</v>
      </c>
      <c r="K10" s="8">
        <v>77322.85041999997</v>
      </c>
      <c r="L10" s="8">
        <v>39192.15559</v>
      </c>
      <c r="M10" s="8">
        <v>43152.98173999998</v>
      </c>
      <c r="N10" s="8">
        <v>208457.45523999998</v>
      </c>
      <c r="O10" s="8">
        <v>65332.98641</v>
      </c>
      <c r="P10" s="8">
        <v>53718.45673999999</v>
      </c>
      <c r="Q10" s="8">
        <v>58605.92842000002</v>
      </c>
      <c r="R10" s="19">
        <v>198527.8973899999</v>
      </c>
      <c r="S10" s="19">
        <v>68917.69984000002</v>
      </c>
      <c r="T10" s="19">
        <v>53284.433970000006</v>
      </c>
      <c r="U10" s="19">
        <v>70033.68228</v>
      </c>
      <c r="V10" s="8">
        <v>254026.12920000002</v>
      </c>
      <c r="W10" s="9">
        <v>118170.02424</v>
      </c>
      <c r="X10" s="9">
        <v>54109.09366</v>
      </c>
      <c r="Y10" s="9">
        <v>67188.39306999999</v>
      </c>
      <c r="Z10" s="9">
        <v>237729.97044000003</v>
      </c>
      <c r="AA10" s="9">
        <v>82487.2</v>
      </c>
      <c r="AB10" s="9">
        <v>71505.5</v>
      </c>
      <c r="AC10" s="9">
        <v>66099.2</v>
      </c>
      <c r="AD10" s="9">
        <v>36304.74224999998</v>
      </c>
      <c r="AE10" s="9">
        <v>12389.8</v>
      </c>
      <c r="AF10" s="9">
        <v>9938.5</v>
      </c>
      <c r="AG10" s="9">
        <v>9235.7</v>
      </c>
    </row>
    <row r="11" spans="1:33" s="14" customFormat="1" ht="22.5">
      <c r="A11" s="12" t="s">
        <v>7</v>
      </c>
      <c r="B11" s="13"/>
      <c r="C11" s="13">
        <f>C10/C7*100</f>
        <v>40.22150029588135</v>
      </c>
      <c r="D11" s="13"/>
      <c r="E11" s="13"/>
      <c r="F11" s="13"/>
      <c r="G11" s="13">
        <f>G10/G7*100</f>
        <v>36.527882338323444</v>
      </c>
      <c r="H11" s="13"/>
      <c r="I11" s="13"/>
      <c r="J11" s="13"/>
      <c r="K11" s="13">
        <f>K10/K7*100</f>
        <v>36.80748833262185</v>
      </c>
      <c r="L11" s="13"/>
      <c r="M11" s="13"/>
      <c r="N11" s="13"/>
      <c r="O11" s="13">
        <f>O10/O7*100</f>
        <v>30.26801760781898</v>
      </c>
      <c r="P11" s="13"/>
      <c r="Q11" s="13"/>
      <c r="R11" s="22"/>
      <c r="S11" s="22">
        <f>S10/S7*100</f>
        <v>26.622743069275888</v>
      </c>
      <c r="T11" s="22"/>
      <c r="U11" s="22"/>
      <c r="V11" s="13"/>
      <c r="W11" s="13">
        <f>W10/W7*100</f>
        <v>31.574623963263367</v>
      </c>
      <c r="X11" s="13"/>
      <c r="Y11" s="13"/>
      <c r="Z11" s="13"/>
      <c r="AA11" s="13">
        <f>AA10/AA7*100</f>
        <v>23.654909356093746</v>
      </c>
      <c r="AB11" s="13"/>
      <c r="AC11" s="13"/>
      <c r="AD11" s="13"/>
      <c r="AE11" s="13">
        <f>AE10/AE7*100</f>
        <v>32.58681409435337</v>
      </c>
      <c r="AF11" s="13"/>
      <c r="AG11" s="13"/>
    </row>
    <row r="12" s="14" customFormat="1" ht="8.25" customHeight="1">
      <c r="A12" s="15"/>
    </row>
    <row r="13" ht="15">
      <c r="A13" s="16" t="s">
        <v>13</v>
      </c>
    </row>
    <row r="14" s="2" customFormat="1" ht="29.25" customHeight="1">
      <c r="A14" s="18" t="s">
        <v>2</v>
      </c>
    </row>
  </sheetData>
  <sheetProtection/>
  <mergeCells count="27">
    <mergeCell ref="X5:Y5"/>
    <mergeCell ref="B4:E4"/>
    <mergeCell ref="F4:I4"/>
    <mergeCell ref="R4:U4"/>
    <mergeCell ref="T5:U5"/>
    <mergeCell ref="R5:S5"/>
    <mergeCell ref="L5:M5"/>
    <mergeCell ref="N5:O5"/>
    <mergeCell ref="D5:E5"/>
    <mergeCell ref="F5:G5"/>
    <mergeCell ref="H5:I5"/>
    <mergeCell ref="B5:C5"/>
    <mergeCell ref="A1:U1"/>
    <mergeCell ref="A2:U2"/>
    <mergeCell ref="A4:A6"/>
    <mergeCell ref="J4:M4"/>
    <mergeCell ref="N4:Q4"/>
    <mergeCell ref="J5:K5"/>
    <mergeCell ref="Z4:AC4"/>
    <mergeCell ref="Z5:AA5"/>
    <mergeCell ref="AB5:AC5"/>
    <mergeCell ref="AD4:AG4"/>
    <mergeCell ref="AD5:AE5"/>
    <mergeCell ref="AF5:AG5"/>
    <mergeCell ref="P5:Q5"/>
    <mergeCell ref="V4:Y4"/>
    <mergeCell ref="V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2024-04-16T11:28:45Z</dcterms:modified>
  <cp:category/>
  <cp:version/>
  <cp:contentType/>
  <cp:contentStatus/>
</cp:coreProperties>
</file>