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-45" windowWidth="17130" windowHeight="11460" tabRatio="838"/>
  </bookViews>
  <sheets>
    <sheet name="Валовый выпуск по месяцам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C12" i="4" l="1"/>
  <c r="C3" i="4"/>
  <c r="C4" i="4"/>
  <c r="C5" i="4"/>
  <c r="C6" i="4"/>
  <c r="C7" i="4"/>
  <c r="C8" i="4"/>
  <c r="C9" i="4"/>
  <c r="C10" i="4"/>
  <c r="C11" i="4"/>
  <c r="C2" i="4"/>
</calcChain>
</file>

<file path=xl/sharedStrings.xml><?xml version="1.0" encoding="utf-8"?>
<sst xmlns="http://schemas.openxmlformats.org/spreadsheetml/2006/main" count="272" uniqueCount="32">
  <si>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</si>
  <si>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</si>
  <si>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</si>
  <si>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</si>
  <si>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</si>
  <si>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</si>
  <si>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</si>
  <si>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</si>
  <si>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</si>
  <si>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</si>
  <si>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</si>
  <si>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</si>
  <si>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r>
      <t xml:space="preserve">Валовая продукция </t>
    </r>
    <r>
      <rPr>
        <b/>
        <sz val="14"/>
        <rFont val="Calibri"/>
        <family val="2"/>
        <charset val="204"/>
      </rPr>
      <t>растениеводства по месяцам года</t>
    </r>
  </si>
  <si>
    <r>
      <t xml:space="preserve">Валовая продукция </t>
    </r>
    <r>
      <rPr>
        <b/>
        <sz val="14"/>
        <rFont val="Calibri"/>
        <family val="2"/>
        <charset val="204"/>
      </rPr>
      <t>животноводства по месяцам года</t>
    </r>
  </si>
  <si>
    <r>
      <t>Валовый выпуск продукции (услуг)</t>
    </r>
    <r>
      <rPr>
        <b/>
        <sz val="14"/>
        <rFont val="Calibri"/>
        <family val="2"/>
        <charset val="204"/>
      </rPr>
      <t xml:space="preserve"> сельского хозяйства по месяцам года</t>
    </r>
  </si>
  <si>
    <r>
      <t>Валовый выпуск продукции (услуг)</t>
    </r>
    <r>
      <rPr>
        <b/>
        <sz val="14"/>
        <rFont val="Calibri"/>
        <family val="2"/>
        <charset val="204"/>
      </rPr>
      <t xml:space="preserve"> сельского, лесного и рыбного хозяйства по месяцам года</t>
    </r>
  </si>
  <si>
    <t xml:space="preserve"> в действующих ценах, млн. тенге</t>
  </si>
  <si>
    <t>2022 год</t>
  </si>
  <si>
    <t>Абайская область</t>
  </si>
  <si>
    <t>Курчатов</t>
  </si>
  <si>
    <t>Семей</t>
  </si>
  <si>
    <t>Абайский</t>
  </si>
  <si>
    <t>Аягозский</t>
  </si>
  <si>
    <t>Бескарагайский</t>
  </si>
  <si>
    <t>Бородулихинский</t>
  </si>
  <si>
    <t>Жарминский</t>
  </si>
  <si>
    <t>Кокпектинский</t>
  </si>
  <si>
    <t>Аксуатский</t>
  </si>
  <si>
    <t>Урджарский</t>
  </si>
  <si>
    <t>2023 год</t>
  </si>
  <si>
    <t xml:space="preserve">февраль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</si>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</sst>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NTHarmonica"/>
      <charset val="204"/>
    </font>
    <font>
      <sz val="10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0" fillId="0" borderId="0"/>
  </cellStyleXfs>
  <cellXfs count="86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6" fillId="0" borderId="1" xfId="203" applyFont="1" applyBorder="1" applyAlignment="1">
      <alignment horizontal="left" wrapText="1"/>
    </xf>
    <xf numFmtId="2" fontId="6" fillId="0" borderId="1" xfId="203" applyNumberFormat="1" applyFont="1" applyFill="1" applyBorder="1"/>
    <xf numFmtId="165" fontId="6" fillId="0" borderId="1" xfId="203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6" fillId="0" borderId="8" xfId="203" applyNumberFormat="1" applyFont="1" applyFill="1" applyBorder="1"/>
    <xf numFmtId="0" fontId="6" fillId="0" borderId="1" xfId="0" applyFont="1" applyFill="1" applyBorder="1"/>
    <xf numFmtId="165" fontId="6" fillId="0" borderId="8" xfId="203" applyNumberFormat="1" applyFont="1" applyFill="1" applyBorder="1"/>
    <xf numFmtId="0" fontId="6" fillId="0" borderId="1" xfId="0" applyFont="1" applyBorder="1" applyAlignment="1">
      <alignment vertical="center" wrapText="1"/>
    </xf>
    <xf numFmtId="0" fontId="5" fillId="0" borderId="1" xfId="203" applyFont="1" applyFill="1" applyBorder="1"/>
    <xf numFmtId="165" fontId="5" fillId="0" borderId="1" xfId="203" applyNumberFormat="1" applyFont="1" applyFill="1" applyBorder="1"/>
    <xf numFmtId="165" fontId="5" fillId="0" borderId="8" xfId="203" applyNumberFormat="1" applyFont="1" applyFill="1" applyBorder="1"/>
    <xf numFmtId="0" fontId="3" fillId="0" borderId="9" xfId="0" applyFont="1" applyFill="1" applyBorder="1" applyAlignment="1">
      <alignment horizontal="right" vertical="center" wrapText="1"/>
    </xf>
    <xf numFmtId="0" fontId="5" fillId="0" borderId="9" xfId="0" applyFont="1" applyFill="1" applyBorder="1"/>
    <xf numFmtId="165" fontId="5" fillId="0" borderId="9" xfId="203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166" fontId="2" fillId="0" borderId="1" xfId="0" applyNumberFormat="1" applyFont="1" applyBorder="1" applyAlignment="1">
      <alignment horizontal="right"/>
    </xf>
    <xf numFmtId="165" fontId="5" fillId="0" borderId="11" xfId="203" applyNumberFormat="1" applyFont="1" applyFill="1" applyBorder="1"/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/>
    <xf numFmtId="165" fontId="2" fillId="0" borderId="1" xfId="0" applyNumberFormat="1" applyFont="1" applyBorder="1" applyAlignment="1">
      <alignment horizontal="right"/>
    </xf>
    <xf numFmtId="166" fontId="6" fillId="0" borderId="0" xfId="0" applyNumberFormat="1" applyFont="1" applyFill="1"/>
    <xf numFmtId="165" fontId="6" fillId="0" borderId="0" xfId="0" applyNumberFormat="1" applyFont="1" applyFill="1"/>
    <xf numFmtId="165" fontId="5" fillId="0" borderId="1" xfId="203" applyNumberFormat="1" applyFont="1" applyFill="1" applyBorder="1" applyAlignment="1">
      <alignment horizontal="center"/>
    </xf>
    <xf numFmtId="0" fontId="6" fillId="0" borderId="0" xfId="0" applyFont="1" applyFill="1" applyBorder="1"/>
    <xf numFmtId="165" fontId="5" fillId="0" borderId="11" xfId="0" applyNumberFormat="1" applyFont="1" applyFill="1" applyBorder="1"/>
    <xf numFmtId="165" fontId="6" fillId="0" borderId="8" xfId="0" applyNumberFormat="1" applyFont="1" applyFill="1" applyBorder="1"/>
    <xf numFmtId="0" fontId="5" fillId="0" borderId="9" xfId="203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/>
    <xf numFmtId="165" fontId="6" fillId="0" borderId="1" xfId="0" applyNumberFormat="1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6" fontId="0" fillId="0" borderId="0" xfId="0" applyNumberFormat="1"/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7" xfId="0" applyFont="1" applyFill="1" applyBorder="1"/>
    <xf numFmtId="0" fontId="7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165" fontId="5" fillId="0" borderId="9" xfId="203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165" fontId="6" fillId="0" borderId="1" xfId="203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6" fontId="2" fillId="0" borderId="0" xfId="0" applyNumberFormat="1" applyFont="1" applyFill="1" applyBorder="1"/>
    <xf numFmtId="165" fontId="5" fillId="0" borderId="15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165" fontId="5" fillId="0" borderId="9" xfId="0" applyNumberFormat="1" applyFont="1" applyFill="1" applyBorder="1"/>
    <xf numFmtId="0" fontId="7" fillId="0" borderId="10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204">
    <cellStyle name="Денежный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7 2" xfId="11"/>
    <cellStyle name="Обычный 2 17 2 2" xfId="12"/>
    <cellStyle name="Обычный 2 17 2_КРС" xfId="13"/>
    <cellStyle name="Обычный 2 18" xfId="14"/>
    <cellStyle name="Обычный 2 19" xfId="15"/>
    <cellStyle name="Обычный 2 19 2" xfId="16"/>
    <cellStyle name="Обычный 2 19 2 2" xfId="17"/>
    <cellStyle name="Обычный 2 19 2 2 2" xfId="18"/>
    <cellStyle name="Обычный 2 19 2 2 2 2" xfId="19"/>
    <cellStyle name="Обычный 2 19 2 2 2 2 2" xfId="20"/>
    <cellStyle name="Обычный 2 19 2 2 2 2 3" xfId="21"/>
    <cellStyle name="Обычный 2 19 2 2 2_КРС" xfId="22"/>
    <cellStyle name="Обычный 2 19 2 2 3" xfId="23"/>
    <cellStyle name="Обычный 2 19 2 2 4" xfId="24"/>
    <cellStyle name="Обычный 2 19 2 3" xfId="25"/>
    <cellStyle name="Обычный 2 19 2 3 2" xfId="26"/>
    <cellStyle name="Обычный 2 19 2 3 3" xfId="27"/>
    <cellStyle name="Обычный 2 19 2_КРС" xfId="28"/>
    <cellStyle name="Обычный 2 19 3" xfId="29"/>
    <cellStyle name="Обычный 2 19 3 2" xfId="30"/>
    <cellStyle name="Обычный 2 19 3 2 2" xfId="31"/>
    <cellStyle name="Обычный 2 19 3 2 3" xfId="32"/>
    <cellStyle name="Обычный 2 19 3_КРС" xfId="33"/>
    <cellStyle name="Обычный 2 19 4" xfId="34"/>
    <cellStyle name="Обычный 2 19 5" xfId="35"/>
    <cellStyle name="Обычный 2 2" xfId="36"/>
    <cellStyle name="Обычный 2 2 2" xfId="37"/>
    <cellStyle name="Обычный 2 2 2 2" xfId="38"/>
    <cellStyle name="Обычный 2 2 2 2 2" xfId="39"/>
    <cellStyle name="Обычный 2 2 2 2 2 2" xfId="40"/>
    <cellStyle name="Обычный 2 2 2 2 2 2 2" xfId="41"/>
    <cellStyle name="Обычный 2 2 2 2 2 2 2 2" xfId="42"/>
    <cellStyle name="Обычный 2 2 2 2 2 2 2 2 2" xfId="43"/>
    <cellStyle name="Обычный 2 2 2 2 2 2 2 2 2 2" xfId="44"/>
    <cellStyle name="Обычный 2 2 2 2 2 2 2 2 2 2 2" xfId="45"/>
    <cellStyle name="Обычный 2 2 2 2 2 2 2 2 2 2 2 2" xfId="46"/>
    <cellStyle name="Обычный 2 2 2 2 2 2 2 2 2 2 2_КРС" xfId="47"/>
    <cellStyle name="Обычный 2 2 2 2 2 2 2 2 2 3" xfId="48"/>
    <cellStyle name="Обычный 2 2 2 2 2 2 2 2 2_КРС" xfId="49"/>
    <cellStyle name="Обычный 2 2 2 2 2 2 2 2 3" xfId="50"/>
    <cellStyle name="Обычный 2 2 2 2 2 2 2 2 3 2" xfId="51"/>
    <cellStyle name="Обычный 2 2 2 2 2 2 2 2 3_КРС" xfId="52"/>
    <cellStyle name="Обычный 2 2 2 2 2 2 2 3" xfId="53"/>
    <cellStyle name="Обычный 2 2 2 2 2 2 2 3 2" xfId="54"/>
    <cellStyle name="Обычный 2 2 2 2 2 2 2 3 2 2" xfId="55"/>
    <cellStyle name="Обычный 2 2 2 2 2 2 2 3 2_КРС" xfId="56"/>
    <cellStyle name="Обычный 2 2 2 2 2 2 2 4" xfId="57"/>
    <cellStyle name="Обычный 2 2 2 2 2 2 2_КРС" xfId="58"/>
    <cellStyle name="Обычный 2 2 2 2 2 2 3" xfId="59"/>
    <cellStyle name="Обычный 2 2 2 2 2 2 3 2" xfId="60"/>
    <cellStyle name="Обычный 2 2 2 2 2 2 3 2 2" xfId="61"/>
    <cellStyle name="Обычный 2 2 2 2 2 2 3 2 2 2" xfId="62"/>
    <cellStyle name="Обычный 2 2 2 2 2 2 3 2 2_КРС" xfId="63"/>
    <cellStyle name="Обычный 2 2 2 2 2 2 3 3" xfId="64"/>
    <cellStyle name="Обычный 2 2 2 2 2 2 3_КРС" xfId="65"/>
    <cellStyle name="Обычный 2 2 2 2 2 2 4" xfId="66"/>
    <cellStyle name="Обычный 2 2 2 2 2 2 4 2" xfId="67"/>
    <cellStyle name="Обычный 2 2 2 2 2 2 4_КРС" xfId="68"/>
    <cellStyle name="Обычный 2 2 2 2 2 3" xfId="69"/>
    <cellStyle name="Обычный 2 2 2 2 2 3 2" xfId="70"/>
    <cellStyle name="Обычный 2 2 2 2 2 3 2 2" xfId="71"/>
    <cellStyle name="Обычный 2 2 2 2 2 3 2 2 2" xfId="72"/>
    <cellStyle name="Обычный 2 2 2 2 2 3 2 2 2 2" xfId="73"/>
    <cellStyle name="Обычный 2 2 2 2 2 3 2 2 2_КРС" xfId="74"/>
    <cellStyle name="Обычный 2 2 2 2 2 3 2 3" xfId="75"/>
    <cellStyle name="Обычный 2 2 2 2 2 3 2_КРС" xfId="76"/>
    <cellStyle name="Обычный 2 2 2 2 2 3 3" xfId="77"/>
    <cellStyle name="Обычный 2 2 2 2 2 3 3 2" xfId="78"/>
    <cellStyle name="Обычный 2 2 2 2 2 3 3_КРС" xfId="79"/>
    <cellStyle name="Обычный 2 2 2 2 2 4" xfId="80"/>
    <cellStyle name="Обычный 2 2 2 2 2 4 2" xfId="81"/>
    <cellStyle name="Обычный 2 2 2 2 2 4 2 2" xfId="82"/>
    <cellStyle name="Обычный 2 2 2 2 2 4 2_КРС" xfId="83"/>
    <cellStyle name="Обычный 2 2 2 2 2 5" xfId="84"/>
    <cellStyle name="Обычный 2 2 2 2 2_КРС" xfId="85"/>
    <cellStyle name="Обычный 2 2 2 2 3" xfId="86"/>
    <cellStyle name="Обычный 2 2 2 2 3 2" xfId="87"/>
    <cellStyle name="Обычный 2 2 2 2 3 2 2" xfId="88"/>
    <cellStyle name="Обычный 2 2 2 2 3 2 2 2" xfId="89"/>
    <cellStyle name="Обычный 2 2 2 2 3 2 2 2 2" xfId="90"/>
    <cellStyle name="Обычный 2 2 2 2 3 2 2_КРС" xfId="91"/>
    <cellStyle name="Обычный 2 2 2 2 3 2 3" xfId="92"/>
    <cellStyle name="Обычный 2 2 2 2 3 3" xfId="93"/>
    <cellStyle name="Обычный 2 2 2 2 3 3 2" xfId="94"/>
    <cellStyle name="Обычный 2 2 2 2 3_КРС" xfId="95"/>
    <cellStyle name="Обычный 2 2 2 2 4" xfId="96"/>
    <cellStyle name="Обычный 2 2 2 2 4 2" xfId="97"/>
    <cellStyle name="Обычный 2 2 2 2 4 2 2" xfId="98"/>
    <cellStyle name="Обычный 2 2 2 2 4_КРС" xfId="99"/>
    <cellStyle name="Обычный 2 2 2 2 5" xfId="100"/>
    <cellStyle name="Обычный 2 2 2 3" xfId="101"/>
    <cellStyle name="Обычный 2 2 2 4" xfId="102"/>
    <cellStyle name="Обычный 2 2 2 4 2" xfId="103"/>
    <cellStyle name="Обычный 2 2 2 4 2 2" xfId="104"/>
    <cellStyle name="Обычный 2 2 2 4 2 2 2" xfId="105"/>
    <cellStyle name="Обычный 2 2 2 4 2 2 2 2" xfId="106"/>
    <cellStyle name="Обычный 2 2 2 4 2 2 2_КРС" xfId="107"/>
    <cellStyle name="Обычный 2 2 2 4 2 3" xfId="108"/>
    <cellStyle name="Обычный 2 2 2 4 2_КРС" xfId="109"/>
    <cellStyle name="Обычный 2 2 2 4 3" xfId="110"/>
    <cellStyle name="Обычный 2 2 2 4 3 2" xfId="111"/>
    <cellStyle name="Обычный 2 2 2 4 3_КРС" xfId="112"/>
    <cellStyle name="Обычный 2 2 2 5" xfId="113"/>
    <cellStyle name="Обычный 2 2 2 5 2" xfId="114"/>
    <cellStyle name="Обычный 2 2 2 5 2 2" xfId="115"/>
    <cellStyle name="Обычный 2 2 2 5 2_КРС" xfId="116"/>
    <cellStyle name="Обычный 2 2 2 6" xfId="117"/>
    <cellStyle name="Обычный 2 2 2_КРС" xfId="118"/>
    <cellStyle name="Обычный 2 2 3" xfId="119"/>
    <cellStyle name="Обычный 2 2 3 2" xfId="120"/>
    <cellStyle name="Обычный 2 2 3_КРС" xfId="121"/>
    <cellStyle name="Обычный 2 2 4" xfId="122"/>
    <cellStyle name="Обычный 2 2 4 2" xfId="123"/>
    <cellStyle name="Обычный 2 2 4 2 2" xfId="124"/>
    <cellStyle name="Обычный 2 2 4 2 2 2" xfId="125"/>
    <cellStyle name="Обычный 2 2 4 2 2 2 2" xfId="126"/>
    <cellStyle name="Обычный 2 2 4 2 2_КРС" xfId="127"/>
    <cellStyle name="Обычный 2 2 4 2 3" xfId="128"/>
    <cellStyle name="Обычный 2 2 4 3" xfId="129"/>
    <cellStyle name="Обычный 2 2 4 3 2" xfId="130"/>
    <cellStyle name="Обычный 2 2 4_КРС" xfId="131"/>
    <cellStyle name="Обычный 2 2 5" xfId="132"/>
    <cellStyle name="Обычный 2 2 5 2" xfId="133"/>
    <cellStyle name="Обычный 2 2 5 2 2" xfId="134"/>
    <cellStyle name="Обычный 2 2 5_КРС" xfId="135"/>
    <cellStyle name="Обычный 2 2 6" xfId="136"/>
    <cellStyle name="Обычный 2 2 7" xfId="137"/>
    <cellStyle name="Обычный 2 2_КРС" xfId="138"/>
    <cellStyle name="Обычный 2 20" xfId="139"/>
    <cellStyle name="Обычный 2 20 2" xfId="140"/>
    <cellStyle name="Обычный 2 20 2 2" xfId="141"/>
    <cellStyle name="Обычный 2 20 2 2 2" xfId="142"/>
    <cellStyle name="Обычный 2 20 2 2 3" xfId="143"/>
    <cellStyle name="Обычный 2 20 2_КРС" xfId="144"/>
    <cellStyle name="Обычный 2 20 3" xfId="145"/>
    <cellStyle name="Обычный 2 20 4" xfId="146"/>
    <cellStyle name="Обычный 2 21" xfId="147"/>
    <cellStyle name="Обычный 2 21 2" xfId="148"/>
    <cellStyle name="Обычный 2 21 3" xfId="149"/>
    <cellStyle name="Обычный 2 22" xfId="150"/>
    <cellStyle name="Обычный 2 23" xfId="151"/>
    <cellStyle name="Обычный 2 24" xfId="152"/>
    <cellStyle name="Обычный 2 3" xfId="153"/>
    <cellStyle name="Обычный 2 3 2" xfId="154"/>
    <cellStyle name="Обычный 2 4" xfId="155"/>
    <cellStyle name="Обычный 2 4 2" xfId="156"/>
    <cellStyle name="Обычный 2 5" xfId="157"/>
    <cellStyle name="Обычный 2 5 2" xfId="158"/>
    <cellStyle name="Обычный 2 6" xfId="159"/>
    <cellStyle name="Обычный 2 7" xfId="160"/>
    <cellStyle name="Обычный 2 8" xfId="161"/>
    <cellStyle name="Обычный 2 9" xfId="162"/>
    <cellStyle name="Обычный 2_КРС" xfId="163"/>
    <cellStyle name="Обычный 3" xfId="164"/>
    <cellStyle name="Обычный 3 10" xfId="165"/>
    <cellStyle name="Обычный 3 11" xfId="166"/>
    <cellStyle name="Обычный 3 12" xfId="167"/>
    <cellStyle name="Обычный 3 13" xfId="168"/>
    <cellStyle name="Обычный 3 13 2" xfId="169"/>
    <cellStyle name="Обычный 3 13 3" xfId="170"/>
    <cellStyle name="Обычный 3 14" xfId="171"/>
    <cellStyle name="Обычный 3 14 2" xfId="172"/>
    <cellStyle name="Обычный 3 14 3" xfId="173"/>
    <cellStyle name="Обычный 3 15" xfId="174"/>
    <cellStyle name="Обычный 3 2" xfId="175"/>
    <cellStyle name="Обычный 3 3" xfId="176"/>
    <cellStyle name="Обычный 3 4" xfId="177"/>
    <cellStyle name="Обычный 3 5" xfId="178"/>
    <cellStyle name="Обычный 3 6" xfId="179"/>
    <cellStyle name="Обычный 3 7" xfId="180"/>
    <cellStyle name="Обычный 3 8" xfId="181"/>
    <cellStyle name="Обычный 3 9" xfId="182"/>
    <cellStyle name="Обычный 3_Val 2010 10" xfId="183"/>
    <cellStyle name="Обычный 4 10" xfId="184"/>
    <cellStyle name="Обычный 4 2" xfId="185"/>
    <cellStyle name="Обычный 4 3" xfId="186"/>
    <cellStyle name="Обычный 4 4" xfId="187"/>
    <cellStyle name="Обычный 4 5" xfId="188"/>
    <cellStyle name="Обычный 4 6" xfId="189"/>
    <cellStyle name="Обычный 4 7" xfId="190"/>
    <cellStyle name="Обычный 4 8" xfId="191"/>
    <cellStyle name="Обычный 4 9" xfId="192"/>
    <cellStyle name="Обычный 4 9 2" xfId="193"/>
    <cellStyle name="Обычный 4 9 3" xfId="194"/>
    <cellStyle name="Обычный 5 2" xfId="195"/>
    <cellStyle name="Обычный 5 3" xfId="196"/>
    <cellStyle name="Обычный 5 4" xfId="197"/>
    <cellStyle name="Обычный 5 5" xfId="198"/>
    <cellStyle name="Обычный 6 2" xfId="199"/>
    <cellStyle name="Обычный 6 3" xfId="200"/>
    <cellStyle name="Обычный 7" xfId="201"/>
    <cellStyle name="Обычный 7 2" xfId="202"/>
    <cellStyle name="Обычный_Лист1" xfId="2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65"/>
  <sheetViews>
    <sheetView tabSelected="1" zoomScaleSheetLayoutView="10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V53" sqref="V53"/>
    </sheetView>
  </sheetViews>
  <sheetFormatPr defaultRowHeight="12.75"/>
  <cols>
    <col min="1" max="1" width="22.42578125" style="1" customWidth="1"/>
    <col min="2" max="8" width="9.140625" style="1"/>
    <col min="9" max="9" width="10.140625" style="1" customWidth="1"/>
    <col min="10" max="12" width="10.85546875" style="1" customWidth="1"/>
    <col min="13" max="13" width="11.7109375" style="1" customWidth="1"/>
    <col min="14" max="16" width="9.140625" style="1"/>
    <col min="17" max="17" width="8.7109375" style="1" customWidth="1"/>
    <col min="18" max="25" width="9.140625" style="1"/>
    <col min="26" max="26" width="10.28515625" style="1" customWidth="1"/>
    <col min="27" max="16384" width="9.140625" style="1"/>
  </cols>
  <sheetData>
    <row r="2" spans="1:64" ht="21" customHeight="1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64" ht="18.75" customHeight="1" thickBot="1">
      <c r="J3" s="52"/>
      <c r="K3" s="52"/>
      <c r="L3" s="52"/>
      <c r="M3" s="52"/>
      <c r="R3" s="1" t="s">
        <v>16</v>
      </c>
    </row>
    <row r="4" spans="1:64" ht="20.25" customHeight="1">
      <c r="A4" s="46"/>
      <c r="B4" s="51" t="s">
        <v>17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3" t="s">
        <v>29</v>
      </c>
      <c r="O4" s="54"/>
      <c r="P4" s="55"/>
      <c r="Q4" s="56"/>
      <c r="R4" s="56"/>
      <c r="S4" s="56"/>
      <c r="T4" s="56"/>
      <c r="U4" s="57"/>
    </row>
    <row r="5" spans="1:64" s="30" customFormat="1" ht="28.5" customHeight="1" thickBot="1">
      <c r="A5" s="47"/>
      <c r="B5" s="34" t="s">
        <v>10</v>
      </c>
      <c r="C5" s="35" t="s">
        <v>11</v>
      </c>
      <c r="D5" s="35" t="s">
        <v>0</v>
      </c>
      <c r="E5" s="34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7" t="s">
        <v>10</v>
      </c>
      <c r="O5" s="36" t="s">
        <v>30</v>
      </c>
      <c r="P5" s="36" t="s">
        <v>0</v>
      </c>
      <c r="Q5" s="36" t="s">
        <v>1</v>
      </c>
      <c r="R5" s="36" t="s">
        <v>2</v>
      </c>
      <c r="S5" s="19" t="s">
        <v>3</v>
      </c>
      <c r="T5" s="19" t="s">
        <v>4</v>
      </c>
      <c r="U5" s="19" t="s">
        <v>5</v>
      </c>
    </row>
    <row r="6" spans="1:64" s="2" customFormat="1">
      <c r="A6" s="33" t="s">
        <v>18</v>
      </c>
      <c r="B6" s="17">
        <v>9395.8636206619049</v>
      </c>
      <c r="C6" s="17">
        <v>13392.618896514818</v>
      </c>
      <c r="D6" s="17">
        <v>15773.62893999028</v>
      </c>
      <c r="E6" s="17">
        <v>18684.227271930435</v>
      </c>
      <c r="F6" s="17">
        <v>21408.756645867645</v>
      </c>
      <c r="G6" s="17">
        <v>39303.232291994274</v>
      </c>
      <c r="H6" s="17">
        <v>40797.18460121673</v>
      </c>
      <c r="I6" s="17">
        <v>45709.881979200087</v>
      </c>
      <c r="J6" s="17">
        <v>110457.66350970743</v>
      </c>
      <c r="K6" s="17">
        <v>56870.369400825599</v>
      </c>
      <c r="L6" s="17">
        <v>71460.969088455473</v>
      </c>
      <c r="M6" s="21">
        <v>30644.377911303727</v>
      </c>
      <c r="N6" s="15">
        <v>11065.4</v>
      </c>
      <c r="O6" s="16">
        <v>14792.8</v>
      </c>
      <c r="P6" s="18">
        <v>20839.5</v>
      </c>
      <c r="Q6" s="31">
        <v>25190</v>
      </c>
      <c r="R6" s="16">
        <v>27673.200000000001</v>
      </c>
      <c r="S6" s="38">
        <v>44419.9</v>
      </c>
      <c r="T6" s="19">
        <v>48776.800000000003</v>
      </c>
      <c r="U6" s="19">
        <v>51472.9</v>
      </c>
      <c r="V6" s="18"/>
      <c r="W6" s="18"/>
      <c r="X6" s="18"/>
      <c r="Y6" s="30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s="2" customFormat="1">
      <c r="A7" s="3" t="s">
        <v>19</v>
      </c>
      <c r="B7" s="4">
        <v>10.3878647504574</v>
      </c>
      <c r="C7" s="4">
        <v>19.360914589885969</v>
      </c>
      <c r="D7" s="4">
        <v>17.433035387102215</v>
      </c>
      <c r="E7" s="4">
        <v>22.961171040962309</v>
      </c>
      <c r="F7" s="4">
        <v>29.584827076222389</v>
      </c>
      <c r="G7" s="4">
        <v>21.75692426183954</v>
      </c>
      <c r="H7" s="4">
        <v>71.128013889341702</v>
      </c>
      <c r="I7" s="4">
        <v>64.033811204081104</v>
      </c>
      <c r="J7" s="4">
        <v>468.16546345089307</v>
      </c>
      <c r="K7" s="4">
        <v>199.22448477488825</v>
      </c>
      <c r="L7" s="4">
        <v>62.361840342909915</v>
      </c>
      <c r="M7" s="8">
        <v>62.048237067160009</v>
      </c>
      <c r="N7" s="6">
        <v>12.41</v>
      </c>
      <c r="O7" s="9">
        <v>22.3</v>
      </c>
      <c r="P7" s="10">
        <v>24.678010239999999</v>
      </c>
      <c r="Q7" s="32">
        <v>32.31198976000001</v>
      </c>
      <c r="R7" s="9">
        <v>36.999999999999979</v>
      </c>
      <c r="S7" s="20">
        <v>29.2</v>
      </c>
      <c r="T7" s="9">
        <v>84.4</v>
      </c>
      <c r="U7" s="9">
        <v>77.860000000000014</v>
      </c>
      <c r="V7" s="18"/>
      <c r="W7" s="18"/>
      <c r="X7" s="18"/>
      <c r="Y7" s="30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</row>
    <row r="8" spans="1:64">
      <c r="A8" s="3" t="s">
        <v>20</v>
      </c>
      <c r="B8" s="4">
        <v>1693.6147306293533</v>
      </c>
      <c r="C8" s="4">
        <v>1888.0645476877839</v>
      </c>
      <c r="D8" s="4">
        <v>1719.6060283472832</v>
      </c>
      <c r="E8" s="4">
        <v>2561.0023484783828</v>
      </c>
      <c r="F8" s="4">
        <v>2429.2523262264112</v>
      </c>
      <c r="G8" s="4">
        <v>3797.9526489801588</v>
      </c>
      <c r="H8" s="4">
        <v>4945.7109888174427</v>
      </c>
      <c r="I8" s="4">
        <v>6071.8919250581821</v>
      </c>
      <c r="J8" s="4">
        <v>16927.418347329691</v>
      </c>
      <c r="K8" s="4">
        <v>10681.60238076001</v>
      </c>
      <c r="L8" s="4">
        <v>4158.3368936486295</v>
      </c>
      <c r="M8" s="8">
        <v>5547.0774968920341</v>
      </c>
      <c r="N8" s="6">
        <v>1869.17</v>
      </c>
      <c r="O8" s="9">
        <v>1988.3</v>
      </c>
      <c r="P8" s="10">
        <v>2326.0903150899999</v>
      </c>
      <c r="Q8" s="32">
        <v>3011.9396849099999</v>
      </c>
      <c r="R8" s="9">
        <v>2894.7</v>
      </c>
      <c r="S8" s="20">
        <v>3782.3000000000011</v>
      </c>
      <c r="T8" s="9">
        <v>5614.1</v>
      </c>
      <c r="U8" s="9">
        <v>6493.5</v>
      </c>
      <c r="Y8" s="30"/>
    </row>
    <row r="9" spans="1:64">
      <c r="A9" s="3" t="s">
        <v>21</v>
      </c>
      <c r="B9" s="4">
        <v>808.07420545830314</v>
      </c>
      <c r="C9" s="4">
        <v>987.03001157597987</v>
      </c>
      <c r="D9" s="4">
        <v>1894.7812992038303</v>
      </c>
      <c r="E9" s="4">
        <v>1756.3038449326195</v>
      </c>
      <c r="F9" s="4">
        <v>2318.7236825263044</v>
      </c>
      <c r="G9" s="4">
        <v>4596.5350131211326</v>
      </c>
      <c r="H9" s="4">
        <v>4994.3158372777889</v>
      </c>
      <c r="I9" s="4">
        <v>6090.5202408206942</v>
      </c>
      <c r="J9" s="4">
        <v>8509.9555754660905</v>
      </c>
      <c r="K9" s="4">
        <v>3377.9368018882028</v>
      </c>
      <c r="L9" s="4">
        <v>2533.2037903091559</v>
      </c>
      <c r="M9" s="8">
        <v>1907.8129261065119</v>
      </c>
      <c r="N9" s="6">
        <v>893.13</v>
      </c>
      <c r="O9" s="9">
        <v>1170.2</v>
      </c>
      <c r="P9" s="10">
        <v>2326.4835829200001</v>
      </c>
      <c r="Q9" s="32">
        <v>2527.4464170800002</v>
      </c>
      <c r="R9" s="9">
        <v>2854.9400000000014</v>
      </c>
      <c r="S9" s="20">
        <v>4790.2999999999993</v>
      </c>
      <c r="T9" s="9">
        <v>6389.5</v>
      </c>
      <c r="U9" s="9">
        <v>6676.0999999999985</v>
      </c>
      <c r="Y9" s="30"/>
    </row>
    <row r="10" spans="1:64">
      <c r="A10" s="3" t="s">
        <v>22</v>
      </c>
      <c r="B10" s="4">
        <v>1668.7603467985186</v>
      </c>
      <c r="C10" s="4">
        <v>2319.2257735546759</v>
      </c>
      <c r="D10" s="4">
        <v>2555.1883650480063</v>
      </c>
      <c r="E10" s="4">
        <v>2858.7349956363564</v>
      </c>
      <c r="F10" s="4">
        <v>3227.950308589051</v>
      </c>
      <c r="G10" s="4">
        <v>5804.5524724818442</v>
      </c>
      <c r="H10" s="4">
        <v>4246.8736218574277</v>
      </c>
      <c r="I10" s="4">
        <v>4508.8925812730868</v>
      </c>
      <c r="J10" s="4">
        <v>4941.9740862320841</v>
      </c>
      <c r="K10" s="4">
        <v>4811.8173078523514</v>
      </c>
      <c r="L10" s="4">
        <v>3929.4663933221414</v>
      </c>
      <c r="M10" s="8">
        <v>5797.3803601985082</v>
      </c>
      <c r="N10" s="6">
        <v>371.08</v>
      </c>
      <c r="O10" s="9">
        <v>2718.7</v>
      </c>
      <c r="P10" s="10">
        <v>3375.8886853000004</v>
      </c>
      <c r="Q10" s="32">
        <v>5656.6313147000001</v>
      </c>
      <c r="R10" s="9">
        <v>4293.7000000000007</v>
      </c>
      <c r="S10" s="20">
        <v>6397.9000000000015</v>
      </c>
      <c r="T10" s="9">
        <v>5605.5</v>
      </c>
      <c r="U10" s="9">
        <v>5316.1500000000015</v>
      </c>
      <c r="Y10" s="30"/>
    </row>
    <row r="11" spans="1:64">
      <c r="A11" s="3" t="s">
        <v>23</v>
      </c>
      <c r="B11" s="4">
        <v>939.54059577377177</v>
      </c>
      <c r="C11" s="4">
        <v>1091.4463636368657</v>
      </c>
      <c r="D11" s="4">
        <v>1247.1571942583455</v>
      </c>
      <c r="E11" s="4">
        <v>1610.5601227020643</v>
      </c>
      <c r="F11" s="4">
        <v>1766.8726353696065</v>
      </c>
      <c r="G11" s="4">
        <v>3030.5621644653352</v>
      </c>
      <c r="H11" s="4">
        <v>3939.7780358061354</v>
      </c>
      <c r="I11" s="4">
        <v>3762.1322914573607</v>
      </c>
      <c r="J11" s="4">
        <v>6722.6382886389774</v>
      </c>
      <c r="K11" s="4">
        <v>5344.0111739893437</v>
      </c>
      <c r="L11" s="4">
        <v>4312.6135585872344</v>
      </c>
      <c r="M11" s="8">
        <v>3092.3009570247555</v>
      </c>
      <c r="N11" s="6">
        <v>1949.05</v>
      </c>
      <c r="O11" s="9">
        <v>1306.7</v>
      </c>
      <c r="P11" s="10">
        <v>1823.9735734000001</v>
      </c>
      <c r="Q11" s="32">
        <v>1435.4764265999997</v>
      </c>
      <c r="R11" s="9">
        <v>2401.0000000000009</v>
      </c>
      <c r="S11" s="20">
        <v>3228.8999999999996</v>
      </c>
      <c r="T11" s="9">
        <v>4290.3999999999996</v>
      </c>
      <c r="U11" s="9">
        <v>4042.6800000000003</v>
      </c>
      <c r="Y11" s="30"/>
    </row>
    <row r="12" spans="1:64">
      <c r="A12" s="3" t="s">
        <v>24</v>
      </c>
      <c r="B12" s="4">
        <v>854.16713676086329</v>
      </c>
      <c r="C12" s="4">
        <v>1294.9185630442128</v>
      </c>
      <c r="D12" s="4">
        <v>1412.10506117984</v>
      </c>
      <c r="E12" s="4">
        <v>1767.6884559540138</v>
      </c>
      <c r="F12" s="4">
        <v>1378.8136369106726</v>
      </c>
      <c r="G12" s="4">
        <v>1979.7812756606556</v>
      </c>
      <c r="H12" s="4">
        <v>2901.6207072856564</v>
      </c>
      <c r="I12" s="4">
        <v>4852.2555497355443</v>
      </c>
      <c r="J12" s="4">
        <v>21931.433094999211</v>
      </c>
      <c r="K12" s="4">
        <v>4723.5140237797441</v>
      </c>
      <c r="L12" s="4">
        <v>23865.722494365909</v>
      </c>
      <c r="M12" s="8">
        <v>-3622.44283410654</v>
      </c>
      <c r="N12" s="6">
        <v>1215.1099999999999</v>
      </c>
      <c r="O12" s="9">
        <v>1294.4000000000001</v>
      </c>
      <c r="P12" s="10">
        <v>1892.3360875700002</v>
      </c>
      <c r="Q12" s="32">
        <v>2087.0539124299994</v>
      </c>
      <c r="R12" s="9">
        <v>1792.8000000000011</v>
      </c>
      <c r="S12" s="20">
        <v>2291</v>
      </c>
      <c r="T12" s="9">
        <v>3500.3999999999996</v>
      </c>
      <c r="U12" s="9">
        <v>4587.4299999999985</v>
      </c>
      <c r="Y12" s="30"/>
    </row>
    <row r="13" spans="1:64">
      <c r="A13" s="3" t="s">
        <v>25</v>
      </c>
      <c r="B13" s="4">
        <v>925.11891548829453</v>
      </c>
      <c r="C13" s="4">
        <v>1271.7220544566856</v>
      </c>
      <c r="D13" s="4">
        <v>1488.2751007365221</v>
      </c>
      <c r="E13" s="4">
        <v>2019.805866170504</v>
      </c>
      <c r="F13" s="4">
        <v>2377.8904278235213</v>
      </c>
      <c r="G13" s="4">
        <v>3977.78965059644</v>
      </c>
      <c r="H13" s="4">
        <v>4650.8596029167411</v>
      </c>
      <c r="I13" s="4">
        <v>4827.7474082177259</v>
      </c>
      <c r="J13" s="4">
        <v>5927.2024096235018</v>
      </c>
      <c r="K13" s="4">
        <v>5119.5640773662026</v>
      </c>
      <c r="L13" s="4">
        <v>3190.6158726877766</v>
      </c>
      <c r="M13" s="8">
        <v>4312.6819612800209</v>
      </c>
      <c r="N13" s="6">
        <v>1028.0999999999999</v>
      </c>
      <c r="O13" s="9">
        <v>1484.5</v>
      </c>
      <c r="P13" s="10">
        <v>1916.8</v>
      </c>
      <c r="Q13" s="32">
        <v>2629.5999999999995</v>
      </c>
      <c r="R13" s="9">
        <v>3250.2000000000007</v>
      </c>
      <c r="S13" s="20">
        <v>4584.5</v>
      </c>
      <c r="T13" s="9">
        <v>5653.1999999999989</v>
      </c>
      <c r="U13" s="9">
        <v>6491.9599999999991</v>
      </c>
      <c r="Y13" s="30"/>
    </row>
    <row r="14" spans="1:64">
      <c r="A14" s="3" t="s">
        <v>26</v>
      </c>
      <c r="B14" s="4">
        <v>726.53430613683406</v>
      </c>
      <c r="C14" s="4">
        <v>1504.3174060210167</v>
      </c>
      <c r="D14" s="4">
        <v>1374.1914459234893</v>
      </c>
      <c r="E14" s="4">
        <v>1232.0330334826874</v>
      </c>
      <c r="F14" s="4">
        <v>1524.399691321473</v>
      </c>
      <c r="G14" s="4">
        <v>4094.323585179337</v>
      </c>
      <c r="H14" s="4">
        <v>3175.5410269614163</v>
      </c>
      <c r="I14" s="4">
        <v>3264.6244895766436</v>
      </c>
      <c r="J14" s="4">
        <v>6250.3464066435554</v>
      </c>
      <c r="K14" s="4">
        <v>2927.673093946582</v>
      </c>
      <c r="L14" s="4">
        <v>7110.679988333156</v>
      </c>
      <c r="M14" s="8">
        <v>3522.4925842327816</v>
      </c>
      <c r="N14" s="6">
        <v>1040.01</v>
      </c>
      <c r="O14" s="9">
        <v>1697.8</v>
      </c>
      <c r="P14" s="10">
        <v>1788.9875632000001</v>
      </c>
      <c r="Q14" s="32">
        <v>1615.4024367999994</v>
      </c>
      <c r="R14" s="9">
        <v>1863.6999999999996</v>
      </c>
      <c r="S14" s="20">
        <v>4801.6000000000004</v>
      </c>
      <c r="T14" s="9">
        <v>3844.0999999999985</v>
      </c>
      <c r="U14" s="9">
        <v>3483.130000000001</v>
      </c>
      <c r="Y14" s="30"/>
    </row>
    <row r="15" spans="1:64">
      <c r="A15" s="3" t="s">
        <v>27</v>
      </c>
      <c r="B15" s="4">
        <v>370.57112688529401</v>
      </c>
      <c r="C15" s="4">
        <v>743.67739220738736</v>
      </c>
      <c r="D15" s="4">
        <v>1307.9164243909636</v>
      </c>
      <c r="E15" s="4">
        <v>2111.386761094237</v>
      </c>
      <c r="F15" s="4">
        <v>1933.0782207666953</v>
      </c>
      <c r="G15" s="4">
        <v>4624.3461834846239</v>
      </c>
      <c r="H15" s="4">
        <v>4811.2509521185166</v>
      </c>
      <c r="I15" s="4">
        <v>4719.9944360869922</v>
      </c>
      <c r="J15" s="4">
        <v>5518.9348203631234</v>
      </c>
      <c r="K15" s="4">
        <v>3516.0191396873724</v>
      </c>
      <c r="L15" s="4">
        <v>2370.9571026199237</v>
      </c>
      <c r="M15" s="8">
        <v>2350.8887014825473</v>
      </c>
      <c r="N15" s="6">
        <v>916.51</v>
      </c>
      <c r="O15" s="9">
        <v>870.7</v>
      </c>
      <c r="P15" s="10">
        <v>1727.9831816999999</v>
      </c>
      <c r="Q15" s="32">
        <v>2366.7068182999997</v>
      </c>
      <c r="R15" s="9">
        <v>2513.3000000000006</v>
      </c>
      <c r="S15" s="20">
        <v>5936</v>
      </c>
      <c r="T15" s="9">
        <v>6204.3999999999978</v>
      </c>
      <c r="U15" s="9">
        <v>5846.6700000000019</v>
      </c>
      <c r="Y15" s="30"/>
    </row>
    <row r="16" spans="1:64">
      <c r="A16" s="3" t="s">
        <v>28</v>
      </c>
      <c r="B16" s="4">
        <v>1399.0943919802153</v>
      </c>
      <c r="C16" s="4">
        <v>2272.8558697403232</v>
      </c>
      <c r="D16" s="4">
        <v>2756.9749855148989</v>
      </c>
      <c r="E16" s="4">
        <v>2743.7506724386089</v>
      </c>
      <c r="F16" s="4">
        <v>4422.1908892576848</v>
      </c>
      <c r="G16" s="4">
        <v>7375.6323737629064</v>
      </c>
      <c r="H16" s="4">
        <v>7060.1058142862648</v>
      </c>
      <c r="I16" s="4">
        <v>7547.7892457697708</v>
      </c>
      <c r="J16" s="4">
        <v>33259.595016960309</v>
      </c>
      <c r="K16" s="4">
        <v>16169.006916780894</v>
      </c>
      <c r="L16" s="4">
        <v>19927.011154238637</v>
      </c>
      <c r="M16" s="8">
        <v>7674.1375211259428</v>
      </c>
      <c r="N16" s="6">
        <v>1770.91</v>
      </c>
      <c r="O16" s="9">
        <v>2239.1999999999998</v>
      </c>
      <c r="P16" s="10">
        <v>3636.3004032000003</v>
      </c>
      <c r="Q16" s="32">
        <v>3827.2895968000007</v>
      </c>
      <c r="R16" s="9">
        <v>5771.899999999996</v>
      </c>
      <c r="S16" s="20">
        <v>8578.2000000000007</v>
      </c>
      <c r="T16" s="9">
        <v>7590.7999999999993</v>
      </c>
      <c r="U16" s="9">
        <v>8457.3700000000026</v>
      </c>
      <c r="Y16" s="30"/>
    </row>
    <row r="18" spans="1:25" ht="21" customHeight="1">
      <c r="A18" s="45" t="s">
        <v>14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25" ht="18.75" customHeight="1" thickBot="1">
      <c r="J19" s="48"/>
      <c r="K19" s="48"/>
      <c r="L19" s="48"/>
      <c r="M19" s="48"/>
      <c r="R19" s="1" t="s">
        <v>16</v>
      </c>
    </row>
    <row r="20" spans="1:25" ht="20.25" customHeight="1" thickBot="1">
      <c r="A20" s="43"/>
      <c r="B20" s="49" t="s">
        <v>17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3" t="s">
        <v>29</v>
      </c>
      <c r="O20" s="54"/>
      <c r="P20" s="55"/>
      <c r="Q20" s="56"/>
      <c r="R20" s="56"/>
      <c r="S20" s="56"/>
      <c r="T20" s="56"/>
      <c r="U20" s="57"/>
    </row>
    <row r="21" spans="1:25" ht="28.5" customHeight="1" thickBot="1">
      <c r="A21" s="44"/>
      <c r="B21" s="22" t="s">
        <v>10</v>
      </c>
      <c r="C21" s="23" t="s">
        <v>11</v>
      </c>
      <c r="D21" s="23" t="s">
        <v>0</v>
      </c>
      <c r="E21" s="22" t="s">
        <v>1</v>
      </c>
      <c r="F21" s="23" t="s">
        <v>2</v>
      </c>
      <c r="G21" s="23" t="s">
        <v>3</v>
      </c>
      <c r="H21" s="23" t="s">
        <v>4</v>
      </c>
      <c r="I21" s="23" t="s">
        <v>5</v>
      </c>
      <c r="J21" s="23" t="s">
        <v>6</v>
      </c>
      <c r="K21" s="23" t="s">
        <v>7</v>
      </c>
      <c r="L21" s="23" t="s">
        <v>8</v>
      </c>
      <c r="M21" s="24" t="s">
        <v>9</v>
      </c>
      <c r="N21" s="34" t="s">
        <v>10</v>
      </c>
      <c r="O21" s="39" t="s">
        <v>30</v>
      </c>
      <c r="P21" s="39" t="s">
        <v>0</v>
      </c>
      <c r="Q21" s="39" t="s">
        <v>1</v>
      </c>
      <c r="R21" s="39" t="s">
        <v>2</v>
      </c>
      <c r="S21" s="19" t="s">
        <v>3</v>
      </c>
      <c r="T21" s="19" t="s">
        <v>4</v>
      </c>
      <c r="U21" s="19" t="s">
        <v>5</v>
      </c>
    </row>
    <row r="22" spans="1:25" s="2" customFormat="1">
      <c r="A22" s="12" t="s">
        <v>18</v>
      </c>
      <c r="B22" s="13">
        <v>9395.8636206619049</v>
      </c>
      <c r="C22" s="13">
        <v>13392.618896514818</v>
      </c>
      <c r="D22" s="13">
        <v>15773.62893999028</v>
      </c>
      <c r="E22" s="13">
        <v>18684.227271930435</v>
      </c>
      <c r="F22" s="13">
        <v>21408.756645867645</v>
      </c>
      <c r="G22" s="13">
        <v>39303.232291994274</v>
      </c>
      <c r="H22" s="13">
        <v>40797.18460121673</v>
      </c>
      <c r="I22" s="13">
        <v>45709.881979200087</v>
      </c>
      <c r="J22" s="13">
        <v>110457.66350970743</v>
      </c>
      <c r="K22" s="13">
        <v>56870.369400825599</v>
      </c>
      <c r="L22" s="13">
        <v>71460.969088455473</v>
      </c>
      <c r="M22" s="14">
        <v>30644.377911303727</v>
      </c>
      <c r="N22" s="40">
        <v>11011.9</v>
      </c>
      <c r="O22" s="19">
        <v>14738</v>
      </c>
      <c r="P22" s="19">
        <v>20809.5</v>
      </c>
      <c r="Q22" s="41">
        <v>25158.5</v>
      </c>
      <c r="R22" s="19">
        <v>27631.1</v>
      </c>
      <c r="S22" s="19">
        <v>44377.7</v>
      </c>
      <c r="T22" s="19">
        <v>48734.6</v>
      </c>
      <c r="U22" s="19">
        <v>51430.7</v>
      </c>
    </row>
    <row r="23" spans="1:25" s="2" customFormat="1">
      <c r="A23" s="3" t="s">
        <v>19</v>
      </c>
      <c r="B23" s="4">
        <v>10.3878647504574</v>
      </c>
      <c r="C23" s="4">
        <v>19.360914589885969</v>
      </c>
      <c r="D23" s="4">
        <v>17.433035387102215</v>
      </c>
      <c r="E23" s="4">
        <v>22.961171040962309</v>
      </c>
      <c r="F23" s="4">
        <v>29.584827076222389</v>
      </c>
      <c r="G23" s="4">
        <v>21.75692426183954</v>
      </c>
      <c r="H23" s="4">
        <v>71.128013889341702</v>
      </c>
      <c r="I23" s="4">
        <v>64.033811204081104</v>
      </c>
      <c r="J23" s="4">
        <v>468.16546345089307</v>
      </c>
      <c r="K23" s="4">
        <v>199.22448477488825</v>
      </c>
      <c r="L23" s="4">
        <v>62.361840342909915</v>
      </c>
      <c r="M23" s="8">
        <v>62.048237067160009</v>
      </c>
      <c r="N23" s="7">
        <v>12.4</v>
      </c>
      <c r="O23" s="9">
        <v>22.3</v>
      </c>
      <c r="P23" s="42">
        <v>24.000000000000004</v>
      </c>
      <c r="Q23" s="26">
        <v>32.31198976000001</v>
      </c>
      <c r="R23" s="20">
        <v>36.999999999999979</v>
      </c>
      <c r="S23" s="9">
        <v>29.200000000000017</v>
      </c>
      <c r="T23" s="9">
        <v>84.4</v>
      </c>
      <c r="U23" s="9">
        <v>77.899999999999977</v>
      </c>
    </row>
    <row r="24" spans="1:25">
      <c r="A24" s="3" t="s">
        <v>20</v>
      </c>
      <c r="B24" s="4">
        <v>1693.6147306293533</v>
      </c>
      <c r="C24" s="4">
        <v>1888.0645476877839</v>
      </c>
      <c r="D24" s="4">
        <v>1719.6060283472832</v>
      </c>
      <c r="E24" s="4">
        <v>2561.0023484783828</v>
      </c>
      <c r="F24" s="4">
        <v>2429.2523262264112</v>
      </c>
      <c r="G24" s="4">
        <v>3797.9526489801588</v>
      </c>
      <c r="H24" s="4">
        <v>4945.7109888174427</v>
      </c>
      <c r="I24" s="4">
        <v>6071.8919250581821</v>
      </c>
      <c r="J24" s="4">
        <v>16927.418347329691</v>
      </c>
      <c r="K24" s="4">
        <v>10681.60238076001</v>
      </c>
      <c r="L24" s="4">
        <v>4158.3368936486295</v>
      </c>
      <c r="M24" s="8">
        <v>5547.0774968920341</v>
      </c>
      <c r="N24" s="7">
        <v>1867.4</v>
      </c>
      <c r="O24" s="9">
        <v>1988.3</v>
      </c>
      <c r="P24" s="42">
        <v>2309.9999999999991</v>
      </c>
      <c r="Q24" s="25">
        <v>3011.9396849099999</v>
      </c>
      <c r="R24" s="9">
        <v>2893.5</v>
      </c>
      <c r="S24" s="9">
        <v>3783.3999999999996</v>
      </c>
      <c r="T24" s="9">
        <v>5614.0999999999985</v>
      </c>
      <c r="U24" s="9">
        <v>6493.5</v>
      </c>
      <c r="Y24" s="2"/>
    </row>
    <row r="25" spans="1:25">
      <c r="A25" s="3" t="s">
        <v>21</v>
      </c>
      <c r="B25" s="4">
        <v>808.07420545830314</v>
      </c>
      <c r="C25" s="4">
        <v>987.03001157597987</v>
      </c>
      <c r="D25" s="4">
        <v>1894.7812992038303</v>
      </c>
      <c r="E25" s="4">
        <v>1756.3038449326195</v>
      </c>
      <c r="F25" s="4">
        <v>2318.7236825263044</v>
      </c>
      <c r="G25" s="4">
        <v>4596.5350131211326</v>
      </c>
      <c r="H25" s="4">
        <v>4994.3158372777889</v>
      </c>
      <c r="I25" s="4">
        <v>6090.5202408206942</v>
      </c>
      <c r="J25" s="4">
        <v>8509.9555754660905</v>
      </c>
      <c r="K25" s="4">
        <v>3377.9368018882028</v>
      </c>
      <c r="L25" s="4">
        <v>2533.2037903091559</v>
      </c>
      <c r="M25" s="8">
        <v>1907.8129261065119</v>
      </c>
      <c r="N25" s="7">
        <v>893.1</v>
      </c>
      <c r="O25" s="9">
        <v>1170.2</v>
      </c>
      <c r="P25" s="42">
        <v>2326.5</v>
      </c>
      <c r="Q25" s="25">
        <v>2527.4464170800002</v>
      </c>
      <c r="R25" s="9">
        <v>2854.9400000000014</v>
      </c>
      <c r="S25" s="9">
        <v>4790.2999999999993</v>
      </c>
      <c r="T25" s="9">
        <v>6389.5</v>
      </c>
      <c r="U25" s="9">
        <v>6676.0999999999985</v>
      </c>
      <c r="Y25" s="2"/>
    </row>
    <row r="26" spans="1:25">
      <c r="A26" s="3" t="s">
        <v>22</v>
      </c>
      <c r="B26" s="4">
        <v>1668.7603467985186</v>
      </c>
      <c r="C26" s="4">
        <v>2319.2257735546759</v>
      </c>
      <c r="D26" s="4">
        <v>2555.1883650480063</v>
      </c>
      <c r="E26" s="4">
        <v>2858.7349956363564</v>
      </c>
      <c r="F26" s="4">
        <v>3227.950308589051</v>
      </c>
      <c r="G26" s="4">
        <v>5804.5524724818442</v>
      </c>
      <c r="H26" s="4">
        <v>4246.8736218574277</v>
      </c>
      <c r="I26" s="4">
        <v>4508.8925812730868</v>
      </c>
      <c r="J26" s="4">
        <v>4941.9740862320841</v>
      </c>
      <c r="K26" s="4">
        <v>4811.8173078523514</v>
      </c>
      <c r="L26" s="4">
        <v>3929.4663933221414</v>
      </c>
      <c r="M26" s="8">
        <v>5797.3803601985082</v>
      </c>
      <c r="N26" s="7">
        <v>366.8</v>
      </c>
      <c r="O26" s="9">
        <v>2718.7</v>
      </c>
      <c r="P26" s="42">
        <v>4958.1000000000004</v>
      </c>
      <c r="Q26" s="25">
        <v>5625.3</v>
      </c>
      <c r="R26" s="9">
        <v>4293.7000000000007</v>
      </c>
      <c r="S26" s="9">
        <v>6398</v>
      </c>
      <c r="T26" s="9">
        <v>5605.4000000000015</v>
      </c>
      <c r="U26" s="9">
        <v>5316.1999999999971</v>
      </c>
      <c r="Y26" s="2"/>
    </row>
    <row r="27" spans="1:25">
      <c r="A27" s="3" t="s">
        <v>23</v>
      </c>
      <c r="B27" s="4">
        <v>939.54059577377177</v>
      </c>
      <c r="C27" s="4">
        <v>1091.4463636368657</v>
      </c>
      <c r="D27" s="4">
        <v>1247.1571942583455</v>
      </c>
      <c r="E27" s="4">
        <v>1610.5601227020643</v>
      </c>
      <c r="F27" s="4">
        <v>1766.8726353696065</v>
      </c>
      <c r="G27" s="4">
        <v>3030.5621644653352</v>
      </c>
      <c r="H27" s="4">
        <v>3939.7780358061354</v>
      </c>
      <c r="I27" s="4">
        <v>3762.1322914573607</v>
      </c>
      <c r="J27" s="4">
        <v>6722.6382886389774</v>
      </c>
      <c r="K27" s="4">
        <v>5344.0111739893437</v>
      </c>
      <c r="L27" s="4">
        <v>4312.6135585872344</v>
      </c>
      <c r="M27" s="8">
        <v>3092.3009570247555</v>
      </c>
      <c r="N27" s="7">
        <v>1948.7</v>
      </c>
      <c r="O27" s="9">
        <v>1306.7</v>
      </c>
      <c r="P27" s="42">
        <v>1039.8</v>
      </c>
      <c r="Q27" s="25">
        <v>1435.4764265999997</v>
      </c>
      <c r="R27" s="9">
        <v>2360.1</v>
      </c>
      <c r="S27" s="9">
        <v>3203.5</v>
      </c>
      <c r="T27" s="9">
        <v>4278.4000000000015</v>
      </c>
      <c r="U27" s="9">
        <v>4017.0999999999985</v>
      </c>
      <c r="Y27" s="2"/>
    </row>
    <row r="28" spans="1:25">
      <c r="A28" s="3" t="s">
        <v>24</v>
      </c>
      <c r="B28" s="4">
        <v>854.16713676086329</v>
      </c>
      <c r="C28" s="4">
        <v>1294.9185630442128</v>
      </c>
      <c r="D28" s="4">
        <v>1412.10506117984</v>
      </c>
      <c r="E28" s="4">
        <v>1767.6884559540138</v>
      </c>
      <c r="F28" s="4">
        <v>1378.8136369106726</v>
      </c>
      <c r="G28" s="4">
        <v>1979.7812756606556</v>
      </c>
      <c r="H28" s="4">
        <v>2901.6207072856564</v>
      </c>
      <c r="I28" s="4">
        <v>4852.2555497355443</v>
      </c>
      <c r="J28" s="4">
        <v>21931.433094999211</v>
      </c>
      <c r="K28" s="4">
        <v>4723.5140237797441</v>
      </c>
      <c r="L28" s="4">
        <v>23865.722494365909</v>
      </c>
      <c r="M28" s="8">
        <v>-3622.44283410654</v>
      </c>
      <c r="N28" s="7">
        <v>1196.5</v>
      </c>
      <c r="O28" s="9">
        <v>1294.4000000000001</v>
      </c>
      <c r="P28" s="42">
        <v>1730.6</v>
      </c>
      <c r="Q28" s="25">
        <v>2087.0539124299994</v>
      </c>
      <c r="R28" s="9">
        <v>1792.8000000000011</v>
      </c>
      <c r="S28" s="9">
        <v>2283.2999999999993</v>
      </c>
      <c r="T28" s="9">
        <v>3471.9000000000015</v>
      </c>
      <c r="U28" s="9">
        <v>4573.0999999999985</v>
      </c>
      <c r="Y28" s="2"/>
    </row>
    <row r="29" spans="1:25">
      <c r="A29" s="3" t="s">
        <v>25</v>
      </c>
      <c r="B29" s="4">
        <v>925.11891548829453</v>
      </c>
      <c r="C29" s="4">
        <v>1271.7220544566856</v>
      </c>
      <c r="D29" s="4">
        <v>1488.2751007365221</v>
      </c>
      <c r="E29" s="4">
        <v>2019.805866170504</v>
      </c>
      <c r="F29" s="4">
        <v>2377.8904278235213</v>
      </c>
      <c r="G29" s="4">
        <v>3977.78965059644</v>
      </c>
      <c r="H29" s="4">
        <v>4650.8596029167411</v>
      </c>
      <c r="I29" s="4">
        <v>4827.7474082177259</v>
      </c>
      <c r="J29" s="4">
        <v>5927.2024096235018</v>
      </c>
      <c r="K29" s="4">
        <v>5119.5640773662026</v>
      </c>
      <c r="L29" s="4">
        <v>3190.6158726877766</v>
      </c>
      <c r="M29" s="8">
        <v>4312.6819612800209</v>
      </c>
      <c r="N29" s="7">
        <v>999.4</v>
      </c>
      <c r="O29" s="9">
        <v>1430.9</v>
      </c>
      <c r="P29" s="42">
        <v>1920.8000000000002</v>
      </c>
      <c r="Q29" s="25">
        <v>2629.5999999999995</v>
      </c>
      <c r="R29" s="9">
        <v>3250.2000000000007</v>
      </c>
      <c r="S29" s="9">
        <v>4583.5999999999985</v>
      </c>
      <c r="T29" s="9">
        <v>5653.7000000000007</v>
      </c>
      <c r="U29" s="9">
        <v>6492</v>
      </c>
      <c r="Y29" s="2"/>
    </row>
    <row r="30" spans="1:25">
      <c r="A30" s="3" t="s">
        <v>26</v>
      </c>
      <c r="B30" s="4">
        <v>726.53430613683406</v>
      </c>
      <c r="C30" s="4">
        <v>1504.3174060210167</v>
      </c>
      <c r="D30" s="4">
        <v>1374.1914459234893</v>
      </c>
      <c r="E30" s="4">
        <v>1232.0330334826874</v>
      </c>
      <c r="F30" s="4">
        <v>1524.399691321473</v>
      </c>
      <c r="G30" s="4">
        <v>4094.323585179337</v>
      </c>
      <c r="H30" s="4">
        <v>3175.5410269614163</v>
      </c>
      <c r="I30" s="4">
        <v>3264.6244895766436</v>
      </c>
      <c r="J30" s="4">
        <v>6250.3464066435554</v>
      </c>
      <c r="K30" s="4">
        <v>2927.673093946582</v>
      </c>
      <c r="L30" s="4">
        <v>7110.679988333156</v>
      </c>
      <c r="M30" s="8">
        <v>3522.4925842327816</v>
      </c>
      <c r="N30" s="7">
        <v>1040.4000000000001</v>
      </c>
      <c r="O30" s="9">
        <v>1697.8</v>
      </c>
      <c r="P30" s="42">
        <v>1664.9999999999998</v>
      </c>
      <c r="Q30" s="25">
        <v>1615.4024367999994</v>
      </c>
      <c r="R30" s="9">
        <v>1863.6999999999996</v>
      </c>
      <c r="S30" s="9">
        <v>4800.8000000000011</v>
      </c>
      <c r="T30" s="9">
        <v>3844</v>
      </c>
      <c r="U30" s="9">
        <v>3483.0999999999985</v>
      </c>
      <c r="Y30" s="2"/>
    </row>
    <row r="31" spans="1:25">
      <c r="A31" s="3" t="s">
        <v>27</v>
      </c>
      <c r="B31" s="4">
        <v>370.57112688529401</v>
      </c>
      <c r="C31" s="4">
        <v>743.67739220738736</v>
      </c>
      <c r="D31" s="4">
        <v>1307.9164243909636</v>
      </c>
      <c r="E31" s="4">
        <v>2111.386761094237</v>
      </c>
      <c r="F31" s="4">
        <v>1933.0782207666953</v>
      </c>
      <c r="G31" s="4">
        <v>4624.3461834846239</v>
      </c>
      <c r="H31" s="4">
        <v>4811.2509521185166</v>
      </c>
      <c r="I31" s="4">
        <v>4719.9944360869922</v>
      </c>
      <c r="J31" s="4">
        <v>5518.9348203631234</v>
      </c>
      <c r="K31" s="4">
        <v>3516.0191396873724</v>
      </c>
      <c r="L31" s="4">
        <v>2370.9571026199237</v>
      </c>
      <c r="M31" s="8">
        <v>2350.8887014825473</v>
      </c>
      <c r="N31" s="7">
        <v>916.3</v>
      </c>
      <c r="O31" s="9">
        <v>870.7</v>
      </c>
      <c r="P31" s="42">
        <v>1198.4000000000003</v>
      </c>
      <c r="Q31" s="25">
        <v>2366.7068182999997</v>
      </c>
      <c r="R31" s="9">
        <v>2513.3000000000006</v>
      </c>
      <c r="S31" s="9">
        <v>5927.4</v>
      </c>
      <c r="T31" s="9">
        <v>6202.4</v>
      </c>
      <c r="U31" s="9">
        <v>5844.2999999999993</v>
      </c>
      <c r="Y31" s="2"/>
    </row>
    <row r="32" spans="1:25">
      <c r="A32" s="3" t="s">
        <v>28</v>
      </c>
      <c r="B32" s="4">
        <v>1399.0943919802153</v>
      </c>
      <c r="C32" s="4">
        <v>2272.8558697403232</v>
      </c>
      <c r="D32" s="4">
        <v>2756.9749855148989</v>
      </c>
      <c r="E32" s="4">
        <v>2743.7506724386089</v>
      </c>
      <c r="F32" s="4">
        <v>4422.1908892576848</v>
      </c>
      <c r="G32" s="4">
        <v>7375.6323737629064</v>
      </c>
      <c r="H32" s="4">
        <v>7060.1058142862648</v>
      </c>
      <c r="I32" s="4">
        <v>7547.7892457697708</v>
      </c>
      <c r="J32" s="4">
        <v>33259.595016960309</v>
      </c>
      <c r="K32" s="4">
        <v>16169.006916780894</v>
      </c>
      <c r="L32" s="4">
        <v>19927.011154238637</v>
      </c>
      <c r="M32" s="8">
        <v>7674.1375211259428</v>
      </c>
      <c r="N32" s="7">
        <v>1770.9</v>
      </c>
      <c r="O32" s="9">
        <v>2239.1999999999998</v>
      </c>
      <c r="P32" s="42">
        <v>3636.3</v>
      </c>
      <c r="Q32" s="25">
        <v>3827.2895968000007</v>
      </c>
      <c r="R32" s="9">
        <v>5771.899999999996</v>
      </c>
      <c r="S32" s="9">
        <v>8578.2000000000007</v>
      </c>
      <c r="T32" s="9">
        <v>7590.7999999999993</v>
      </c>
      <c r="U32" s="9">
        <v>8457.4000000000015</v>
      </c>
      <c r="Y32" s="2"/>
    </row>
    <row r="33" spans="1:21">
      <c r="Q33" s="28"/>
      <c r="R33" s="27"/>
    </row>
    <row r="34" spans="1:21" ht="21" customHeight="1">
      <c r="A34" s="45" t="s">
        <v>12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21" ht="18.75" customHeight="1" thickBot="1">
      <c r="J35" s="48"/>
      <c r="K35" s="48"/>
      <c r="L35" s="48"/>
      <c r="M35" s="48"/>
      <c r="R35" s="1" t="s">
        <v>16</v>
      </c>
    </row>
    <row r="36" spans="1:21" ht="20.25" customHeight="1" thickBot="1">
      <c r="A36" s="43"/>
      <c r="B36" s="49" t="s">
        <v>17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63" t="s">
        <v>29</v>
      </c>
      <c r="O36" s="64"/>
      <c r="P36" s="65"/>
      <c r="Q36" s="66"/>
      <c r="R36" s="66"/>
      <c r="S36" s="67"/>
      <c r="T36" s="67"/>
      <c r="U36" s="68"/>
    </row>
    <row r="37" spans="1:21" ht="28.5" customHeight="1" thickBot="1">
      <c r="A37" s="44"/>
      <c r="B37" s="22" t="s">
        <v>10</v>
      </c>
      <c r="C37" s="23" t="s">
        <v>11</v>
      </c>
      <c r="D37" s="23" t="s">
        <v>0</v>
      </c>
      <c r="E37" s="22" t="s">
        <v>1</v>
      </c>
      <c r="F37" s="23" t="s">
        <v>2</v>
      </c>
      <c r="G37" s="23" t="s">
        <v>3</v>
      </c>
      <c r="H37" s="23" t="s">
        <v>4</v>
      </c>
      <c r="I37" s="23" t="s">
        <v>5</v>
      </c>
      <c r="J37" s="23" t="s">
        <v>6</v>
      </c>
      <c r="K37" s="23" t="s">
        <v>7</v>
      </c>
      <c r="L37" s="23" t="s">
        <v>8</v>
      </c>
      <c r="M37" s="24" t="s">
        <v>9</v>
      </c>
      <c r="N37" s="75" t="s">
        <v>10</v>
      </c>
      <c r="O37" s="76" t="s">
        <v>30</v>
      </c>
      <c r="P37" s="76" t="s">
        <v>0</v>
      </c>
      <c r="Q37" s="76" t="s">
        <v>1</v>
      </c>
      <c r="R37" s="76" t="s">
        <v>2</v>
      </c>
      <c r="S37" s="77" t="s">
        <v>3</v>
      </c>
      <c r="T37" s="77" t="s">
        <v>4</v>
      </c>
      <c r="U37" s="78" t="s">
        <v>5</v>
      </c>
    </row>
    <row r="38" spans="1:21" s="2" customFormat="1">
      <c r="A38" s="12" t="s">
        <v>18</v>
      </c>
      <c r="B38" s="29" t="s">
        <v>31</v>
      </c>
      <c r="C38" s="29" t="s">
        <v>31</v>
      </c>
      <c r="D38" s="29" t="s">
        <v>31</v>
      </c>
      <c r="E38" s="29" t="s">
        <v>31</v>
      </c>
      <c r="F38" s="29" t="s">
        <v>31</v>
      </c>
      <c r="G38" s="29" t="s">
        <v>31</v>
      </c>
      <c r="H38" s="13">
        <v>14682.725515817547</v>
      </c>
      <c r="I38" s="13">
        <v>19351.826931158066</v>
      </c>
      <c r="J38" s="13">
        <v>83294.174776821455</v>
      </c>
      <c r="K38" s="13">
        <v>36046.005241569044</v>
      </c>
      <c r="L38" s="13">
        <v>47586.417963836742</v>
      </c>
      <c r="M38" s="14">
        <v>-5145.4595886299994</v>
      </c>
      <c r="N38" s="69" t="s">
        <v>31</v>
      </c>
      <c r="O38" s="69" t="s">
        <v>31</v>
      </c>
      <c r="P38" s="69" t="s">
        <v>31</v>
      </c>
      <c r="Q38" s="70" t="s">
        <v>31</v>
      </c>
      <c r="R38" s="70" t="s">
        <v>31</v>
      </c>
      <c r="S38" s="70" t="s">
        <v>31</v>
      </c>
      <c r="T38" s="70">
        <v>15196.3</v>
      </c>
      <c r="U38" s="70">
        <v>19405.599999999999</v>
      </c>
    </row>
    <row r="39" spans="1:21" s="2" customFormat="1">
      <c r="A39" s="3" t="s">
        <v>19</v>
      </c>
      <c r="B39" s="29" t="s">
        <v>31</v>
      </c>
      <c r="C39" s="29" t="s">
        <v>31</v>
      </c>
      <c r="D39" s="29" t="s">
        <v>31</v>
      </c>
      <c r="E39" s="29" t="s">
        <v>31</v>
      </c>
      <c r="F39" s="29" t="s">
        <v>31</v>
      </c>
      <c r="G39" s="29" t="s">
        <v>31</v>
      </c>
      <c r="H39" s="5">
        <v>25.671520845084899</v>
      </c>
      <c r="I39" s="5">
        <v>31.417082886784893</v>
      </c>
      <c r="J39" s="5">
        <v>432.94072026504807</v>
      </c>
      <c r="K39" s="5">
        <v>175.67336545933625</v>
      </c>
      <c r="L39" s="5">
        <v>18.345960906649346</v>
      </c>
      <c r="M39" s="10">
        <v>-0.2139314000000001</v>
      </c>
      <c r="N39" s="71" t="s">
        <v>31</v>
      </c>
      <c r="O39" s="71" t="s">
        <v>31</v>
      </c>
      <c r="P39" s="71" t="s">
        <v>31</v>
      </c>
      <c r="Q39" s="72" t="s">
        <v>31</v>
      </c>
      <c r="R39" s="72" t="s">
        <v>31</v>
      </c>
      <c r="S39" s="72" t="s">
        <v>31</v>
      </c>
      <c r="T39" s="73">
        <v>23.9</v>
      </c>
      <c r="U39" s="72">
        <v>31.440000000000005</v>
      </c>
    </row>
    <row r="40" spans="1:21">
      <c r="A40" s="3" t="s">
        <v>20</v>
      </c>
      <c r="B40" s="29" t="s">
        <v>31</v>
      </c>
      <c r="C40" s="29" t="s">
        <v>31</v>
      </c>
      <c r="D40" s="29" t="s">
        <v>31</v>
      </c>
      <c r="E40" s="29" t="s">
        <v>31</v>
      </c>
      <c r="F40" s="29" t="s">
        <v>31</v>
      </c>
      <c r="G40" s="29" t="s">
        <v>31</v>
      </c>
      <c r="H40" s="5">
        <v>2002.1809175263456</v>
      </c>
      <c r="I40" s="5">
        <v>2645.9208306428145</v>
      </c>
      <c r="J40" s="5">
        <v>14316.290742376632</v>
      </c>
      <c r="K40" s="5">
        <v>8008.3563184236464</v>
      </c>
      <c r="L40" s="5">
        <v>1264.7386262642572</v>
      </c>
      <c r="M40" s="10">
        <v>-305.22181520000004</v>
      </c>
      <c r="N40" s="71" t="s">
        <v>31</v>
      </c>
      <c r="O40" s="71" t="s">
        <v>31</v>
      </c>
      <c r="P40" s="71" t="s">
        <v>31</v>
      </c>
      <c r="Q40" s="73" t="s">
        <v>31</v>
      </c>
      <c r="R40" s="73" t="s">
        <v>31</v>
      </c>
      <c r="S40" s="73" t="s">
        <v>31</v>
      </c>
      <c r="T40" s="73">
        <v>2331.6999999999998</v>
      </c>
      <c r="U40" s="73">
        <v>1971.1000000000004</v>
      </c>
    </row>
    <row r="41" spans="1:21">
      <c r="A41" s="3" t="s">
        <v>21</v>
      </c>
      <c r="B41" s="29" t="s">
        <v>31</v>
      </c>
      <c r="C41" s="29" t="s">
        <v>31</v>
      </c>
      <c r="D41" s="29" t="s">
        <v>31</v>
      </c>
      <c r="E41" s="29" t="s">
        <v>31</v>
      </c>
      <c r="F41" s="29" t="s">
        <v>31</v>
      </c>
      <c r="G41" s="29" t="s">
        <v>31</v>
      </c>
      <c r="H41" s="5">
        <v>1160.6251912537869</v>
      </c>
      <c r="I41" s="5">
        <v>1160.4396736387816</v>
      </c>
      <c r="J41" s="5">
        <v>1299.3231264593906</v>
      </c>
      <c r="K41" s="5">
        <v>1180.0138756465069</v>
      </c>
      <c r="L41" s="5">
        <v>6.8967114351170791</v>
      </c>
      <c r="M41" s="10">
        <v>0</v>
      </c>
      <c r="N41" s="71" t="s">
        <v>31</v>
      </c>
      <c r="O41" s="71" t="s">
        <v>31</v>
      </c>
      <c r="P41" s="71" t="s">
        <v>31</v>
      </c>
      <c r="Q41" s="73" t="s">
        <v>31</v>
      </c>
      <c r="R41" s="73" t="s">
        <v>31</v>
      </c>
      <c r="S41" s="73" t="s">
        <v>31</v>
      </c>
      <c r="T41" s="73">
        <v>1450.6</v>
      </c>
      <c r="U41" s="73">
        <v>1164.4100000000003</v>
      </c>
    </row>
    <row r="42" spans="1:21">
      <c r="A42" s="3" t="s">
        <v>22</v>
      </c>
      <c r="B42" s="29" t="s">
        <v>31</v>
      </c>
      <c r="C42" s="29" t="s">
        <v>31</v>
      </c>
      <c r="D42" s="29" t="s">
        <v>31</v>
      </c>
      <c r="E42" s="29" t="s">
        <v>31</v>
      </c>
      <c r="F42" s="29" t="s">
        <v>31</v>
      </c>
      <c r="G42" s="29" t="s">
        <v>31</v>
      </c>
      <c r="H42" s="5">
        <v>982.48111695791306</v>
      </c>
      <c r="I42" s="5">
        <v>981.81821272436264</v>
      </c>
      <c r="J42" s="5">
        <v>1779.5514296425331</v>
      </c>
      <c r="K42" s="5">
        <v>1258.2554817057066</v>
      </c>
      <c r="L42" s="5">
        <v>89.031591132199978</v>
      </c>
      <c r="M42" s="10">
        <v>0</v>
      </c>
      <c r="N42" s="71" t="s">
        <v>31</v>
      </c>
      <c r="O42" s="71" t="s">
        <v>31</v>
      </c>
      <c r="P42" s="71" t="s">
        <v>31</v>
      </c>
      <c r="Q42" s="73" t="s">
        <v>31</v>
      </c>
      <c r="R42" s="73" t="s">
        <v>31</v>
      </c>
      <c r="S42" s="73" t="s">
        <v>31</v>
      </c>
      <c r="T42" s="73">
        <v>1341.5</v>
      </c>
      <c r="U42" s="73">
        <v>1289.9000000000001</v>
      </c>
    </row>
    <row r="43" spans="1:21">
      <c r="A43" s="3" t="s">
        <v>23</v>
      </c>
      <c r="B43" s="29" t="s">
        <v>31</v>
      </c>
      <c r="C43" s="29" t="s">
        <v>31</v>
      </c>
      <c r="D43" s="29" t="s">
        <v>31</v>
      </c>
      <c r="E43" s="29" t="s">
        <v>31</v>
      </c>
      <c r="F43" s="29" t="s">
        <v>31</v>
      </c>
      <c r="G43" s="29" t="s">
        <v>31</v>
      </c>
      <c r="H43" s="5">
        <v>2028.4825347519727</v>
      </c>
      <c r="I43" s="5">
        <v>2139.1547308758272</v>
      </c>
      <c r="J43" s="5">
        <v>5439.9391761984198</v>
      </c>
      <c r="K43" s="5">
        <v>3366.5097188121053</v>
      </c>
      <c r="L43" s="5">
        <v>2609.3316903359018</v>
      </c>
      <c r="M43" s="10">
        <v>-149.10457112099996</v>
      </c>
      <c r="N43" s="71" t="s">
        <v>31</v>
      </c>
      <c r="O43" s="71" t="s">
        <v>31</v>
      </c>
      <c r="P43" s="71" t="s">
        <v>31</v>
      </c>
      <c r="Q43" s="73" t="s">
        <v>31</v>
      </c>
      <c r="R43" s="73" t="s">
        <v>31</v>
      </c>
      <c r="S43" s="73" t="s">
        <v>31</v>
      </c>
      <c r="T43" s="73">
        <v>1881.7</v>
      </c>
      <c r="U43" s="73">
        <v>1901.9799999999998</v>
      </c>
    </row>
    <row r="44" spans="1:21">
      <c r="A44" s="3" t="s">
        <v>24</v>
      </c>
      <c r="B44" s="29" t="s">
        <v>31</v>
      </c>
      <c r="C44" s="29" t="s">
        <v>31</v>
      </c>
      <c r="D44" s="29" t="s">
        <v>31</v>
      </c>
      <c r="E44" s="29" t="s">
        <v>31</v>
      </c>
      <c r="F44" s="29" t="s">
        <v>31</v>
      </c>
      <c r="G44" s="29" t="s">
        <v>31</v>
      </c>
      <c r="H44" s="5">
        <v>683.57168475638878</v>
      </c>
      <c r="I44" s="5">
        <v>3280.1447517414244</v>
      </c>
      <c r="J44" s="5">
        <v>20125.364156320287</v>
      </c>
      <c r="K44" s="5">
        <v>3449.1118997664435</v>
      </c>
      <c r="L44" s="5">
        <v>21892.528813757399</v>
      </c>
      <c r="M44" s="10">
        <v>-5231.8799829799991</v>
      </c>
      <c r="N44" s="71" t="s">
        <v>31</v>
      </c>
      <c r="O44" s="71" t="s">
        <v>31</v>
      </c>
      <c r="P44" s="71" t="s">
        <v>31</v>
      </c>
      <c r="Q44" s="73" t="s">
        <v>31</v>
      </c>
      <c r="R44" s="73" t="s">
        <v>31</v>
      </c>
      <c r="S44" s="73" t="s">
        <v>31</v>
      </c>
      <c r="T44" s="73">
        <v>491.3</v>
      </c>
      <c r="U44" s="73">
        <v>2450.08</v>
      </c>
    </row>
    <row r="45" spans="1:21">
      <c r="A45" s="3" t="s">
        <v>25</v>
      </c>
      <c r="B45" s="29" t="s">
        <v>31</v>
      </c>
      <c r="C45" s="29" t="s">
        <v>31</v>
      </c>
      <c r="D45" s="29" t="s">
        <v>31</v>
      </c>
      <c r="E45" s="29" t="s">
        <v>31</v>
      </c>
      <c r="F45" s="29" t="s">
        <v>31</v>
      </c>
      <c r="G45" s="29" t="s">
        <v>31</v>
      </c>
      <c r="H45" s="5">
        <v>2037.5345440693682</v>
      </c>
      <c r="I45" s="5">
        <v>2045.8238082417163</v>
      </c>
      <c r="J45" s="5">
        <v>3159.2923040045416</v>
      </c>
      <c r="K45" s="5">
        <v>2528.074604909973</v>
      </c>
      <c r="L45" s="5">
        <v>202.2873524755982</v>
      </c>
      <c r="M45" s="10">
        <v>201.3484</v>
      </c>
      <c r="N45" s="71" t="s">
        <v>31</v>
      </c>
      <c r="O45" s="71" t="s">
        <v>31</v>
      </c>
      <c r="P45" s="71" t="s">
        <v>31</v>
      </c>
      <c r="Q45" s="73" t="s">
        <v>31</v>
      </c>
      <c r="R45" s="73" t="s">
        <v>31</v>
      </c>
      <c r="S45" s="73" t="s">
        <v>31</v>
      </c>
      <c r="T45" s="73">
        <v>2254.6</v>
      </c>
      <c r="U45" s="73">
        <v>3207.43</v>
      </c>
    </row>
    <row r="46" spans="1:21">
      <c r="A46" s="3" t="s">
        <v>26</v>
      </c>
      <c r="B46" s="29" t="s">
        <v>31</v>
      </c>
      <c r="C46" s="29" t="s">
        <v>31</v>
      </c>
      <c r="D46" s="29" t="s">
        <v>31</v>
      </c>
      <c r="E46" s="29" t="s">
        <v>31</v>
      </c>
      <c r="F46" s="29" t="s">
        <v>31</v>
      </c>
      <c r="G46" s="29" t="s">
        <v>31</v>
      </c>
      <c r="H46" s="5">
        <v>742.95685569136458</v>
      </c>
      <c r="I46" s="5">
        <v>1256.2881401526652</v>
      </c>
      <c r="J46" s="5">
        <v>4352.6220714123319</v>
      </c>
      <c r="K46" s="5">
        <v>1459.5726817390002</v>
      </c>
      <c r="L46" s="5">
        <v>5030.7253090434615</v>
      </c>
      <c r="M46" s="10">
        <v>123.659565</v>
      </c>
      <c r="N46" s="71" t="s">
        <v>31</v>
      </c>
      <c r="O46" s="71" t="s">
        <v>31</v>
      </c>
      <c r="P46" s="71" t="s">
        <v>31</v>
      </c>
      <c r="Q46" s="73" t="s">
        <v>31</v>
      </c>
      <c r="R46" s="73" t="s">
        <v>31</v>
      </c>
      <c r="S46" s="73" t="s">
        <v>31</v>
      </c>
      <c r="T46" s="73">
        <v>660.9</v>
      </c>
      <c r="U46" s="73">
        <v>1158.1300000000001</v>
      </c>
    </row>
    <row r="47" spans="1:21">
      <c r="A47" s="3" t="s">
        <v>27</v>
      </c>
      <c r="B47" s="29" t="s">
        <v>31</v>
      </c>
      <c r="C47" s="29" t="s">
        <v>31</v>
      </c>
      <c r="D47" s="29" t="s">
        <v>31</v>
      </c>
      <c r="E47" s="29" t="s">
        <v>31</v>
      </c>
      <c r="F47" s="29" t="s">
        <v>31</v>
      </c>
      <c r="G47" s="29" t="s">
        <v>31</v>
      </c>
      <c r="H47" s="5">
        <v>1321.6196712672377</v>
      </c>
      <c r="I47" s="5">
        <v>1357.3755726147651</v>
      </c>
      <c r="J47" s="5">
        <v>2647.356963160717</v>
      </c>
      <c r="K47" s="5">
        <v>1899.7599134698376</v>
      </c>
      <c r="L47" s="5">
        <v>233.92840472342786</v>
      </c>
      <c r="M47" s="10">
        <v>-8.0296767999999989</v>
      </c>
      <c r="N47" s="71" t="s">
        <v>31</v>
      </c>
      <c r="O47" s="71" t="s">
        <v>31</v>
      </c>
      <c r="P47" s="71" t="s">
        <v>31</v>
      </c>
      <c r="Q47" s="73" t="s">
        <v>31</v>
      </c>
      <c r="R47" s="73" t="s">
        <v>31</v>
      </c>
      <c r="S47" s="73" t="s">
        <v>31</v>
      </c>
      <c r="T47" s="73">
        <v>1565.5</v>
      </c>
      <c r="U47" s="73">
        <v>1507.77</v>
      </c>
    </row>
    <row r="48" spans="1:21">
      <c r="A48" s="3" t="s">
        <v>28</v>
      </c>
      <c r="B48" s="29" t="s">
        <v>31</v>
      </c>
      <c r="C48" s="29" t="s">
        <v>31</v>
      </c>
      <c r="D48" s="29" t="s">
        <v>31</v>
      </c>
      <c r="E48" s="29" t="s">
        <v>31</v>
      </c>
      <c r="F48" s="29" t="s">
        <v>31</v>
      </c>
      <c r="G48" s="29" t="s">
        <v>31</v>
      </c>
      <c r="H48" s="5">
        <v>3697.6014786980832</v>
      </c>
      <c r="I48" s="5">
        <v>4453.444127638928</v>
      </c>
      <c r="J48" s="5">
        <v>29741.494086981562</v>
      </c>
      <c r="K48" s="5">
        <v>12720.677381636491</v>
      </c>
      <c r="L48" s="5">
        <v>16238.60350376273</v>
      </c>
      <c r="M48" s="10">
        <v>223.98242387099992</v>
      </c>
      <c r="N48" s="71" t="s">
        <v>31</v>
      </c>
      <c r="O48" s="71" t="s">
        <v>31</v>
      </c>
      <c r="P48" s="71" t="s">
        <v>31</v>
      </c>
      <c r="Q48" s="73" t="s">
        <v>31</v>
      </c>
      <c r="R48" s="73" t="s">
        <v>31</v>
      </c>
      <c r="S48" s="73" t="s">
        <v>31</v>
      </c>
      <c r="T48" s="73">
        <v>3194.6</v>
      </c>
      <c r="U48" s="73">
        <v>4723.2700000000004</v>
      </c>
    </row>
    <row r="50" spans="1:21" ht="21" customHeight="1">
      <c r="A50" s="45" t="s">
        <v>13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21" ht="18.75" customHeight="1" thickBot="1">
      <c r="J51" s="48"/>
      <c r="K51" s="48"/>
      <c r="L51" s="48"/>
      <c r="M51" s="48"/>
      <c r="R51" s="1" t="s">
        <v>16</v>
      </c>
    </row>
    <row r="52" spans="1:21" ht="20.25" customHeight="1" thickBot="1">
      <c r="A52" s="43"/>
      <c r="B52" s="49" t="s">
        <v>17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81" t="s">
        <v>29</v>
      </c>
      <c r="O52" s="82"/>
      <c r="P52" s="83"/>
      <c r="Q52" s="84"/>
      <c r="R52" s="84"/>
      <c r="S52" s="84"/>
      <c r="T52" s="84"/>
      <c r="U52" s="85"/>
    </row>
    <row r="53" spans="1:21" ht="28.5" customHeight="1" thickBot="1">
      <c r="A53" s="44"/>
      <c r="B53" s="22" t="s">
        <v>10</v>
      </c>
      <c r="C53" s="23" t="s">
        <v>11</v>
      </c>
      <c r="D53" s="23" t="s">
        <v>0</v>
      </c>
      <c r="E53" s="22" t="s">
        <v>1</v>
      </c>
      <c r="F53" s="23" t="s">
        <v>2</v>
      </c>
      <c r="G53" s="23" t="s">
        <v>3</v>
      </c>
      <c r="H53" s="23" t="s">
        <v>4</v>
      </c>
      <c r="I53" s="23" t="s">
        <v>5</v>
      </c>
      <c r="J53" s="23" t="s">
        <v>6</v>
      </c>
      <c r="K53" s="23" t="s">
        <v>7</v>
      </c>
      <c r="L53" s="23" t="s">
        <v>8</v>
      </c>
      <c r="M53" s="24" t="s">
        <v>9</v>
      </c>
      <c r="N53" s="59" t="s">
        <v>10</v>
      </c>
      <c r="O53" s="60" t="s">
        <v>30</v>
      </c>
      <c r="P53" s="60" t="s">
        <v>0</v>
      </c>
      <c r="Q53" s="60" t="s">
        <v>1</v>
      </c>
      <c r="R53" s="60" t="s">
        <v>2</v>
      </c>
      <c r="S53" s="61" t="s">
        <v>3</v>
      </c>
      <c r="T53" s="61" t="s">
        <v>4</v>
      </c>
      <c r="U53" s="62" t="s">
        <v>5</v>
      </c>
    </row>
    <row r="54" spans="1:21" s="2" customFormat="1">
      <c r="A54" s="12" t="s">
        <v>18</v>
      </c>
      <c r="B54" s="13">
        <v>9355.5133081319382</v>
      </c>
      <c r="C54" s="13">
        <v>13351.868880232079</v>
      </c>
      <c r="D54" s="13">
        <v>15751.819864216808</v>
      </c>
      <c r="E54" s="13">
        <v>18567.104167152167</v>
      </c>
      <c r="F54" s="13">
        <v>21353.038803784148</v>
      </c>
      <c r="G54" s="13">
        <v>39226.462774244304</v>
      </c>
      <c r="H54" s="13">
        <v>26040.532293477143</v>
      </c>
      <c r="I54" s="13">
        <v>26236.834235061255</v>
      </c>
      <c r="J54" s="13">
        <v>27054.705303646879</v>
      </c>
      <c r="K54" s="13">
        <v>20686.708832196051</v>
      </c>
      <c r="L54" s="13">
        <v>23715.305359597001</v>
      </c>
      <c r="M54" s="14">
        <v>35733.196096137719</v>
      </c>
      <c r="N54" s="79">
        <v>11010.8</v>
      </c>
      <c r="O54" s="16">
        <v>14737.7</v>
      </c>
      <c r="P54" s="16">
        <v>20807.400000000001</v>
      </c>
      <c r="Q54" s="80">
        <v>25156</v>
      </c>
      <c r="R54" s="16">
        <v>27631.1</v>
      </c>
      <c r="S54" s="16">
        <v>44352</v>
      </c>
      <c r="T54" s="16">
        <v>33510.1</v>
      </c>
      <c r="U54" s="16">
        <v>31995.3</v>
      </c>
    </row>
    <row r="55" spans="1:21" s="2" customFormat="1">
      <c r="A55" s="3" t="s">
        <v>19</v>
      </c>
      <c r="B55" s="4">
        <v>10.3878647504574</v>
      </c>
      <c r="C55" s="5">
        <v>19.360914589885969</v>
      </c>
      <c r="D55" s="5">
        <v>17.433035387102215</v>
      </c>
      <c r="E55" s="5">
        <v>22.961171040962309</v>
      </c>
      <c r="F55" s="5">
        <v>29.584827076222389</v>
      </c>
      <c r="G55" s="5">
        <v>21.75692426183954</v>
      </c>
      <c r="H55" s="5">
        <v>45.456493044256796</v>
      </c>
      <c r="I55" s="5">
        <v>32.616728317296207</v>
      </c>
      <c r="J55" s="5">
        <v>35.224743185844964</v>
      </c>
      <c r="K55" s="5">
        <v>23.551119315552029</v>
      </c>
      <c r="L55" s="5">
        <v>44.015879436260569</v>
      </c>
      <c r="M55" s="10">
        <v>62.262168467160009</v>
      </c>
      <c r="N55" s="11">
        <v>12.4</v>
      </c>
      <c r="O55" s="9">
        <v>22.3</v>
      </c>
      <c r="P55" s="42">
        <v>24.000000000000004</v>
      </c>
      <c r="Q55" s="25">
        <v>32.31198976000001</v>
      </c>
      <c r="R55" s="9">
        <v>36.999999999999979</v>
      </c>
      <c r="S55" s="9">
        <v>29.200000000000017</v>
      </c>
      <c r="T55" s="9">
        <v>60.5</v>
      </c>
      <c r="U55" s="9">
        <v>46.419999999999987</v>
      </c>
    </row>
    <row r="56" spans="1:21">
      <c r="A56" s="3" t="s">
        <v>20</v>
      </c>
      <c r="B56" s="4">
        <v>1692.4413887783182</v>
      </c>
      <c r="C56" s="5">
        <v>1886.5018851883178</v>
      </c>
      <c r="D56" s="5">
        <v>1716.845249147221</v>
      </c>
      <c r="E56" s="5">
        <v>2555.5419650396011</v>
      </c>
      <c r="F56" s="5">
        <v>2425.8220950366135</v>
      </c>
      <c r="G56" s="5">
        <v>3773.9464275713503</v>
      </c>
      <c r="H56" s="5">
        <v>2922.1480624510427</v>
      </c>
      <c r="I56" s="5">
        <v>3358.1979556318229</v>
      </c>
      <c r="J56" s="5">
        <v>2555.4349945384834</v>
      </c>
      <c r="K56" s="5">
        <v>2589.3352264973114</v>
      </c>
      <c r="L56" s="5">
        <v>2788.4869296367347</v>
      </c>
      <c r="M56" s="10">
        <v>5848.0831078808142</v>
      </c>
      <c r="N56" s="11">
        <v>1866.4</v>
      </c>
      <c r="O56" s="9">
        <v>1988.3</v>
      </c>
      <c r="P56" s="42">
        <v>2306.4999999999991</v>
      </c>
      <c r="Q56" s="25">
        <v>3009.4</v>
      </c>
      <c r="R56" s="9">
        <v>2892.4</v>
      </c>
      <c r="S56" s="9">
        <v>3751.7999999999993</v>
      </c>
      <c r="T56" s="9">
        <v>3256.6</v>
      </c>
      <c r="U56" s="9">
        <v>4492.32</v>
      </c>
    </row>
    <row r="57" spans="1:21">
      <c r="A57" s="3" t="s">
        <v>21</v>
      </c>
      <c r="B57" s="4">
        <v>808.07420545830314</v>
      </c>
      <c r="C57" s="5">
        <v>987.03001157597987</v>
      </c>
      <c r="D57" s="5">
        <v>1894.7812992038303</v>
      </c>
      <c r="E57" s="5">
        <v>1756.3038449326195</v>
      </c>
      <c r="F57" s="5">
        <v>2318.7236825263044</v>
      </c>
      <c r="G57" s="5">
        <v>4596.5350131211326</v>
      </c>
      <c r="H57" s="5">
        <v>3833.690646024002</v>
      </c>
      <c r="I57" s="5">
        <v>4930.0805671819126</v>
      </c>
      <c r="J57" s="5">
        <v>7210.6324490066991</v>
      </c>
      <c r="K57" s="5">
        <v>2197.9229262416961</v>
      </c>
      <c r="L57" s="5">
        <v>2526.3070788740392</v>
      </c>
      <c r="M57" s="10">
        <v>1907.8129261065119</v>
      </c>
      <c r="N57" s="11">
        <v>893.1</v>
      </c>
      <c r="O57" s="9">
        <v>1170.2</v>
      </c>
      <c r="P57" s="42">
        <v>2326.5</v>
      </c>
      <c r="Q57" s="25">
        <v>2527.4464170800002</v>
      </c>
      <c r="R57" s="9">
        <v>2854.9400000000014</v>
      </c>
      <c r="S57" s="9">
        <v>4790.2999999999993</v>
      </c>
      <c r="T57" s="9">
        <v>4938.9000000000015</v>
      </c>
      <c r="U57" s="9">
        <v>5511.6899999999987</v>
      </c>
    </row>
    <row r="58" spans="1:21">
      <c r="A58" s="3" t="s">
        <v>22</v>
      </c>
      <c r="B58" s="4">
        <v>1668.7603467985186</v>
      </c>
      <c r="C58" s="5">
        <v>2319.2257735546759</v>
      </c>
      <c r="D58" s="5">
        <v>2555.1883650480063</v>
      </c>
      <c r="E58" s="5">
        <v>2858.7349956363564</v>
      </c>
      <c r="F58" s="5">
        <v>3227.950308589051</v>
      </c>
      <c r="G58" s="5">
        <v>5804.5524724818442</v>
      </c>
      <c r="H58" s="5">
        <v>3264.3925048995143</v>
      </c>
      <c r="I58" s="5">
        <v>3527.0743685487241</v>
      </c>
      <c r="J58" s="5">
        <v>3162.422656589551</v>
      </c>
      <c r="K58" s="5">
        <v>3553.5618261466452</v>
      </c>
      <c r="L58" s="5">
        <v>3840.4348021899414</v>
      </c>
      <c r="M58" s="10">
        <v>5797.3803601985082</v>
      </c>
      <c r="N58" s="11">
        <v>366.8</v>
      </c>
      <c r="O58" s="9">
        <v>2718.7</v>
      </c>
      <c r="P58" s="42">
        <v>4958.1000000000004</v>
      </c>
      <c r="Q58" s="25">
        <v>5625.3</v>
      </c>
      <c r="R58" s="9">
        <v>4293.7000000000007</v>
      </c>
      <c r="S58" s="9">
        <v>6398</v>
      </c>
      <c r="T58" s="9">
        <v>4263.9000000000015</v>
      </c>
      <c r="U58" s="9">
        <v>4026.2599999999984</v>
      </c>
    </row>
    <row r="59" spans="1:21">
      <c r="A59" s="3" t="s">
        <v>23</v>
      </c>
      <c r="B59" s="4">
        <v>936.01062509483859</v>
      </c>
      <c r="C59" s="5">
        <v>1087.906009853594</v>
      </c>
      <c r="D59" s="5">
        <v>1245.8202755651355</v>
      </c>
      <c r="E59" s="5">
        <v>1543.7646901490452</v>
      </c>
      <c r="F59" s="5">
        <v>1748.053191142579</v>
      </c>
      <c r="G59" s="5">
        <v>3011.5488949986666</v>
      </c>
      <c r="H59" s="5">
        <v>1892.5111122496696</v>
      </c>
      <c r="I59" s="5">
        <v>1603.9225247907932</v>
      </c>
      <c r="J59" s="5">
        <v>1263.8693683024144</v>
      </c>
      <c r="K59" s="5">
        <v>1958.3742266279774</v>
      </c>
      <c r="L59" s="5">
        <v>1684.0597982442371</v>
      </c>
      <c r="M59" s="10">
        <v>3222.4484952276371</v>
      </c>
      <c r="N59" s="11">
        <v>1948.7</v>
      </c>
      <c r="O59" s="9">
        <v>1306.7</v>
      </c>
      <c r="P59" s="42">
        <v>1039.6000000000001</v>
      </c>
      <c r="Q59" s="25">
        <v>1435.4764265999997</v>
      </c>
      <c r="R59" s="9">
        <v>2360.1</v>
      </c>
      <c r="S59" s="9">
        <v>3209.3999999999996</v>
      </c>
      <c r="T59" s="9">
        <v>2394.7000000000007</v>
      </c>
      <c r="U59" s="9">
        <v>2115.0599999999995</v>
      </c>
    </row>
    <row r="60" spans="1:21">
      <c r="A60" s="3" t="s">
        <v>24</v>
      </c>
      <c r="B60" s="4">
        <v>822.98238676086328</v>
      </c>
      <c r="C60" s="5">
        <v>1263.7338130442129</v>
      </c>
      <c r="D60" s="5">
        <v>1400.6078151129675</v>
      </c>
      <c r="E60" s="5">
        <v>1725.589868687553</v>
      </c>
      <c r="F60" s="5">
        <v>1349.8223035773392</v>
      </c>
      <c r="G60" s="5">
        <v>1950.5080821195006</v>
      </c>
      <c r="H60" s="5">
        <v>2188.7654615851056</v>
      </c>
      <c r="I60" s="5">
        <v>1542.1949929209761</v>
      </c>
      <c r="J60" s="5">
        <v>1776.2846973258829</v>
      </c>
      <c r="K60" s="5">
        <v>1244.2616946744522</v>
      </c>
      <c r="L60" s="5">
        <v>1942.7581566748493</v>
      </c>
      <c r="M60" s="10">
        <v>1580.4458155401262</v>
      </c>
      <c r="N60" s="11">
        <v>1196.4000000000001</v>
      </c>
      <c r="O60" s="9">
        <v>1294.4000000000001</v>
      </c>
      <c r="P60" s="42">
        <v>1730.6999999999998</v>
      </c>
      <c r="Q60" s="25">
        <v>2087.0539124299994</v>
      </c>
      <c r="R60" s="9">
        <v>1792.8000000000011</v>
      </c>
      <c r="S60" s="9">
        <v>2283.2999999999993</v>
      </c>
      <c r="T60" s="9">
        <v>2980.2000000000007</v>
      </c>
      <c r="U60" s="9">
        <v>2123.3199999999997</v>
      </c>
    </row>
    <row r="61" spans="1:21">
      <c r="A61" s="3" t="s">
        <v>25</v>
      </c>
      <c r="B61" s="4">
        <v>925.11891548829453</v>
      </c>
      <c r="C61" s="5">
        <v>1271.7220544566856</v>
      </c>
      <c r="D61" s="5">
        <v>1488.2438507364895</v>
      </c>
      <c r="E61" s="5">
        <v>2019.8371161705365</v>
      </c>
      <c r="F61" s="5">
        <v>2377.8904278235213</v>
      </c>
      <c r="G61" s="5">
        <v>3977.78965059644</v>
      </c>
      <c r="H61" s="5">
        <v>2613.3250588473729</v>
      </c>
      <c r="I61" s="5">
        <v>2781.9235999760094</v>
      </c>
      <c r="J61" s="5">
        <v>2767.9101056189602</v>
      </c>
      <c r="K61" s="5">
        <v>2591.48947245623</v>
      </c>
      <c r="L61" s="5">
        <v>2988.3285202121783</v>
      </c>
      <c r="M61" s="10">
        <v>4111.3335612800211</v>
      </c>
      <c r="N61" s="11">
        <v>999.4</v>
      </c>
      <c r="O61" s="9">
        <v>1429.4</v>
      </c>
      <c r="P61" s="42">
        <v>1922.3000000000002</v>
      </c>
      <c r="Q61" s="25">
        <v>2629.5999999999995</v>
      </c>
      <c r="R61" s="9">
        <v>3250.2000000000007</v>
      </c>
      <c r="S61" s="9">
        <v>4583.5999999999985</v>
      </c>
      <c r="T61" s="9">
        <v>3399.1000000000022</v>
      </c>
      <c r="U61" s="9">
        <v>3284.5699999999997</v>
      </c>
    </row>
    <row r="62" spans="1:21">
      <c r="A62" s="3" t="s">
        <v>26</v>
      </c>
      <c r="B62" s="4">
        <v>726.36130613683406</v>
      </c>
      <c r="C62" s="5">
        <v>1504.1444060210167</v>
      </c>
      <c r="D62" s="5">
        <v>1374.0184459234893</v>
      </c>
      <c r="E62" s="5">
        <v>1231.801700149354</v>
      </c>
      <c r="F62" s="5">
        <v>1524.2121079881397</v>
      </c>
      <c r="G62" s="5">
        <v>4094.1360018460041</v>
      </c>
      <c r="H62" s="5">
        <v>2432.3965879367183</v>
      </c>
      <c r="I62" s="5">
        <v>2008.1487660906455</v>
      </c>
      <c r="J62" s="5">
        <v>1897.5367518978899</v>
      </c>
      <c r="K62" s="5">
        <v>1467.9128288742488</v>
      </c>
      <c r="L62" s="5">
        <v>2079.7670959563616</v>
      </c>
      <c r="M62" s="10">
        <v>3398.6454358994488</v>
      </c>
      <c r="N62" s="11">
        <v>1040.4000000000001</v>
      </c>
      <c r="O62" s="9">
        <v>1697.8</v>
      </c>
      <c r="P62" s="42">
        <v>1664.9999999999998</v>
      </c>
      <c r="Q62" s="25">
        <v>1615.4024367999994</v>
      </c>
      <c r="R62" s="9">
        <v>1863.6999999999996</v>
      </c>
      <c r="S62" s="9">
        <v>4800.8000000000011</v>
      </c>
      <c r="T62" s="9">
        <v>3183.0999999999985</v>
      </c>
      <c r="U62" s="9">
        <v>2324.9200000000019</v>
      </c>
    </row>
    <row r="63" spans="1:21">
      <c r="A63" s="3" t="s">
        <v>27</v>
      </c>
      <c r="B63" s="4">
        <v>366.28187688529403</v>
      </c>
      <c r="C63" s="5">
        <v>739.38814220738732</v>
      </c>
      <c r="D63" s="5">
        <v>1303.6271743909635</v>
      </c>
      <c r="E63" s="5">
        <v>2107.0975110942372</v>
      </c>
      <c r="F63" s="5">
        <v>1928.7889707666952</v>
      </c>
      <c r="G63" s="5">
        <v>4620.0569334846241</v>
      </c>
      <c r="H63" s="5">
        <v>3485.3420308512796</v>
      </c>
      <c r="I63" s="5">
        <v>3358.3296134722282</v>
      </c>
      <c r="J63" s="5">
        <v>2867.2886072024066</v>
      </c>
      <c r="K63" s="5">
        <v>1611.9699762175351</v>
      </c>
      <c r="L63" s="5">
        <v>2132.7394478964961</v>
      </c>
      <c r="M63" s="10">
        <v>2354.6291282825473</v>
      </c>
      <c r="N63" s="11">
        <v>916.3</v>
      </c>
      <c r="O63" s="9">
        <v>870.7</v>
      </c>
      <c r="P63" s="42">
        <v>1198.4000000000003</v>
      </c>
      <c r="Q63" s="25">
        <v>2366.7068182999997</v>
      </c>
      <c r="R63" s="9">
        <v>2513.3000000000006</v>
      </c>
      <c r="S63" s="9">
        <v>5927.4</v>
      </c>
      <c r="T63" s="9">
        <v>4636.8999999999996</v>
      </c>
      <c r="U63" s="9">
        <v>4336.6399999999994</v>
      </c>
    </row>
    <row r="64" spans="1:21">
      <c r="A64" s="3" t="s">
        <v>28</v>
      </c>
      <c r="B64" s="4">
        <v>1399.0943919802153</v>
      </c>
      <c r="C64" s="5">
        <v>2272.8558697403232</v>
      </c>
      <c r="D64" s="5">
        <v>2755.2543537016027</v>
      </c>
      <c r="E64" s="5">
        <v>2745.4713042519052</v>
      </c>
      <c r="F64" s="5">
        <v>4422.1908892576848</v>
      </c>
      <c r="G64" s="5">
        <v>7375.6323737629064</v>
      </c>
      <c r="H64" s="5">
        <v>3362.5043355881817</v>
      </c>
      <c r="I64" s="5">
        <v>3094.3451181308433</v>
      </c>
      <c r="J64" s="5">
        <v>3518.1009299787456</v>
      </c>
      <c r="K64" s="5">
        <v>3448.3295351444021</v>
      </c>
      <c r="L64" s="5">
        <v>3688.4076504759023</v>
      </c>
      <c r="M64" s="10">
        <v>7450.155097254943</v>
      </c>
      <c r="N64" s="11">
        <v>1770.9</v>
      </c>
      <c r="O64" s="9">
        <v>2239.1999999999998</v>
      </c>
      <c r="P64" s="42">
        <v>3636.3</v>
      </c>
      <c r="Q64" s="25">
        <v>3827.2895968000007</v>
      </c>
      <c r="R64" s="9">
        <v>5771.899999999996</v>
      </c>
      <c r="S64" s="9">
        <v>8578.2000000000007</v>
      </c>
      <c r="T64" s="9">
        <v>4396.2000000000007</v>
      </c>
      <c r="U64" s="9">
        <v>3734.0999999999985</v>
      </c>
    </row>
    <row r="65" spans="17:17">
      <c r="Q65" s="28"/>
    </row>
  </sheetData>
  <mergeCells count="20">
    <mergeCell ref="N4:U4"/>
    <mergeCell ref="N20:U20"/>
    <mergeCell ref="N52:U52"/>
    <mergeCell ref="N36:U36"/>
    <mergeCell ref="A2:M2"/>
    <mergeCell ref="A18:M18"/>
    <mergeCell ref="A34:M34"/>
    <mergeCell ref="J3:M3"/>
    <mergeCell ref="A52:A53"/>
    <mergeCell ref="A20:A21"/>
    <mergeCell ref="A50:M50"/>
    <mergeCell ref="A4:A5"/>
    <mergeCell ref="A36:A37"/>
    <mergeCell ref="J51:M51"/>
    <mergeCell ref="B52:M52"/>
    <mergeCell ref="B4:M4"/>
    <mergeCell ref="J19:M19"/>
    <mergeCell ref="B20:M20"/>
    <mergeCell ref="J35:M35"/>
    <mergeCell ref="B36:M36"/>
  </mergeCells>
  <phoneticPr fontId="0" type="noConversion"/>
  <pageMargins left="0.39370078740157483" right="0.19685039370078741" top="0.27559055118110237" bottom="0.27559055118110237" header="0.23622047244094491" footer="0.2362204724409449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" sqref="C2:C11"/>
    </sheetView>
  </sheetViews>
  <sheetFormatPr defaultRowHeight="12.75"/>
  <sheetData>
    <row r="1" spans="1:3">
      <c r="A1">
        <v>209199.2</v>
      </c>
      <c r="B1">
        <v>177203.9</v>
      </c>
    </row>
    <row r="2" spans="1:3">
      <c r="A2">
        <v>264.82</v>
      </c>
      <c r="B2">
        <v>218.4</v>
      </c>
      <c r="C2" s="74">
        <f>A2-B2</f>
        <v>46.419999999999987</v>
      </c>
    </row>
    <row r="3" spans="1:3">
      <c r="A3">
        <v>23585.72</v>
      </c>
      <c r="B3">
        <v>19093.400000000001</v>
      </c>
      <c r="C3" s="74">
        <f t="shared" ref="C3:C11" si="0">A3-B3</f>
        <v>4492.32</v>
      </c>
    </row>
    <row r="4" spans="1:3">
      <c r="A4">
        <v>25013.09</v>
      </c>
      <c r="B4">
        <v>19501.400000000001</v>
      </c>
      <c r="C4" s="74">
        <f t="shared" si="0"/>
        <v>5511.6899999999987</v>
      </c>
    </row>
    <row r="5" spans="1:3">
      <c r="A5">
        <v>31104.16</v>
      </c>
      <c r="B5">
        <v>27077.9</v>
      </c>
      <c r="C5" s="74">
        <f t="shared" si="0"/>
        <v>4026.2599999999984</v>
      </c>
    </row>
    <row r="6" spans="1:3">
      <c r="A6">
        <v>16558.66</v>
      </c>
      <c r="B6">
        <v>14443.6</v>
      </c>
      <c r="C6" s="74">
        <f t="shared" si="0"/>
        <v>2115.0599999999995</v>
      </c>
    </row>
    <row r="7" spans="1:3">
      <c r="A7">
        <v>15531.32</v>
      </c>
      <c r="B7">
        <v>13408</v>
      </c>
      <c r="C7" s="74">
        <f t="shared" si="0"/>
        <v>2123.3199999999997</v>
      </c>
    </row>
    <row r="8" spans="1:3">
      <c r="A8">
        <v>21576.47</v>
      </c>
      <c r="B8">
        <v>18291.900000000001</v>
      </c>
      <c r="C8" s="74">
        <f t="shared" si="0"/>
        <v>3284.5699999999997</v>
      </c>
    </row>
    <row r="9" spans="1:3">
      <c r="A9">
        <v>18314.72</v>
      </c>
      <c r="B9">
        <v>15989.8</v>
      </c>
      <c r="C9" s="74">
        <f t="shared" si="0"/>
        <v>2324.9200000000019</v>
      </c>
    </row>
    <row r="10" spans="1:3">
      <c r="A10">
        <v>23296.14</v>
      </c>
      <c r="B10">
        <v>18959.5</v>
      </c>
      <c r="C10" s="74">
        <f t="shared" si="0"/>
        <v>4336.6399999999994</v>
      </c>
    </row>
    <row r="11" spans="1:3">
      <c r="A11">
        <v>33954.1</v>
      </c>
      <c r="B11">
        <v>30220</v>
      </c>
      <c r="C11" s="74">
        <f t="shared" si="0"/>
        <v>3734.0999999999985</v>
      </c>
    </row>
    <row r="12" spans="1:3">
      <c r="C12" s="58">
        <f>SUM(C2:C11)</f>
        <v>31995.299999999996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7C383B7FEE4A4C85F993E52F9B7C9B" ma:contentTypeVersion="0" ma:contentTypeDescription="Создание документа." ma:contentTypeScope="" ma:versionID="9d4766f5bbe72317c265925f56fcf00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848770A-BFC6-488C-9D77-596D1B168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570A45-B4E8-487A-AA15-B969B3FA7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E5E27A-6388-442A-A0B5-BAD243FBA00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Валовый выпуск по месяцам</vt:lpstr>
      <vt:lpstr>Лист1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S.Shakirova</dc:creator>
  <cp:lastModifiedBy>Шынарай Баширова</cp:lastModifiedBy>
  <cp:lastPrinted>2020-02-17T05:30:58Z</cp:lastPrinted>
  <dcterms:created xsi:type="dcterms:W3CDTF">2008-12-18T12:03:53Z</dcterms:created>
  <dcterms:modified xsi:type="dcterms:W3CDTF">2023-09-20T05:06:13Z</dcterms:modified>
</cp:coreProperties>
</file>