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8" yWindow="-12" windowWidth="14340" windowHeight="12792"/>
  </bookViews>
  <sheets>
    <sheet name="Dynamics of road accidents" sheetId="2" r:id="rId1"/>
    <sheet name="Road accidents by regions" sheetId="1" r:id="rId2"/>
    <sheet name="Traffic accidents per 100 000 " sheetId="3" r:id="rId3"/>
    <sheet name="Accidents in the time interval" sheetId="4" r:id="rId4"/>
    <sheet name="Road accidents on highways " sheetId="5" r:id="rId5"/>
    <sheet name=" At the place of the incidents" sheetId="7" r:id="rId6"/>
    <sheet name="Illumination" sheetId="8" r:id="rId7"/>
    <sheet name="By age " sheetId="9" r:id="rId8"/>
    <sheet name="Road accidents by gender" sheetId="10" r:id="rId9"/>
    <sheet name="Causes of road accidents" sheetId="11" r:id="rId10"/>
    <sheet name="Alcoholic intoxication" sheetId="13" r:id="rId11"/>
  </sheets>
  <calcPr calcId="124519"/>
</workbook>
</file>

<file path=xl/calcChain.xml><?xml version="1.0" encoding="utf-8"?>
<calcChain xmlns="http://schemas.openxmlformats.org/spreadsheetml/2006/main">
  <c r="AP6" i="11"/>
  <c r="B6" i="8" l="1"/>
</calcChain>
</file>

<file path=xl/sharedStrings.xml><?xml version="1.0" encoding="utf-8"?>
<sst xmlns="http://schemas.openxmlformats.org/spreadsheetml/2006/main" count="261" uniqueCount="102">
  <si>
    <t>-</t>
  </si>
  <si>
    <t>0-17 лет</t>
  </si>
  <si>
    <t>18-20 лет</t>
  </si>
  <si>
    <t>21-29 лет</t>
  </si>
  <si>
    <t>30-39 лет</t>
  </si>
  <si>
    <t>40-49 лет</t>
  </si>
  <si>
    <t>50-59 лет</t>
  </si>
  <si>
    <t>60 лет и выше</t>
  </si>
  <si>
    <t xml:space="preserve"> Всего</t>
  </si>
  <si>
    <t>при проезде пешеходных переходов</t>
  </si>
  <si>
    <t>…</t>
  </si>
  <si>
    <t>* По данным Комитета по прававой статистике и специальным учетам Генеральной прокуратуры Республики Казахстан.</t>
  </si>
  <si>
    <t>Dynamics of road accidents on highways and victims in them*</t>
  </si>
  <si>
    <t>* According to the Committee on Legal Statistics and Special Records of the Prosecutor General's Office of the Republic of Kazakhstan.</t>
  </si>
  <si>
    <t>Number of incidents, units</t>
  </si>
  <si>
    <t>Died, person</t>
  </si>
  <si>
    <t>Injured,  person</t>
  </si>
  <si>
    <t>Road accidents on highways by regions of the Republic of Kazakhstan*</t>
  </si>
  <si>
    <t>Number of deaths, person</t>
  </si>
  <si>
    <t>Number of  injured, person</t>
  </si>
  <si>
    <t>Number of hospitalized, person</t>
  </si>
  <si>
    <t>The number of minors killed, person</t>
  </si>
  <si>
    <t>Number of injured minors, person</t>
  </si>
  <si>
    <t>Continuation</t>
  </si>
  <si>
    <t>* According to the Committee on Legal Statistics and Special Accounts of the Prosecutor General's Office of the Republic of Kazakhstan.</t>
  </si>
  <si>
    <t>Traffic accidents per 100,000 population of the Republic of Kazakhstan*</t>
  </si>
  <si>
    <t>units</t>
  </si>
  <si>
    <t>The number of accidents in the time interval for 2021*</t>
  </si>
  <si>
    <t>The number of accidents in the time interval for 2022*</t>
  </si>
  <si>
    <t>The number of accidents committed by season</t>
  </si>
  <si>
    <t>including</t>
  </si>
  <si>
    <t>Total</t>
  </si>
  <si>
    <t>winter</t>
  </si>
  <si>
    <t>spring</t>
  </si>
  <si>
    <t>summer</t>
  </si>
  <si>
    <t>autumn</t>
  </si>
  <si>
    <t>The number of accidents committed by month of the year</t>
  </si>
  <si>
    <t>The number of accidents committed by day of the week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</si>
  <si>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</si>
  <si>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</si>
  <si>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</si>
  <si>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</si>
  <si>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</si>
  <si>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</si>
  <si>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</si>
  <si>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january </t>
  </si>
  <si>
    <t xml:space="preserve">february </t>
  </si>
  <si>
    <t>march</t>
  </si>
  <si>
    <t>april</t>
  </si>
  <si>
    <t>may</t>
  </si>
  <si>
    <t xml:space="preserve">june </t>
  </si>
  <si>
    <t>july</t>
  </si>
  <si>
    <t xml:space="preserve">august </t>
  </si>
  <si>
    <t xml:space="preserve">september </t>
  </si>
  <si>
    <t>october</t>
  </si>
  <si>
    <t>november</t>
  </si>
  <si>
    <t>december</t>
  </si>
  <si>
    <t xml:space="preserve">      The number of road accidents on highways in 2020*</t>
  </si>
  <si>
    <t>Number of incidents</t>
  </si>
  <si>
    <t>of these</t>
  </si>
  <si>
    <t>Road accidents caused by drivers</t>
  </si>
  <si>
    <t>The number of accidents with the dead</t>
  </si>
  <si>
    <t>Number of accidents with wounded</t>
  </si>
  <si>
    <t xml:space="preserve">      The number of road accidents on highways in 2021*</t>
  </si>
  <si>
    <t xml:space="preserve">      The number of road accidents on highways in 2022*</t>
  </si>
  <si>
    <t>in % of the total number of accidents</t>
  </si>
  <si>
    <t>The number of road accidents on highways at the place of the incidents in 2021*</t>
  </si>
  <si>
    <t>Total accidents</t>
  </si>
  <si>
    <t>in localities</t>
  </si>
  <si>
    <t>on the roads of international, national significance</t>
  </si>
  <si>
    <t>on the roads of regional, district significance</t>
  </si>
  <si>
    <t>*According to the Committee on Legal Statistics and Special Accounts of the Prosecutor General's Office of the Republic of Kazakhstan.</t>
  </si>
  <si>
    <t>The number of road accidents on highways at the place of the incidents in 2022*</t>
  </si>
  <si>
    <t>The number of accidents committed, taking into account the illumination for 2021*</t>
  </si>
  <si>
    <t>The number of accidents committed, taking into account the illumination for 2022*</t>
  </si>
  <si>
    <t>Of these</t>
  </si>
  <si>
    <t>by time of day</t>
  </si>
  <si>
    <t>by weather conditions</t>
  </si>
  <si>
    <t xml:space="preserve">day </t>
  </si>
  <si>
    <t>twilight</t>
  </si>
  <si>
    <t>night</t>
  </si>
  <si>
    <t>clear</t>
  </si>
  <si>
    <t>cloudy</t>
  </si>
  <si>
    <t xml:space="preserve"> rain </t>
  </si>
  <si>
    <t>fog</t>
  </si>
  <si>
    <t>snow</t>
  </si>
  <si>
    <t xml:space="preserve">The number of victims in road accidents by age in 2021* </t>
  </si>
  <si>
    <t xml:space="preserve">The number of victims in road accidents by age in 2022* </t>
  </si>
  <si>
    <t>Deaded</t>
  </si>
  <si>
    <t>Injured</t>
  </si>
  <si>
    <t>person</t>
  </si>
  <si>
    <t>The number of victims in road accidents by gender*</t>
  </si>
  <si>
    <t xml:space="preserve">men </t>
  </si>
  <si>
    <t>women</t>
  </si>
  <si>
    <t>speeding</t>
  </si>
  <si>
    <t>oncoming traffic or overtaking</t>
  </si>
  <si>
    <t>non-compliance with the requirements prescribed by road signs or roadway markings</t>
  </si>
  <si>
    <t>driving a vehicle by a driver who is in a state of alcoholic, narcotic and (or) toxic intoxication</t>
  </si>
  <si>
    <t>other</t>
  </si>
  <si>
    <t>The number of road accidents on highways due to the driving of a vehicle by a driver who is in a state of alcoholic, narcotic and (or) toxic intoxication*</t>
  </si>
  <si>
    <t>Zhambyl</t>
  </si>
  <si>
    <t>Causes of road accidents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</si>
</sst>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"/>
    <numFmt numFmtId="166" formatCode="_-* #,##0_-;\-* #,##0_-;_-* &quot;-&quot;??_-;_-@_-"/>
    <numFmt numFmtId="167" formatCode="0.00000000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0"/>
      <name val="Roboto"/>
      <charset val="204"/>
    </font>
    <font>
      <sz val="11"/>
      <color theme="1"/>
      <name val="Roboto"/>
      <charset val="204"/>
    </font>
    <font>
      <sz val="9"/>
      <name val="Roboto"/>
      <charset val="204"/>
    </font>
    <font>
      <sz val="8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8"/>
      <color rgb="FF000000"/>
      <name val="Roboto"/>
      <charset val="204"/>
    </font>
    <font>
      <sz val="10"/>
      <name val="Roboto"/>
      <charset val="204"/>
    </font>
    <font>
      <b/>
      <sz val="12"/>
      <name val="Roboto"/>
      <charset val="204"/>
    </font>
    <font>
      <sz val="9"/>
      <color theme="1"/>
      <name val="Roboto"/>
      <charset val="204"/>
    </font>
    <font>
      <b/>
      <sz val="8"/>
      <color theme="1"/>
      <name val="Roboto"/>
      <charset val="204"/>
    </font>
    <font>
      <b/>
      <sz val="10"/>
      <color theme="1"/>
      <name val="Roboto"/>
      <charset val="204"/>
    </font>
    <font>
      <sz val="9"/>
      <color rgb="FFFF000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29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8" fillId="0" borderId="1" xfId="0" applyFont="1" applyBorder="1"/>
    <xf numFmtId="0" fontId="7" fillId="0" borderId="6" xfId="0" applyFont="1" applyBorder="1" applyAlignment="1">
      <alignment horizontal="left" wrapText="1"/>
    </xf>
    <xf numFmtId="0" fontId="9" fillId="0" borderId="0" xfId="0" applyFont="1"/>
    <xf numFmtId="0" fontId="8" fillId="0" borderId="0" xfId="0" applyFont="1"/>
    <xf numFmtId="3" fontId="8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3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7" fillId="0" borderId="6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167" fontId="5" fillId="0" borderId="0" xfId="0" applyNumberFormat="1" applyFont="1"/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wrapText="1"/>
    </xf>
    <xf numFmtId="3" fontId="4" fillId="0" borderId="0" xfId="2" applyNumberFormat="1" applyFont="1" applyFill="1" applyBorder="1"/>
    <xf numFmtId="165" fontId="5" fillId="0" borderId="0" xfId="0" applyNumberFormat="1" applyFont="1" applyFill="1" applyBorder="1"/>
    <xf numFmtId="3" fontId="11" fillId="0" borderId="0" xfId="2" applyNumberFormat="1" applyFont="1" applyFill="1" applyBorder="1"/>
    <xf numFmtId="0" fontId="11" fillId="0" borderId="0" xfId="2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12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horizontal="right"/>
    </xf>
    <xf numFmtId="0" fontId="13" fillId="0" borderId="5" xfId="0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5" fillId="0" borderId="10" xfId="0" applyFont="1" applyBorder="1"/>
    <xf numFmtId="0" fontId="13" fillId="0" borderId="6" xfId="0" applyFont="1" applyBorder="1" applyAlignment="1">
      <alignment horizont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166" fontId="7" fillId="0" borderId="1" xfId="1" applyNumberFormat="1" applyFont="1" applyBorder="1" applyAlignment="1">
      <alignment horizontal="right" wrapText="1"/>
    </xf>
    <xf numFmtId="166" fontId="5" fillId="0" borderId="0" xfId="0" applyNumberFormat="1" applyFont="1"/>
    <xf numFmtId="3" fontId="5" fillId="0" borderId="0" xfId="0" applyNumberFormat="1" applyFont="1"/>
    <xf numFmtId="0" fontId="13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8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right" wrapText="1"/>
    </xf>
    <xf numFmtId="3" fontId="5" fillId="0" borderId="0" xfId="0" applyNumberFormat="1" applyFont="1" applyBorder="1"/>
    <xf numFmtId="0" fontId="5" fillId="0" borderId="0" xfId="0" applyNumberFormat="1" applyFont="1" applyFill="1" applyBorder="1"/>
    <xf numFmtId="0" fontId="5" fillId="0" borderId="0" xfId="0" applyNumberFormat="1" applyFont="1" applyFill="1"/>
    <xf numFmtId="0" fontId="1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Fill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3" fontId="5" fillId="0" borderId="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horizontal="right" wrapText="1"/>
    </xf>
  </cellXfs>
  <cellStyles count="4">
    <cellStyle name="Обычный" xfId="0" builtinId="0"/>
    <cellStyle name="Обычный 2" xfId="3"/>
    <cellStyle name="Обычный_Динамика демографических показателей май 2009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>
      <selection activeCell="I4" sqref="I4:I6"/>
    </sheetView>
  </sheetViews>
  <sheetFormatPr defaultColWidth="9.109375" defaultRowHeight="14.4"/>
  <cols>
    <col min="1" max="1" width="20" style="3" customWidth="1"/>
    <col min="2" max="8" width="7.33203125" style="3" customWidth="1"/>
    <col min="9" max="16384" width="9.109375" style="3"/>
  </cols>
  <sheetData>
    <row r="1" spans="1:20" ht="28.8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4"/>
      <c r="B2" s="5"/>
    </row>
    <row r="3" spans="1:20">
      <c r="A3" s="6"/>
      <c r="B3" s="7">
        <v>2015</v>
      </c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</row>
    <row r="4" spans="1:20">
      <c r="A4" s="8" t="s">
        <v>14</v>
      </c>
      <c r="B4" s="9">
        <v>1298</v>
      </c>
      <c r="C4" s="9">
        <v>1387</v>
      </c>
      <c r="D4" s="9">
        <v>1386</v>
      </c>
      <c r="E4" s="10">
        <v>1272</v>
      </c>
      <c r="F4" s="10">
        <v>1223</v>
      </c>
      <c r="G4" s="10">
        <v>942</v>
      </c>
      <c r="H4" s="10">
        <v>1290</v>
      </c>
      <c r="I4" s="11">
        <v>1491</v>
      </c>
    </row>
    <row r="5" spans="1:20" ht="15.75" customHeight="1">
      <c r="A5" s="12" t="s">
        <v>15</v>
      </c>
      <c r="B5" s="9">
        <v>243</v>
      </c>
      <c r="C5" s="9">
        <v>210</v>
      </c>
      <c r="D5" s="9">
        <v>166</v>
      </c>
      <c r="E5" s="10">
        <v>144</v>
      </c>
      <c r="F5" s="10">
        <v>137</v>
      </c>
      <c r="G5" s="10">
        <v>164</v>
      </c>
      <c r="H5" s="10">
        <v>222</v>
      </c>
      <c r="I5" s="11">
        <v>218</v>
      </c>
    </row>
    <row r="6" spans="1:20">
      <c r="A6" s="12" t="s">
        <v>16</v>
      </c>
      <c r="B6" s="9">
        <v>2002</v>
      </c>
      <c r="C6" s="9">
        <v>2253</v>
      </c>
      <c r="D6" s="9">
        <v>2240</v>
      </c>
      <c r="E6" s="10">
        <v>1977</v>
      </c>
      <c r="F6" s="10">
        <v>1143</v>
      </c>
      <c r="G6" s="10">
        <v>1411</v>
      </c>
      <c r="H6" s="10">
        <v>1961</v>
      </c>
      <c r="I6" s="11">
        <v>2240</v>
      </c>
    </row>
    <row r="7" spans="1:20">
      <c r="A7" s="13" t="s">
        <v>13</v>
      </c>
      <c r="B7" s="14"/>
      <c r="C7" s="14"/>
      <c r="D7" s="15"/>
      <c r="E7" s="14"/>
      <c r="F7" s="14"/>
      <c r="G7" s="14"/>
      <c r="H7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7"/>
  <sheetViews>
    <sheetView workbookViewId="0">
      <selection sqref="A1:XFD1048576"/>
    </sheetView>
  </sheetViews>
  <sheetFormatPr defaultColWidth="9.109375" defaultRowHeight="14.4"/>
  <cols>
    <col min="1" max="1" width="19.6640625" style="3" customWidth="1"/>
    <col min="2" max="2" width="6.5546875" style="3" customWidth="1"/>
    <col min="3" max="3" width="6.6640625" style="3" customWidth="1"/>
    <col min="4" max="9" width="6.33203125" style="3" customWidth="1"/>
    <col min="10" max="11" width="6.44140625" style="3" customWidth="1"/>
    <col min="12" max="14" width="6.5546875" style="3" customWidth="1"/>
    <col min="15" max="17" width="6.33203125" style="3" customWidth="1"/>
    <col min="18" max="18" width="6" style="3" hidden="1" customWidth="1"/>
    <col min="19" max="19" width="6.88671875" style="3" hidden="1" customWidth="1"/>
    <col min="20" max="22" width="6.109375" style="3" hidden="1" customWidth="1"/>
    <col min="23" max="24" width="6.33203125" style="3" hidden="1" customWidth="1"/>
    <col min="25" max="25" width="6.44140625" style="3" hidden="1" customWidth="1"/>
    <col min="26" max="26" width="6.6640625" style="3" customWidth="1"/>
    <col min="27" max="27" width="6" style="3" customWidth="1"/>
    <col min="28" max="30" width="6.109375" style="3" customWidth="1"/>
    <col min="31" max="34" width="6.33203125" style="3" customWidth="1"/>
    <col min="35" max="38" width="6.109375" style="3" customWidth="1"/>
    <col min="39" max="41" width="6.33203125" style="3" customWidth="1"/>
    <col min="42" max="42" width="7.88671875" style="3" customWidth="1"/>
    <col min="43" max="43" width="6.5546875" style="3" customWidth="1"/>
    <col min="44" max="46" width="6.44140625" style="3" customWidth="1"/>
    <col min="47" max="49" width="6.33203125" style="3" customWidth="1"/>
    <col min="50" max="50" width="5.88671875" style="3" customWidth="1"/>
    <col min="51" max="51" width="6.33203125" style="3" customWidth="1"/>
    <col min="52" max="54" width="6" style="3" customWidth="1"/>
    <col min="55" max="56" width="6.33203125" style="3" customWidth="1"/>
    <col min="57" max="57" width="6.5546875" style="3" customWidth="1"/>
    <col min="58" max="16384" width="9.109375" style="3"/>
  </cols>
  <sheetData>
    <row r="1" spans="1:57" ht="19.5" customHeight="1">
      <c r="A1" s="16" t="s">
        <v>101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M2" s="18"/>
      <c r="AN2" s="18"/>
      <c r="AO2" s="18"/>
      <c r="AU2" s="18"/>
      <c r="AV2" s="18"/>
      <c r="AW2" s="18"/>
      <c r="BA2" s="89"/>
      <c r="BC2" s="89"/>
      <c r="BD2" s="89"/>
      <c r="BE2" s="89" t="s">
        <v>26</v>
      </c>
    </row>
    <row r="3" spans="1:57" ht="15" customHeight="1">
      <c r="A3" s="123"/>
      <c r="B3" s="117" t="s">
        <v>31</v>
      </c>
      <c r="C3" s="84"/>
      <c r="D3" s="84"/>
      <c r="E3" s="84"/>
      <c r="F3" s="84"/>
      <c r="G3" s="84"/>
      <c r="H3" s="84"/>
      <c r="I3" s="118"/>
      <c r="J3" s="23" t="s">
        <v>30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ht="35.25" customHeight="1">
      <c r="A4" s="123"/>
      <c r="B4" s="119"/>
      <c r="C4" s="87"/>
      <c r="D4" s="87"/>
      <c r="E4" s="87"/>
      <c r="F4" s="87"/>
      <c r="G4" s="87"/>
      <c r="H4" s="87"/>
      <c r="I4" s="120"/>
      <c r="J4" s="20" t="s">
        <v>94</v>
      </c>
      <c r="K4" s="21"/>
      <c r="L4" s="21"/>
      <c r="M4" s="21"/>
      <c r="N4" s="21"/>
      <c r="O4" s="21"/>
      <c r="P4" s="21"/>
      <c r="Q4" s="22"/>
      <c r="R4" s="20" t="s">
        <v>9</v>
      </c>
      <c r="S4" s="21"/>
      <c r="T4" s="21"/>
      <c r="U4" s="21"/>
      <c r="V4" s="21"/>
      <c r="W4" s="21"/>
      <c r="X4" s="21"/>
      <c r="Y4" s="22"/>
      <c r="Z4" s="20" t="s">
        <v>95</v>
      </c>
      <c r="AA4" s="21"/>
      <c r="AB4" s="21"/>
      <c r="AC4" s="21"/>
      <c r="AD4" s="21"/>
      <c r="AE4" s="21"/>
      <c r="AF4" s="21"/>
      <c r="AG4" s="22"/>
      <c r="AH4" s="20" t="s">
        <v>96</v>
      </c>
      <c r="AI4" s="21"/>
      <c r="AJ4" s="21"/>
      <c r="AK4" s="21"/>
      <c r="AL4" s="21"/>
      <c r="AM4" s="21"/>
      <c r="AN4" s="21"/>
      <c r="AO4" s="22"/>
      <c r="AP4" s="20" t="s">
        <v>98</v>
      </c>
      <c r="AQ4" s="21"/>
      <c r="AR4" s="21"/>
      <c r="AS4" s="21"/>
      <c r="AT4" s="21"/>
      <c r="AU4" s="21"/>
      <c r="AV4" s="21"/>
      <c r="AW4" s="22"/>
      <c r="AX4" s="23" t="s">
        <v>97</v>
      </c>
      <c r="AY4" s="23"/>
      <c r="AZ4" s="23"/>
      <c r="BA4" s="23"/>
      <c r="BB4" s="23"/>
      <c r="BC4" s="23"/>
      <c r="BD4" s="23"/>
      <c r="BE4" s="23"/>
    </row>
    <row r="5" spans="1:57">
      <c r="A5" s="123"/>
      <c r="B5" s="74">
        <v>2015</v>
      </c>
      <c r="C5" s="74">
        <v>2016</v>
      </c>
      <c r="D5" s="74">
        <v>2017</v>
      </c>
      <c r="E5" s="74">
        <v>2018</v>
      </c>
      <c r="F5" s="74">
        <v>2019</v>
      </c>
      <c r="G5" s="74">
        <v>2020</v>
      </c>
      <c r="H5" s="74">
        <v>2021</v>
      </c>
      <c r="I5" s="74">
        <v>2022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>
        <v>2022</v>
      </c>
      <c r="R5" s="74">
        <v>2015</v>
      </c>
      <c r="S5" s="74">
        <v>2016</v>
      </c>
      <c r="T5" s="74">
        <v>2017</v>
      </c>
      <c r="U5" s="74">
        <v>2018</v>
      </c>
      <c r="V5" s="74">
        <v>2019</v>
      </c>
      <c r="W5" s="74">
        <v>2020</v>
      </c>
      <c r="X5" s="74">
        <v>2021</v>
      </c>
      <c r="Y5" s="74">
        <v>2022</v>
      </c>
      <c r="Z5" s="74">
        <v>2015</v>
      </c>
      <c r="AA5" s="74">
        <v>2016</v>
      </c>
      <c r="AB5" s="74">
        <v>2017</v>
      </c>
      <c r="AC5" s="74">
        <v>2018</v>
      </c>
      <c r="AD5" s="74">
        <v>2019</v>
      </c>
      <c r="AE5" s="74">
        <v>2020</v>
      </c>
      <c r="AF5" s="74">
        <v>2021</v>
      </c>
      <c r="AG5" s="74">
        <v>2022</v>
      </c>
      <c r="AH5" s="74">
        <v>2015</v>
      </c>
      <c r="AI5" s="74">
        <v>2016</v>
      </c>
      <c r="AJ5" s="74">
        <v>2017</v>
      </c>
      <c r="AK5" s="74">
        <v>2018</v>
      </c>
      <c r="AL5" s="74">
        <v>2019</v>
      </c>
      <c r="AM5" s="74">
        <v>2020</v>
      </c>
      <c r="AN5" s="74">
        <v>2021</v>
      </c>
      <c r="AO5" s="74">
        <v>2022</v>
      </c>
      <c r="AP5" s="74">
        <v>2015</v>
      </c>
      <c r="AQ5" s="74">
        <v>2016</v>
      </c>
      <c r="AR5" s="74">
        <v>2017</v>
      </c>
      <c r="AS5" s="74">
        <v>2018</v>
      </c>
      <c r="AT5" s="74">
        <v>2019</v>
      </c>
      <c r="AU5" s="74">
        <v>2020</v>
      </c>
      <c r="AV5" s="74">
        <v>2021</v>
      </c>
      <c r="AW5" s="74">
        <v>2022</v>
      </c>
      <c r="AX5" s="74">
        <v>2015</v>
      </c>
      <c r="AY5" s="74">
        <v>2016</v>
      </c>
      <c r="AZ5" s="74">
        <v>2017</v>
      </c>
      <c r="BA5" s="74">
        <v>2018</v>
      </c>
      <c r="BB5" s="74">
        <v>2019</v>
      </c>
      <c r="BC5" s="74">
        <v>2020</v>
      </c>
      <c r="BD5" s="74">
        <v>2021</v>
      </c>
      <c r="BE5" s="74">
        <v>2022</v>
      </c>
    </row>
    <row r="6" spans="1:57">
      <c r="A6" s="27" t="s">
        <v>100</v>
      </c>
      <c r="B6" s="99">
        <v>1298</v>
      </c>
      <c r="C6" s="99">
        <v>1387</v>
      </c>
      <c r="D6" s="99">
        <v>1386</v>
      </c>
      <c r="E6" s="99">
        <v>1272</v>
      </c>
      <c r="F6" s="99">
        <v>1223</v>
      </c>
      <c r="G6" s="99">
        <v>942</v>
      </c>
      <c r="H6" s="99">
        <v>1290</v>
      </c>
      <c r="I6" s="99">
        <v>1491</v>
      </c>
      <c r="J6" s="99">
        <v>375</v>
      </c>
      <c r="K6" s="99">
        <v>368</v>
      </c>
      <c r="L6" s="99">
        <v>373</v>
      </c>
      <c r="M6" s="99">
        <v>293</v>
      </c>
      <c r="N6" s="99">
        <v>282</v>
      </c>
      <c r="O6" s="99">
        <v>239</v>
      </c>
      <c r="P6" s="99">
        <v>313</v>
      </c>
      <c r="Q6" s="99">
        <v>329</v>
      </c>
      <c r="R6" s="99">
        <v>61</v>
      </c>
      <c r="S6" s="99">
        <v>74</v>
      </c>
      <c r="T6" s="99">
        <v>119</v>
      </c>
      <c r="U6" s="99">
        <v>51</v>
      </c>
      <c r="V6" s="99" t="s">
        <v>10</v>
      </c>
      <c r="W6" s="99" t="s">
        <v>0</v>
      </c>
      <c r="X6" s="99" t="s">
        <v>0</v>
      </c>
      <c r="Y6" s="99" t="s">
        <v>0</v>
      </c>
      <c r="Z6" s="99">
        <v>89</v>
      </c>
      <c r="AA6" s="99">
        <v>83</v>
      </c>
      <c r="AB6" s="99">
        <v>49</v>
      </c>
      <c r="AC6" s="99">
        <v>42</v>
      </c>
      <c r="AD6" s="99">
        <v>41</v>
      </c>
      <c r="AE6" s="99">
        <v>38</v>
      </c>
      <c r="AF6" s="99">
        <v>50</v>
      </c>
      <c r="AG6" s="99">
        <v>36</v>
      </c>
      <c r="AH6" s="99">
        <v>30</v>
      </c>
      <c r="AI6" s="99">
        <v>45</v>
      </c>
      <c r="AJ6" s="99">
        <v>29</v>
      </c>
      <c r="AK6" s="99">
        <v>28</v>
      </c>
      <c r="AL6" s="99">
        <v>22</v>
      </c>
      <c r="AM6" s="99">
        <v>20</v>
      </c>
      <c r="AN6" s="99">
        <v>42</v>
      </c>
      <c r="AO6" s="99">
        <v>146</v>
      </c>
      <c r="AP6" s="99">
        <f t="shared" ref="AP6" si="0">B6-J6-R6-Z6-AH6-AX6</f>
        <v>699</v>
      </c>
      <c r="AQ6" s="99">
        <v>746</v>
      </c>
      <c r="AR6" s="99">
        <v>781</v>
      </c>
      <c r="AS6" s="99">
        <v>813</v>
      </c>
      <c r="AT6" s="99" t="s">
        <v>10</v>
      </c>
      <c r="AU6" s="99">
        <v>608</v>
      </c>
      <c r="AV6" s="98">
        <v>844</v>
      </c>
      <c r="AW6" s="98">
        <v>922</v>
      </c>
      <c r="AX6" s="99">
        <v>44</v>
      </c>
      <c r="AY6" s="99">
        <v>71</v>
      </c>
      <c r="AZ6" s="99">
        <v>35</v>
      </c>
      <c r="BA6" s="99">
        <v>45</v>
      </c>
      <c r="BB6" s="99">
        <v>50</v>
      </c>
      <c r="BC6" s="99">
        <v>37</v>
      </c>
      <c r="BD6" s="99">
        <v>41</v>
      </c>
      <c r="BE6" s="99">
        <v>58</v>
      </c>
    </row>
    <row r="7" spans="1:57">
      <c r="A7" s="13" t="s">
        <v>71</v>
      </c>
      <c r="R7" s="81"/>
      <c r="S7" s="81"/>
    </row>
  </sheetData>
  <mergeCells count="10">
    <mergeCell ref="A1:BE1"/>
    <mergeCell ref="A3:A5"/>
    <mergeCell ref="J3:BE3"/>
    <mergeCell ref="AX4:BE4"/>
    <mergeCell ref="B3:I4"/>
    <mergeCell ref="J4:Q4"/>
    <mergeCell ref="R4:Y4"/>
    <mergeCell ref="Z4:AG4"/>
    <mergeCell ref="AH4:AO4"/>
    <mergeCell ref="AP4:AW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"/>
  <sheetViews>
    <sheetView workbookViewId="0">
      <selection sqref="A1:XFD1048576"/>
    </sheetView>
  </sheetViews>
  <sheetFormatPr defaultColWidth="11.33203125" defaultRowHeight="14.4"/>
  <cols>
    <col min="1" max="1" width="20.33203125" style="3" customWidth="1"/>
    <col min="2" max="19" width="7.6640625" style="3" customWidth="1"/>
    <col min="20" max="20" width="7" style="3" customWidth="1"/>
    <col min="21" max="21" width="8.5546875" style="3" customWidth="1"/>
    <col min="22" max="16384" width="11.33203125" style="3"/>
  </cols>
  <sheetData>
    <row r="1" spans="1:21" ht="29.25" customHeight="1">
      <c r="A1" s="16" t="s">
        <v>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1">
      <c r="A2" s="18"/>
      <c r="B2" s="18"/>
      <c r="C2" s="18"/>
      <c r="D2" s="18"/>
      <c r="M2" s="32"/>
      <c r="O2" s="32"/>
      <c r="Q2" s="32"/>
      <c r="U2" s="32" t="s">
        <v>26</v>
      </c>
    </row>
    <row r="3" spans="1:21">
      <c r="A3" s="124"/>
      <c r="B3" s="20">
        <v>2013</v>
      </c>
      <c r="C3" s="22"/>
      <c r="D3" s="20">
        <v>2014</v>
      </c>
      <c r="E3" s="22"/>
      <c r="F3" s="23">
        <v>2015</v>
      </c>
      <c r="G3" s="23"/>
      <c r="H3" s="23">
        <v>2016</v>
      </c>
      <c r="I3" s="23"/>
      <c r="J3" s="23">
        <v>2017</v>
      </c>
      <c r="K3" s="23"/>
      <c r="L3" s="23">
        <v>2018</v>
      </c>
      <c r="M3" s="23"/>
      <c r="N3" s="23">
        <v>2019</v>
      </c>
      <c r="O3" s="23"/>
      <c r="P3" s="23">
        <v>2020</v>
      </c>
      <c r="Q3" s="23"/>
      <c r="R3" s="23">
        <v>2021</v>
      </c>
      <c r="S3" s="23"/>
      <c r="T3" s="23">
        <v>2022</v>
      </c>
      <c r="U3" s="23"/>
    </row>
    <row r="4" spans="1:21" ht="50.25" customHeight="1">
      <c r="A4" s="125"/>
      <c r="B4" s="74" t="s">
        <v>31</v>
      </c>
      <c r="C4" s="74" t="s">
        <v>65</v>
      </c>
      <c r="D4" s="74" t="s">
        <v>31</v>
      </c>
      <c r="E4" s="74" t="s">
        <v>65</v>
      </c>
      <c r="F4" s="74" t="s">
        <v>31</v>
      </c>
      <c r="G4" s="74" t="s">
        <v>65</v>
      </c>
      <c r="H4" s="74" t="s">
        <v>31</v>
      </c>
      <c r="I4" s="74" t="s">
        <v>65</v>
      </c>
      <c r="J4" s="74" t="s">
        <v>31</v>
      </c>
      <c r="K4" s="74" t="s">
        <v>65</v>
      </c>
      <c r="L4" s="74" t="s">
        <v>31</v>
      </c>
      <c r="M4" s="74" t="s">
        <v>65</v>
      </c>
      <c r="N4" s="74" t="s">
        <v>31</v>
      </c>
      <c r="O4" s="74" t="s">
        <v>65</v>
      </c>
      <c r="P4" s="74" t="s">
        <v>31</v>
      </c>
      <c r="Q4" s="74" t="s">
        <v>65</v>
      </c>
      <c r="R4" s="74" t="s">
        <v>31</v>
      </c>
      <c r="S4" s="74" t="s">
        <v>65</v>
      </c>
      <c r="T4" s="74" t="s">
        <v>31</v>
      </c>
      <c r="U4" s="74" t="s">
        <v>65</v>
      </c>
    </row>
    <row r="5" spans="1:21">
      <c r="A5" s="27" t="s">
        <v>100</v>
      </c>
      <c r="B5" s="126">
        <v>91</v>
      </c>
      <c r="C5" s="127">
        <v>9.6</v>
      </c>
      <c r="D5" s="128">
        <v>69</v>
      </c>
      <c r="E5" s="127">
        <v>9.9</v>
      </c>
      <c r="F5" s="128">
        <v>44</v>
      </c>
      <c r="G5" s="127">
        <v>7.2</v>
      </c>
      <c r="H5" s="126">
        <v>71</v>
      </c>
      <c r="I5" s="127">
        <v>17.2</v>
      </c>
      <c r="J5" s="110">
        <v>35</v>
      </c>
      <c r="K5" s="127">
        <v>9.4</v>
      </c>
      <c r="L5" s="110">
        <v>45</v>
      </c>
      <c r="M5" s="127">
        <v>13.5</v>
      </c>
      <c r="N5" s="110">
        <v>50</v>
      </c>
      <c r="O5" s="127">
        <v>14.7</v>
      </c>
      <c r="P5" s="110">
        <v>37</v>
      </c>
      <c r="Q5" s="127">
        <v>13</v>
      </c>
      <c r="R5" s="110">
        <v>41</v>
      </c>
      <c r="S5" s="127">
        <v>12</v>
      </c>
      <c r="T5" s="110">
        <v>58</v>
      </c>
      <c r="U5" s="127">
        <v>20.5</v>
      </c>
    </row>
    <row r="6" spans="1:21">
      <c r="A6" s="13" t="s">
        <v>24</v>
      </c>
    </row>
  </sheetData>
  <mergeCells count="12">
    <mergeCell ref="T3:U3"/>
    <mergeCell ref="R3:S3"/>
    <mergeCell ref="A1:S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workbookViewId="0">
      <selection sqref="A1:XFD1048576"/>
    </sheetView>
  </sheetViews>
  <sheetFormatPr defaultColWidth="9.109375" defaultRowHeight="14.4"/>
  <cols>
    <col min="1" max="1" width="18.5546875" style="3" customWidth="1"/>
    <col min="2" max="25" width="7.33203125" style="3" customWidth="1"/>
    <col min="26" max="26" width="7.6640625" style="3" customWidth="1"/>
    <col min="27" max="16384" width="9.109375" style="3"/>
  </cols>
  <sheetData>
    <row r="1" spans="1:26" ht="1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</row>
    <row r="2" spans="1:26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" customHeight="1">
      <c r="A3" s="19"/>
      <c r="B3" s="20" t="s">
        <v>14</v>
      </c>
      <c r="C3" s="21"/>
      <c r="D3" s="21"/>
      <c r="E3" s="21"/>
      <c r="F3" s="21"/>
      <c r="G3" s="21"/>
      <c r="H3" s="21"/>
      <c r="I3" s="22"/>
      <c r="J3" s="20" t="s">
        <v>18</v>
      </c>
      <c r="K3" s="21"/>
      <c r="L3" s="21"/>
      <c r="M3" s="21"/>
      <c r="N3" s="21"/>
      <c r="O3" s="21"/>
      <c r="P3" s="21"/>
      <c r="Q3" s="22"/>
      <c r="R3" s="23" t="s">
        <v>19</v>
      </c>
      <c r="S3" s="23"/>
      <c r="T3" s="23"/>
      <c r="U3" s="23"/>
      <c r="V3" s="23"/>
      <c r="W3" s="23"/>
      <c r="X3" s="23"/>
      <c r="Y3" s="23"/>
      <c r="Z3" s="24"/>
    </row>
    <row r="4" spans="1:26">
      <c r="A4" s="19"/>
      <c r="B4" s="25">
        <v>2015</v>
      </c>
      <c r="C4" s="25">
        <v>2016</v>
      </c>
      <c r="D4" s="25">
        <v>2017</v>
      </c>
      <c r="E4" s="26">
        <v>2018</v>
      </c>
      <c r="F4" s="26">
        <v>2019</v>
      </c>
      <c r="G4" s="26">
        <v>2020</v>
      </c>
      <c r="H4" s="26">
        <v>2021</v>
      </c>
      <c r="I4" s="26">
        <v>2022</v>
      </c>
      <c r="J4" s="25">
        <v>2015</v>
      </c>
      <c r="K4" s="25">
        <v>2016</v>
      </c>
      <c r="L4" s="25">
        <v>2017</v>
      </c>
      <c r="M4" s="26">
        <v>2018</v>
      </c>
      <c r="N4" s="26">
        <v>2019</v>
      </c>
      <c r="O4" s="26">
        <v>2020</v>
      </c>
      <c r="P4" s="26">
        <v>2021</v>
      </c>
      <c r="Q4" s="26">
        <v>2022</v>
      </c>
      <c r="R4" s="25">
        <v>2015</v>
      </c>
      <c r="S4" s="25">
        <v>2016</v>
      </c>
      <c r="T4" s="25">
        <v>2017</v>
      </c>
      <c r="U4" s="26">
        <v>2018</v>
      </c>
      <c r="V4" s="26">
        <v>2019</v>
      </c>
      <c r="W4" s="26">
        <v>2020</v>
      </c>
      <c r="X4" s="26">
        <v>2021</v>
      </c>
      <c r="Y4" s="26">
        <v>2022</v>
      </c>
      <c r="Z4" s="5"/>
    </row>
    <row r="5" spans="1:26">
      <c r="A5" s="27" t="s">
        <v>100</v>
      </c>
      <c r="B5" s="9">
        <v>1298</v>
      </c>
      <c r="C5" s="9">
        <v>1387</v>
      </c>
      <c r="D5" s="9">
        <v>1386</v>
      </c>
      <c r="E5" s="10">
        <v>1272</v>
      </c>
      <c r="F5" s="10">
        <v>1223</v>
      </c>
      <c r="G5" s="10">
        <v>942</v>
      </c>
      <c r="H5" s="10">
        <v>1290</v>
      </c>
      <c r="I5" s="10">
        <v>1491</v>
      </c>
      <c r="J5" s="9">
        <v>243</v>
      </c>
      <c r="K5" s="9">
        <v>210</v>
      </c>
      <c r="L5" s="9">
        <v>166</v>
      </c>
      <c r="M5" s="10">
        <v>144</v>
      </c>
      <c r="N5" s="10">
        <v>137</v>
      </c>
      <c r="O5" s="10">
        <v>164</v>
      </c>
      <c r="P5" s="10">
        <v>222</v>
      </c>
      <c r="Q5" s="10">
        <v>218</v>
      </c>
      <c r="R5" s="9">
        <v>2002</v>
      </c>
      <c r="S5" s="9">
        <v>2253</v>
      </c>
      <c r="T5" s="9">
        <v>2240</v>
      </c>
      <c r="U5" s="10">
        <v>1977</v>
      </c>
      <c r="V5" s="10">
        <v>1143</v>
      </c>
      <c r="W5" s="10">
        <v>1411</v>
      </c>
      <c r="X5" s="10">
        <v>1961</v>
      </c>
      <c r="Y5" s="10">
        <v>2240</v>
      </c>
      <c r="Z5" s="5"/>
    </row>
    <row r="6" spans="1:26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8"/>
      <c r="V6" s="28"/>
      <c r="W6" s="29" t="s">
        <v>23</v>
      </c>
      <c r="X6" s="29"/>
      <c r="Y6" s="29"/>
      <c r="Z6" s="5"/>
    </row>
    <row r="7" spans="1:26" ht="14.25" customHeight="1">
      <c r="A7" s="30"/>
      <c r="B7" s="20" t="s">
        <v>20</v>
      </c>
      <c r="C7" s="21"/>
      <c r="D7" s="21"/>
      <c r="E7" s="21"/>
      <c r="F7" s="21"/>
      <c r="G7" s="21"/>
      <c r="H7" s="21"/>
      <c r="I7" s="22"/>
      <c r="J7" s="20" t="s">
        <v>21</v>
      </c>
      <c r="K7" s="21"/>
      <c r="L7" s="21"/>
      <c r="M7" s="21"/>
      <c r="N7" s="21"/>
      <c r="O7" s="21"/>
      <c r="P7" s="21"/>
      <c r="Q7" s="22"/>
      <c r="R7" s="23" t="s">
        <v>22</v>
      </c>
      <c r="S7" s="23"/>
      <c r="T7" s="23"/>
      <c r="U7" s="23"/>
      <c r="V7" s="23"/>
      <c r="W7" s="23"/>
      <c r="X7" s="23"/>
      <c r="Y7" s="23"/>
      <c r="Z7" s="24"/>
    </row>
    <row r="8" spans="1:26">
      <c r="A8" s="31"/>
      <c r="B8" s="25">
        <v>2015</v>
      </c>
      <c r="C8" s="25">
        <v>2016</v>
      </c>
      <c r="D8" s="25">
        <v>2017</v>
      </c>
      <c r="E8" s="26">
        <v>2018</v>
      </c>
      <c r="F8" s="26">
        <v>2019</v>
      </c>
      <c r="G8" s="26">
        <v>2020</v>
      </c>
      <c r="H8" s="26">
        <v>2021</v>
      </c>
      <c r="I8" s="26">
        <v>2022</v>
      </c>
      <c r="J8" s="25">
        <v>2015</v>
      </c>
      <c r="K8" s="25">
        <v>2016</v>
      </c>
      <c r="L8" s="25">
        <v>2017</v>
      </c>
      <c r="M8" s="26">
        <v>2018</v>
      </c>
      <c r="N8" s="26">
        <v>2019</v>
      </c>
      <c r="O8" s="26">
        <v>2020</v>
      </c>
      <c r="P8" s="26">
        <v>2021</v>
      </c>
      <c r="Q8" s="26">
        <v>2022</v>
      </c>
      <c r="R8" s="25">
        <v>2015</v>
      </c>
      <c r="S8" s="25">
        <v>2016</v>
      </c>
      <c r="T8" s="25">
        <v>2017</v>
      </c>
      <c r="U8" s="26">
        <v>2018</v>
      </c>
      <c r="V8" s="26">
        <v>2019</v>
      </c>
      <c r="W8" s="26">
        <v>2020</v>
      </c>
      <c r="X8" s="26">
        <v>2021</v>
      </c>
      <c r="Y8" s="26">
        <v>2022</v>
      </c>
      <c r="Z8" s="5"/>
    </row>
    <row r="9" spans="1:26">
      <c r="A9" s="27" t="s">
        <v>100</v>
      </c>
      <c r="B9" s="9">
        <v>1354</v>
      </c>
      <c r="C9" s="9">
        <v>752</v>
      </c>
      <c r="D9" s="9">
        <v>690</v>
      </c>
      <c r="E9" s="10">
        <v>547</v>
      </c>
      <c r="F9" s="10">
        <v>658</v>
      </c>
      <c r="G9" s="10">
        <v>481</v>
      </c>
      <c r="H9" s="9">
        <v>626</v>
      </c>
      <c r="I9" s="10">
        <v>696</v>
      </c>
      <c r="J9" s="9">
        <v>25</v>
      </c>
      <c r="K9" s="9">
        <v>21</v>
      </c>
      <c r="L9" s="9">
        <v>23</v>
      </c>
      <c r="M9" s="10">
        <v>18</v>
      </c>
      <c r="N9" s="10">
        <v>15</v>
      </c>
      <c r="O9" s="10">
        <v>24</v>
      </c>
      <c r="P9" s="10">
        <v>22</v>
      </c>
      <c r="Q9" s="10">
        <v>20</v>
      </c>
      <c r="R9" s="9">
        <v>391</v>
      </c>
      <c r="S9" s="9">
        <v>491</v>
      </c>
      <c r="T9" s="9">
        <v>459</v>
      </c>
      <c r="U9" s="10">
        <v>408</v>
      </c>
      <c r="V9" s="10">
        <v>407</v>
      </c>
      <c r="W9" s="10">
        <v>270</v>
      </c>
      <c r="X9" s="10">
        <v>284</v>
      </c>
      <c r="Y9" s="10">
        <v>530</v>
      </c>
      <c r="Z9" s="5"/>
    </row>
    <row r="10" spans="1:26">
      <c r="A10" s="13" t="s">
        <v>24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</sheetData>
  <mergeCells count="10">
    <mergeCell ref="A1:Y1"/>
    <mergeCell ref="W6:Y6"/>
    <mergeCell ref="A7:A8"/>
    <mergeCell ref="R7:Y7"/>
    <mergeCell ref="A3:A4"/>
    <mergeCell ref="R3:Y3"/>
    <mergeCell ref="B3:I3"/>
    <mergeCell ref="J3:Q3"/>
    <mergeCell ref="B7:I7"/>
    <mergeCell ref="J7:Q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G24" sqref="G24"/>
    </sheetView>
  </sheetViews>
  <sheetFormatPr defaultRowHeight="14.4"/>
  <cols>
    <col min="1" max="1" width="17.88671875" style="3" customWidth="1"/>
    <col min="2" max="2" width="6.6640625" style="3" customWidth="1"/>
    <col min="3" max="3" width="6.88671875" style="3" customWidth="1"/>
    <col min="4" max="5" width="6.6640625" style="3" customWidth="1"/>
    <col min="6" max="6" width="6.88671875" style="3" customWidth="1"/>
    <col min="7" max="7" width="6.6640625" style="3" customWidth="1"/>
    <col min="8" max="8" width="6.88671875" style="3" customWidth="1"/>
    <col min="9" max="9" width="6.109375" style="3" bestFit="1" customWidth="1"/>
    <col min="10" max="12" width="8.88671875" style="3"/>
    <col min="13" max="13" width="16.6640625" style="3" bestFit="1" customWidth="1"/>
    <col min="14" max="14" width="8.88671875" style="3"/>
    <col min="15" max="15" width="18" style="3" bestFit="1" customWidth="1"/>
    <col min="16" max="16384" width="8.88671875" style="3"/>
  </cols>
  <sheetData>
    <row r="1" spans="1:17" ht="29.25" customHeight="1">
      <c r="A1" s="1" t="s">
        <v>25</v>
      </c>
      <c r="B1" s="1"/>
      <c r="C1" s="1"/>
      <c r="D1" s="1"/>
      <c r="E1" s="1"/>
      <c r="F1" s="1"/>
      <c r="G1" s="1"/>
      <c r="H1" s="1"/>
    </row>
    <row r="2" spans="1:17" ht="14.4" customHeight="1">
      <c r="A2" s="18"/>
      <c r="E2" s="32"/>
      <c r="F2" s="32"/>
      <c r="G2" s="32"/>
      <c r="H2" s="32"/>
      <c r="I2" s="32" t="s">
        <v>26</v>
      </c>
    </row>
    <row r="3" spans="1:17">
      <c r="A3" s="6"/>
      <c r="B3" s="25">
        <v>2015</v>
      </c>
      <c r="C3" s="25">
        <v>2016</v>
      </c>
      <c r="D3" s="25">
        <v>2017</v>
      </c>
      <c r="E3" s="25">
        <v>2018</v>
      </c>
      <c r="F3" s="25">
        <v>2019</v>
      </c>
      <c r="G3" s="25">
        <v>2020</v>
      </c>
      <c r="H3" s="25">
        <v>2021</v>
      </c>
      <c r="I3" s="25">
        <v>2022</v>
      </c>
    </row>
    <row r="4" spans="1:17">
      <c r="A4" s="27" t="s">
        <v>100</v>
      </c>
      <c r="B4" s="33">
        <v>117.481798467125</v>
      </c>
      <c r="C4" s="33">
        <v>125.53717601995562</v>
      </c>
      <c r="D4" s="33">
        <v>124.16417621637892</v>
      </c>
      <c r="E4" s="33">
        <v>113.43662130093611</v>
      </c>
      <c r="F4" s="33">
        <v>108.444097644023</v>
      </c>
      <c r="G4" s="34">
        <v>83.021488640509901</v>
      </c>
      <c r="H4" s="34">
        <v>112.70775577889358</v>
      </c>
      <c r="I4" s="35">
        <v>122.82542972424827</v>
      </c>
      <c r="M4" s="36"/>
      <c r="O4" s="37"/>
      <c r="P4" s="38"/>
      <c r="Q4" s="39"/>
    </row>
    <row r="5" spans="1:17" ht="24" customHeight="1">
      <c r="A5" s="40" t="s">
        <v>24</v>
      </c>
      <c r="B5" s="40"/>
      <c r="C5" s="40"/>
      <c r="D5" s="40"/>
      <c r="E5" s="40"/>
      <c r="F5" s="40"/>
      <c r="G5" s="40"/>
      <c r="H5" s="40"/>
    </row>
    <row r="9" spans="1:17">
      <c r="E9" s="41"/>
      <c r="F9" s="41"/>
      <c r="G9" s="41"/>
      <c r="H9" s="42"/>
      <c r="I9" s="43"/>
    </row>
    <row r="10" spans="1:17">
      <c r="E10" s="41"/>
      <c r="F10" s="41"/>
      <c r="G10" s="41"/>
      <c r="H10" s="44"/>
      <c r="I10" s="43"/>
    </row>
    <row r="11" spans="1:17">
      <c r="E11" s="41"/>
      <c r="F11" s="41"/>
      <c r="G11" s="41"/>
      <c r="H11" s="44"/>
      <c r="I11" s="43"/>
    </row>
    <row r="12" spans="1:17">
      <c r="E12" s="41"/>
      <c r="F12" s="41"/>
      <c r="G12" s="41"/>
      <c r="H12" s="44"/>
      <c r="I12" s="43"/>
    </row>
    <row r="13" spans="1:17">
      <c r="E13" s="41"/>
      <c r="F13" s="41"/>
      <c r="G13" s="41"/>
      <c r="H13" s="44"/>
      <c r="I13" s="43"/>
    </row>
    <row r="14" spans="1:17">
      <c r="E14" s="41"/>
      <c r="F14" s="41"/>
      <c r="G14" s="41"/>
      <c r="H14" s="44"/>
      <c r="I14" s="43"/>
    </row>
    <row r="15" spans="1:17">
      <c r="E15" s="41"/>
      <c r="F15" s="41"/>
      <c r="G15" s="41"/>
      <c r="H15" s="44"/>
      <c r="I15" s="43"/>
    </row>
    <row r="16" spans="1:17">
      <c r="E16" s="41"/>
      <c r="F16" s="41"/>
      <c r="G16" s="41"/>
      <c r="H16" s="44"/>
      <c r="I16" s="43"/>
    </row>
    <row r="17" spans="5:9">
      <c r="E17" s="41"/>
      <c r="F17" s="41"/>
      <c r="G17" s="41"/>
      <c r="H17" s="44"/>
      <c r="I17" s="43"/>
    </row>
    <row r="18" spans="5:9">
      <c r="E18" s="41"/>
      <c r="F18" s="41"/>
      <c r="G18" s="41"/>
      <c r="H18" s="44"/>
      <c r="I18" s="43"/>
    </row>
    <row r="19" spans="5:9">
      <c r="E19" s="41"/>
      <c r="F19" s="41"/>
      <c r="G19" s="41"/>
      <c r="H19" s="44"/>
      <c r="I19" s="43"/>
    </row>
    <row r="20" spans="5:9">
      <c r="E20" s="41"/>
      <c r="F20" s="41"/>
      <c r="G20" s="41"/>
      <c r="H20" s="45"/>
      <c r="I20" s="46"/>
    </row>
    <row r="21" spans="5:9">
      <c r="E21" s="41"/>
      <c r="F21" s="41"/>
      <c r="G21" s="41"/>
      <c r="H21" s="44"/>
      <c r="I21" s="43"/>
    </row>
    <row r="22" spans="5:9">
      <c r="E22" s="41"/>
      <c r="F22" s="41"/>
      <c r="G22" s="41"/>
      <c r="H22" s="44"/>
      <c r="I22" s="43"/>
    </row>
    <row r="23" spans="5:9">
      <c r="E23" s="41"/>
      <c r="F23" s="41"/>
      <c r="G23" s="41"/>
      <c r="H23" s="44"/>
      <c r="I23" s="43"/>
    </row>
    <row r="24" spans="5:9">
      <c r="E24" s="41"/>
      <c r="F24" s="41"/>
      <c r="G24" s="41"/>
      <c r="H24" s="44"/>
      <c r="I24" s="43"/>
    </row>
    <row r="25" spans="5:9">
      <c r="E25" s="41"/>
      <c r="F25" s="41"/>
      <c r="G25" s="41"/>
      <c r="H25" s="44"/>
      <c r="I25" s="43"/>
    </row>
    <row r="26" spans="5:9">
      <c r="E26" s="41"/>
      <c r="F26" s="41"/>
      <c r="G26" s="41"/>
      <c r="H26" s="44"/>
      <c r="I26" s="43"/>
    </row>
    <row r="27" spans="5:9">
      <c r="E27" s="41"/>
      <c r="F27" s="41"/>
      <c r="G27" s="41"/>
      <c r="H27" s="44"/>
      <c r="I27" s="43"/>
    </row>
    <row r="28" spans="5:9">
      <c r="E28" s="47"/>
      <c r="F28" s="47"/>
      <c r="G28" s="47"/>
      <c r="H28" s="47"/>
      <c r="I28" s="47"/>
    </row>
  </sheetData>
  <mergeCells count="2">
    <mergeCell ref="A1:H1"/>
    <mergeCell ref="A5:H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topLeftCell="A7" workbookViewId="0">
      <selection activeCell="A7" sqref="A1:XFD1048576"/>
    </sheetView>
  </sheetViews>
  <sheetFormatPr defaultColWidth="8.6640625" defaultRowHeight="14.4"/>
  <cols>
    <col min="1" max="1" width="17.6640625" style="3" customWidth="1"/>
    <col min="2" max="2" width="7.6640625" style="3" customWidth="1"/>
    <col min="3" max="3" width="7.5546875" style="3" customWidth="1"/>
    <col min="4" max="4" width="9.109375" style="3" customWidth="1"/>
    <col min="5" max="9" width="7.5546875" style="3" customWidth="1"/>
    <col min="10" max="10" width="8.109375" style="3" customWidth="1"/>
    <col min="11" max="14" width="7.5546875" style="3" customWidth="1"/>
    <col min="15" max="16384" width="8.6640625" style="3"/>
  </cols>
  <sheetData>
    <row r="1" spans="1:18" ht="16.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8"/>
    </row>
    <row r="2" spans="1:18">
      <c r="A2" s="18"/>
      <c r="B2" s="49"/>
      <c r="C2" s="49"/>
      <c r="D2" s="49"/>
      <c r="E2" s="49"/>
      <c r="F2" s="50" t="s">
        <v>26</v>
      </c>
    </row>
    <row r="3" spans="1:18">
      <c r="A3" s="51"/>
      <c r="B3" s="52" t="s">
        <v>29</v>
      </c>
      <c r="C3" s="53"/>
      <c r="D3" s="53"/>
      <c r="E3" s="53"/>
      <c r="F3" s="54"/>
    </row>
    <row r="4" spans="1:18" ht="12" customHeight="1">
      <c r="A4" s="55"/>
      <c r="B4" s="56" t="s">
        <v>31</v>
      </c>
      <c r="C4" s="52" t="s">
        <v>30</v>
      </c>
      <c r="D4" s="53"/>
      <c r="E4" s="53"/>
      <c r="F4" s="54"/>
      <c r="G4" s="57"/>
    </row>
    <row r="5" spans="1:18">
      <c r="A5" s="58"/>
      <c r="B5" s="59"/>
      <c r="C5" s="60" t="s">
        <v>32</v>
      </c>
      <c r="D5" s="60" t="s">
        <v>33</v>
      </c>
      <c r="E5" s="60" t="s">
        <v>34</v>
      </c>
      <c r="F5" s="60" t="s">
        <v>35</v>
      </c>
    </row>
    <row r="6" spans="1:18">
      <c r="A6" s="27" t="s">
        <v>100</v>
      </c>
      <c r="B6" s="61">
        <v>1290</v>
      </c>
      <c r="C6" s="61">
        <v>295</v>
      </c>
      <c r="D6" s="61">
        <v>318</v>
      </c>
      <c r="E6" s="61">
        <v>284</v>
      </c>
      <c r="F6" s="61">
        <v>393</v>
      </c>
      <c r="H6" s="62"/>
    </row>
    <row r="7" spans="1:18">
      <c r="E7" s="63"/>
      <c r="F7" s="63"/>
      <c r="K7" s="63"/>
      <c r="L7" s="63"/>
      <c r="M7" s="50" t="s">
        <v>26</v>
      </c>
    </row>
    <row r="8" spans="1:18">
      <c r="A8" s="64"/>
      <c r="B8" s="52" t="s">
        <v>36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  <c r="N8" s="57"/>
    </row>
    <row r="9" spans="1:18">
      <c r="A9" s="64"/>
      <c r="B9" s="65" t="s">
        <v>45</v>
      </c>
      <c r="C9" s="65" t="s">
        <v>46</v>
      </c>
      <c r="D9" s="65" t="s">
        <v>47</v>
      </c>
      <c r="E9" s="65" t="s">
        <v>48</v>
      </c>
      <c r="F9" s="65" t="s">
        <v>49</v>
      </c>
      <c r="G9" s="65" t="s">
        <v>50</v>
      </c>
      <c r="H9" s="65" t="s">
        <v>51</v>
      </c>
      <c r="I9" s="65" t="s">
        <v>52</v>
      </c>
      <c r="J9" s="65" t="s">
        <v>53</v>
      </c>
      <c r="K9" s="65" t="s">
        <v>54</v>
      </c>
      <c r="L9" s="65" t="s">
        <v>55</v>
      </c>
      <c r="M9" s="66" t="s">
        <v>56</v>
      </c>
      <c r="N9" s="57"/>
    </row>
    <row r="10" spans="1:18">
      <c r="A10" s="27" t="s">
        <v>100</v>
      </c>
      <c r="B10" s="61">
        <v>87</v>
      </c>
      <c r="C10" s="61">
        <v>96</v>
      </c>
      <c r="D10" s="61">
        <v>86</v>
      </c>
      <c r="E10" s="61">
        <v>121</v>
      </c>
      <c r="F10" s="61">
        <v>111</v>
      </c>
      <c r="G10" s="61">
        <v>103</v>
      </c>
      <c r="H10" s="61">
        <v>86</v>
      </c>
      <c r="I10" s="61">
        <v>95</v>
      </c>
      <c r="J10" s="61">
        <v>140</v>
      </c>
      <c r="K10" s="61">
        <v>129</v>
      </c>
      <c r="L10" s="61">
        <v>124</v>
      </c>
      <c r="M10" s="61">
        <v>112</v>
      </c>
      <c r="N10" s="57"/>
    </row>
    <row r="11" spans="1:18">
      <c r="B11" s="14"/>
      <c r="C11" s="14"/>
      <c r="D11" s="14"/>
      <c r="E11" s="14"/>
      <c r="F11" s="14"/>
      <c r="G11" s="14"/>
      <c r="H11" s="50" t="s">
        <v>26</v>
      </c>
      <c r="I11" s="14"/>
      <c r="J11" s="14"/>
      <c r="K11" s="14"/>
      <c r="L11" s="14"/>
      <c r="M11" s="14"/>
    </row>
    <row r="12" spans="1:18">
      <c r="A12" s="67"/>
      <c r="B12" s="68" t="s">
        <v>37</v>
      </c>
      <c r="C12" s="69"/>
      <c r="D12" s="69"/>
      <c r="E12" s="69"/>
      <c r="F12" s="69"/>
      <c r="G12" s="69"/>
      <c r="H12" s="70"/>
      <c r="I12" s="71"/>
      <c r="J12" s="72"/>
      <c r="K12" s="72"/>
    </row>
    <row r="13" spans="1:18">
      <c r="A13" s="73"/>
      <c r="B13" s="74" t="s">
        <v>38</v>
      </c>
      <c r="C13" s="74" t="s">
        <v>39</v>
      </c>
      <c r="D13" s="74" t="s">
        <v>40</v>
      </c>
      <c r="E13" s="74" t="s">
        <v>41</v>
      </c>
      <c r="F13" s="74" t="s">
        <v>42</v>
      </c>
      <c r="G13" s="74" t="s">
        <v>43</v>
      </c>
      <c r="H13" s="74" t="s">
        <v>44</v>
      </c>
    </row>
    <row r="14" spans="1:18">
      <c r="A14" s="27" t="s">
        <v>100</v>
      </c>
      <c r="B14" s="61">
        <v>200</v>
      </c>
      <c r="C14" s="61">
        <v>193</v>
      </c>
      <c r="D14" s="61">
        <v>179</v>
      </c>
      <c r="E14" s="61">
        <v>179</v>
      </c>
      <c r="F14" s="61">
        <v>172</v>
      </c>
      <c r="G14" s="61">
        <v>189</v>
      </c>
      <c r="H14" s="61">
        <v>178</v>
      </c>
    </row>
    <row r="15" spans="1:18">
      <c r="A15" s="13" t="s">
        <v>24</v>
      </c>
      <c r="B15" s="75"/>
      <c r="C15" s="75"/>
      <c r="D15" s="75"/>
      <c r="E15" s="75"/>
      <c r="F15" s="75"/>
      <c r="G15" s="75"/>
      <c r="H15" s="75"/>
    </row>
    <row r="16" spans="1:18">
      <c r="B16" s="5"/>
      <c r="C16" s="76"/>
      <c r="D16" s="76"/>
      <c r="E16" s="76"/>
      <c r="F16" s="77"/>
      <c r="G16" s="77"/>
      <c r="H16" s="77"/>
      <c r="I16" s="78"/>
      <c r="R16" s="79"/>
    </row>
    <row r="17" spans="1:18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80"/>
    </row>
    <row r="18" spans="1:18">
      <c r="A18" s="18"/>
      <c r="B18" s="49"/>
      <c r="C18" s="49"/>
      <c r="D18" s="49"/>
      <c r="E18" s="49"/>
      <c r="F18" s="50" t="s">
        <v>26</v>
      </c>
      <c r="R18" s="80"/>
    </row>
    <row r="19" spans="1:18">
      <c r="A19" s="51"/>
      <c r="B19" s="52" t="s">
        <v>29</v>
      </c>
      <c r="C19" s="53"/>
      <c r="D19" s="53"/>
      <c r="E19" s="53"/>
      <c r="F19" s="54"/>
      <c r="R19" s="80"/>
    </row>
    <row r="20" spans="1:18">
      <c r="A20" s="55"/>
      <c r="B20" s="56" t="s">
        <v>31</v>
      </c>
      <c r="C20" s="52" t="s">
        <v>30</v>
      </c>
      <c r="D20" s="53"/>
      <c r="E20" s="53"/>
      <c r="F20" s="54"/>
      <c r="G20" s="57"/>
      <c r="N20" s="81"/>
      <c r="R20" s="80"/>
    </row>
    <row r="21" spans="1:18">
      <c r="A21" s="58"/>
      <c r="B21" s="59"/>
      <c r="C21" s="65" t="s">
        <v>32</v>
      </c>
      <c r="D21" s="65" t="s">
        <v>33</v>
      </c>
      <c r="E21" s="65" t="s">
        <v>34</v>
      </c>
      <c r="F21" s="65" t="s">
        <v>35</v>
      </c>
      <c r="N21" s="81"/>
      <c r="R21" s="80"/>
    </row>
    <row r="22" spans="1:18">
      <c r="A22" s="27" t="s">
        <v>100</v>
      </c>
      <c r="B22" s="61">
        <v>1491</v>
      </c>
      <c r="C22" s="61">
        <v>602</v>
      </c>
      <c r="D22" s="61">
        <v>360</v>
      </c>
      <c r="E22" s="61">
        <v>148</v>
      </c>
      <c r="F22" s="61">
        <v>381</v>
      </c>
      <c r="H22" s="62"/>
      <c r="N22" s="81"/>
      <c r="R22" s="80"/>
    </row>
    <row r="23" spans="1:18">
      <c r="E23" s="63"/>
      <c r="F23" s="63"/>
      <c r="K23" s="63"/>
      <c r="L23" s="63"/>
      <c r="M23" s="50" t="s">
        <v>26</v>
      </c>
    </row>
    <row r="24" spans="1:18">
      <c r="A24" s="64"/>
      <c r="B24" s="52" t="s">
        <v>36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8">
      <c r="A25" s="64"/>
      <c r="B25" s="65" t="s">
        <v>45</v>
      </c>
      <c r="C25" s="65" t="s">
        <v>46</v>
      </c>
      <c r="D25" s="65" t="s">
        <v>47</v>
      </c>
      <c r="E25" s="65" t="s">
        <v>48</v>
      </c>
      <c r="F25" s="65" t="s">
        <v>49</v>
      </c>
      <c r="G25" s="65" t="s">
        <v>50</v>
      </c>
      <c r="H25" s="65" t="s">
        <v>51</v>
      </c>
      <c r="I25" s="65" t="s">
        <v>52</v>
      </c>
      <c r="J25" s="65" t="s">
        <v>53</v>
      </c>
      <c r="K25" s="65" t="s">
        <v>54</v>
      </c>
      <c r="L25" s="65" t="s">
        <v>55</v>
      </c>
      <c r="M25" s="65" t="s">
        <v>56</v>
      </c>
    </row>
    <row r="26" spans="1:18">
      <c r="A26" s="27" t="s">
        <v>100</v>
      </c>
      <c r="B26" s="61">
        <v>118</v>
      </c>
      <c r="C26" s="61">
        <v>98</v>
      </c>
      <c r="D26" s="61">
        <v>110</v>
      </c>
      <c r="E26" s="61">
        <v>129</v>
      </c>
      <c r="F26" s="61">
        <v>121</v>
      </c>
      <c r="G26" s="61">
        <v>48</v>
      </c>
      <c r="H26" s="61">
        <v>36</v>
      </c>
      <c r="I26" s="61">
        <v>64</v>
      </c>
      <c r="J26" s="61">
        <v>98</v>
      </c>
      <c r="K26" s="61">
        <v>83</v>
      </c>
      <c r="L26" s="61">
        <v>200</v>
      </c>
      <c r="M26" s="61">
        <v>386</v>
      </c>
    </row>
    <row r="27" spans="1:18">
      <c r="B27" s="14"/>
      <c r="C27" s="14"/>
      <c r="D27" s="14"/>
      <c r="E27" s="14"/>
      <c r="F27" s="14"/>
      <c r="G27" s="14"/>
      <c r="H27" s="50" t="s">
        <v>26</v>
      </c>
      <c r="I27" s="14"/>
      <c r="J27" s="14"/>
      <c r="K27" s="14"/>
      <c r="L27" s="14"/>
      <c r="M27" s="14"/>
    </row>
    <row r="28" spans="1:18">
      <c r="A28" s="67"/>
      <c r="B28" s="68" t="s">
        <v>37</v>
      </c>
      <c r="C28" s="69"/>
      <c r="D28" s="69"/>
      <c r="E28" s="69"/>
      <c r="F28" s="69"/>
      <c r="G28" s="69"/>
      <c r="H28" s="70"/>
      <c r="I28" s="71"/>
      <c r="J28" s="72"/>
      <c r="K28" s="72"/>
    </row>
    <row r="29" spans="1:18" ht="15" customHeight="1">
      <c r="A29" s="73"/>
      <c r="B29" s="74" t="s">
        <v>38</v>
      </c>
      <c r="C29" s="74" t="s">
        <v>39</v>
      </c>
      <c r="D29" s="74" t="s">
        <v>40</v>
      </c>
      <c r="E29" s="74" t="s">
        <v>41</v>
      </c>
      <c r="F29" s="74" t="s">
        <v>42</v>
      </c>
      <c r="G29" s="74" t="s">
        <v>43</v>
      </c>
      <c r="H29" s="74" t="s">
        <v>44</v>
      </c>
    </row>
    <row r="30" spans="1:18">
      <c r="A30" s="27" t="s">
        <v>100</v>
      </c>
      <c r="B30" s="61">
        <v>231</v>
      </c>
      <c r="C30" s="61">
        <v>211</v>
      </c>
      <c r="D30" s="61">
        <v>215</v>
      </c>
      <c r="E30" s="61">
        <v>201</v>
      </c>
      <c r="F30" s="61">
        <v>231</v>
      </c>
      <c r="G30" s="61">
        <v>216</v>
      </c>
      <c r="H30" s="61">
        <v>186</v>
      </c>
    </row>
    <row r="31" spans="1:18">
      <c r="A31" s="13" t="s">
        <v>24</v>
      </c>
      <c r="B31" s="75"/>
      <c r="C31" s="75"/>
      <c r="D31" s="75"/>
      <c r="E31" s="75"/>
      <c r="F31" s="75"/>
      <c r="G31" s="75"/>
      <c r="H31" s="75"/>
    </row>
  </sheetData>
  <mergeCells count="18">
    <mergeCell ref="A1:M1"/>
    <mergeCell ref="B3:F3"/>
    <mergeCell ref="A8:A9"/>
    <mergeCell ref="B8:M8"/>
    <mergeCell ref="A12:A13"/>
    <mergeCell ref="B12:H12"/>
    <mergeCell ref="B4:B5"/>
    <mergeCell ref="C4:F4"/>
    <mergeCell ref="A3:A5"/>
    <mergeCell ref="A24:A25"/>
    <mergeCell ref="B24:M24"/>
    <mergeCell ref="A28:A29"/>
    <mergeCell ref="B28:H28"/>
    <mergeCell ref="A17:M17"/>
    <mergeCell ref="A19:A21"/>
    <mergeCell ref="B19:F19"/>
    <mergeCell ref="B20:B21"/>
    <mergeCell ref="C20:F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workbookViewId="0">
      <selection sqref="A1:XFD1048576"/>
    </sheetView>
  </sheetViews>
  <sheetFormatPr defaultRowHeight="14.4"/>
  <cols>
    <col min="1" max="1" width="17.109375" style="3" customWidth="1"/>
    <col min="2" max="2" width="16" style="3" customWidth="1"/>
    <col min="3" max="3" width="17.6640625" style="3" customWidth="1"/>
    <col min="4" max="5" width="12.6640625" style="3" customWidth="1"/>
    <col min="6" max="6" width="7.88671875" style="3" customWidth="1"/>
    <col min="7" max="7" width="7.6640625" style="3" customWidth="1"/>
    <col min="8" max="248" width="9.109375" style="3"/>
    <col min="249" max="249" width="21" style="3" customWidth="1"/>
    <col min="250" max="250" width="16" style="3" customWidth="1"/>
    <col min="251" max="251" width="17.6640625" style="3" customWidth="1"/>
    <col min="252" max="252" width="15.109375" style="3" customWidth="1"/>
    <col min="253" max="253" width="15.5546875" style="3" customWidth="1"/>
    <col min="254" max="254" width="7.88671875" style="3" customWidth="1"/>
    <col min="255" max="255" width="7.6640625" style="3" customWidth="1"/>
    <col min="256" max="256" width="8.109375" style="3" customWidth="1"/>
    <col min="257" max="257" width="8.44140625" style="3" customWidth="1"/>
    <col min="258" max="258" width="8" style="3" customWidth="1"/>
    <col min="259" max="259" width="8.33203125" style="3" customWidth="1"/>
    <col min="260" max="260" width="7.88671875" style="3" customWidth="1"/>
    <col min="261" max="261" width="7.6640625" style="3" customWidth="1"/>
    <col min="262" max="504" width="9.109375" style="3"/>
    <col min="505" max="505" width="21" style="3" customWidth="1"/>
    <col min="506" max="506" width="16" style="3" customWidth="1"/>
    <col min="507" max="507" width="17.6640625" style="3" customWidth="1"/>
    <col min="508" max="508" width="15.109375" style="3" customWidth="1"/>
    <col min="509" max="509" width="15.5546875" style="3" customWidth="1"/>
    <col min="510" max="510" width="7.88671875" style="3" customWidth="1"/>
    <col min="511" max="511" width="7.6640625" style="3" customWidth="1"/>
    <col min="512" max="512" width="8.109375" style="3" customWidth="1"/>
    <col min="513" max="513" width="8.44140625" style="3" customWidth="1"/>
    <col min="514" max="514" width="8" style="3" customWidth="1"/>
    <col min="515" max="515" width="8.33203125" style="3" customWidth="1"/>
    <col min="516" max="516" width="7.88671875" style="3" customWidth="1"/>
    <col min="517" max="517" width="7.6640625" style="3" customWidth="1"/>
    <col min="518" max="760" width="9.109375" style="3"/>
    <col min="761" max="761" width="21" style="3" customWidth="1"/>
    <col min="762" max="762" width="16" style="3" customWidth="1"/>
    <col min="763" max="763" width="17.6640625" style="3" customWidth="1"/>
    <col min="764" max="764" width="15.109375" style="3" customWidth="1"/>
    <col min="765" max="765" width="15.5546875" style="3" customWidth="1"/>
    <col min="766" max="766" width="7.88671875" style="3" customWidth="1"/>
    <col min="767" max="767" width="7.6640625" style="3" customWidth="1"/>
    <col min="768" max="768" width="8.109375" style="3" customWidth="1"/>
    <col min="769" max="769" width="8.44140625" style="3" customWidth="1"/>
    <col min="770" max="770" width="8" style="3" customWidth="1"/>
    <col min="771" max="771" width="8.33203125" style="3" customWidth="1"/>
    <col min="772" max="772" width="7.88671875" style="3" customWidth="1"/>
    <col min="773" max="773" width="7.6640625" style="3" customWidth="1"/>
    <col min="774" max="1016" width="9.109375" style="3"/>
    <col min="1017" max="1017" width="21" style="3" customWidth="1"/>
    <col min="1018" max="1018" width="16" style="3" customWidth="1"/>
    <col min="1019" max="1019" width="17.6640625" style="3" customWidth="1"/>
    <col min="1020" max="1020" width="15.109375" style="3" customWidth="1"/>
    <col min="1021" max="1021" width="15.5546875" style="3" customWidth="1"/>
    <col min="1022" max="1022" width="7.88671875" style="3" customWidth="1"/>
    <col min="1023" max="1023" width="7.6640625" style="3" customWidth="1"/>
    <col min="1024" max="1024" width="8.109375" style="3" customWidth="1"/>
    <col min="1025" max="1025" width="8.44140625" style="3" customWidth="1"/>
    <col min="1026" max="1026" width="8" style="3" customWidth="1"/>
    <col min="1027" max="1027" width="8.33203125" style="3" customWidth="1"/>
    <col min="1028" max="1028" width="7.88671875" style="3" customWidth="1"/>
    <col min="1029" max="1029" width="7.6640625" style="3" customWidth="1"/>
    <col min="1030" max="1272" width="9.109375" style="3"/>
    <col min="1273" max="1273" width="21" style="3" customWidth="1"/>
    <col min="1274" max="1274" width="16" style="3" customWidth="1"/>
    <col min="1275" max="1275" width="17.6640625" style="3" customWidth="1"/>
    <col min="1276" max="1276" width="15.109375" style="3" customWidth="1"/>
    <col min="1277" max="1277" width="15.5546875" style="3" customWidth="1"/>
    <col min="1278" max="1278" width="7.88671875" style="3" customWidth="1"/>
    <col min="1279" max="1279" width="7.6640625" style="3" customWidth="1"/>
    <col min="1280" max="1280" width="8.109375" style="3" customWidth="1"/>
    <col min="1281" max="1281" width="8.44140625" style="3" customWidth="1"/>
    <col min="1282" max="1282" width="8" style="3" customWidth="1"/>
    <col min="1283" max="1283" width="8.33203125" style="3" customWidth="1"/>
    <col min="1284" max="1284" width="7.88671875" style="3" customWidth="1"/>
    <col min="1285" max="1285" width="7.6640625" style="3" customWidth="1"/>
    <col min="1286" max="1528" width="9.109375" style="3"/>
    <col min="1529" max="1529" width="21" style="3" customWidth="1"/>
    <col min="1530" max="1530" width="16" style="3" customWidth="1"/>
    <col min="1531" max="1531" width="17.6640625" style="3" customWidth="1"/>
    <col min="1532" max="1532" width="15.109375" style="3" customWidth="1"/>
    <col min="1533" max="1533" width="15.5546875" style="3" customWidth="1"/>
    <col min="1534" max="1534" width="7.88671875" style="3" customWidth="1"/>
    <col min="1535" max="1535" width="7.6640625" style="3" customWidth="1"/>
    <col min="1536" max="1536" width="8.109375" style="3" customWidth="1"/>
    <col min="1537" max="1537" width="8.44140625" style="3" customWidth="1"/>
    <col min="1538" max="1538" width="8" style="3" customWidth="1"/>
    <col min="1539" max="1539" width="8.33203125" style="3" customWidth="1"/>
    <col min="1540" max="1540" width="7.88671875" style="3" customWidth="1"/>
    <col min="1541" max="1541" width="7.6640625" style="3" customWidth="1"/>
    <col min="1542" max="1784" width="9.109375" style="3"/>
    <col min="1785" max="1785" width="21" style="3" customWidth="1"/>
    <col min="1786" max="1786" width="16" style="3" customWidth="1"/>
    <col min="1787" max="1787" width="17.6640625" style="3" customWidth="1"/>
    <col min="1788" max="1788" width="15.109375" style="3" customWidth="1"/>
    <col min="1789" max="1789" width="15.5546875" style="3" customWidth="1"/>
    <col min="1790" max="1790" width="7.88671875" style="3" customWidth="1"/>
    <col min="1791" max="1791" width="7.6640625" style="3" customWidth="1"/>
    <col min="1792" max="1792" width="8.109375" style="3" customWidth="1"/>
    <col min="1793" max="1793" width="8.44140625" style="3" customWidth="1"/>
    <col min="1794" max="1794" width="8" style="3" customWidth="1"/>
    <col min="1795" max="1795" width="8.33203125" style="3" customWidth="1"/>
    <col min="1796" max="1796" width="7.88671875" style="3" customWidth="1"/>
    <col min="1797" max="1797" width="7.6640625" style="3" customWidth="1"/>
    <col min="1798" max="2040" width="9.109375" style="3"/>
    <col min="2041" max="2041" width="21" style="3" customWidth="1"/>
    <col min="2042" max="2042" width="16" style="3" customWidth="1"/>
    <col min="2043" max="2043" width="17.6640625" style="3" customWidth="1"/>
    <col min="2044" max="2044" width="15.109375" style="3" customWidth="1"/>
    <col min="2045" max="2045" width="15.5546875" style="3" customWidth="1"/>
    <col min="2046" max="2046" width="7.88671875" style="3" customWidth="1"/>
    <col min="2047" max="2047" width="7.6640625" style="3" customWidth="1"/>
    <col min="2048" max="2048" width="8.109375" style="3" customWidth="1"/>
    <col min="2049" max="2049" width="8.44140625" style="3" customWidth="1"/>
    <col min="2050" max="2050" width="8" style="3" customWidth="1"/>
    <col min="2051" max="2051" width="8.33203125" style="3" customWidth="1"/>
    <col min="2052" max="2052" width="7.88671875" style="3" customWidth="1"/>
    <col min="2053" max="2053" width="7.6640625" style="3" customWidth="1"/>
    <col min="2054" max="2296" width="9.109375" style="3"/>
    <col min="2297" max="2297" width="21" style="3" customWidth="1"/>
    <col min="2298" max="2298" width="16" style="3" customWidth="1"/>
    <col min="2299" max="2299" width="17.6640625" style="3" customWidth="1"/>
    <col min="2300" max="2300" width="15.109375" style="3" customWidth="1"/>
    <col min="2301" max="2301" width="15.5546875" style="3" customWidth="1"/>
    <col min="2302" max="2302" width="7.88671875" style="3" customWidth="1"/>
    <col min="2303" max="2303" width="7.6640625" style="3" customWidth="1"/>
    <col min="2304" max="2304" width="8.109375" style="3" customWidth="1"/>
    <col min="2305" max="2305" width="8.44140625" style="3" customWidth="1"/>
    <col min="2306" max="2306" width="8" style="3" customWidth="1"/>
    <col min="2307" max="2307" width="8.33203125" style="3" customWidth="1"/>
    <col min="2308" max="2308" width="7.88671875" style="3" customWidth="1"/>
    <col min="2309" max="2309" width="7.6640625" style="3" customWidth="1"/>
    <col min="2310" max="2552" width="9.109375" style="3"/>
    <col min="2553" max="2553" width="21" style="3" customWidth="1"/>
    <col min="2554" max="2554" width="16" style="3" customWidth="1"/>
    <col min="2555" max="2555" width="17.6640625" style="3" customWidth="1"/>
    <col min="2556" max="2556" width="15.109375" style="3" customWidth="1"/>
    <col min="2557" max="2557" width="15.5546875" style="3" customWidth="1"/>
    <col min="2558" max="2558" width="7.88671875" style="3" customWidth="1"/>
    <col min="2559" max="2559" width="7.6640625" style="3" customWidth="1"/>
    <col min="2560" max="2560" width="8.109375" style="3" customWidth="1"/>
    <col min="2561" max="2561" width="8.44140625" style="3" customWidth="1"/>
    <col min="2562" max="2562" width="8" style="3" customWidth="1"/>
    <col min="2563" max="2563" width="8.33203125" style="3" customWidth="1"/>
    <col min="2564" max="2564" width="7.88671875" style="3" customWidth="1"/>
    <col min="2565" max="2565" width="7.6640625" style="3" customWidth="1"/>
    <col min="2566" max="2808" width="9.109375" style="3"/>
    <col min="2809" max="2809" width="21" style="3" customWidth="1"/>
    <col min="2810" max="2810" width="16" style="3" customWidth="1"/>
    <col min="2811" max="2811" width="17.6640625" style="3" customWidth="1"/>
    <col min="2812" max="2812" width="15.109375" style="3" customWidth="1"/>
    <col min="2813" max="2813" width="15.5546875" style="3" customWidth="1"/>
    <col min="2814" max="2814" width="7.88671875" style="3" customWidth="1"/>
    <col min="2815" max="2815" width="7.6640625" style="3" customWidth="1"/>
    <col min="2816" max="2816" width="8.109375" style="3" customWidth="1"/>
    <col min="2817" max="2817" width="8.44140625" style="3" customWidth="1"/>
    <col min="2818" max="2818" width="8" style="3" customWidth="1"/>
    <col min="2819" max="2819" width="8.33203125" style="3" customWidth="1"/>
    <col min="2820" max="2820" width="7.88671875" style="3" customWidth="1"/>
    <col min="2821" max="2821" width="7.6640625" style="3" customWidth="1"/>
    <col min="2822" max="3064" width="9.109375" style="3"/>
    <col min="3065" max="3065" width="21" style="3" customWidth="1"/>
    <col min="3066" max="3066" width="16" style="3" customWidth="1"/>
    <col min="3067" max="3067" width="17.6640625" style="3" customWidth="1"/>
    <col min="3068" max="3068" width="15.109375" style="3" customWidth="1"/>
    <col min="3069" max="3069" width="15.5546875" style="3" customWidth="1"/>
    <col min="3070" max="3070" width="7.88671875" style="3" customWidth="1"/>
    <col min="3071" max="3071" width="7.6640625" style="3" customWidth="1"/>
    <col min="3072" max="3072" width="8.109375" style="3" customWidth="1"/>
    <col min="3073" max="3073" width="8.44140625" style="3" customWidth="1"/>
    <col min="3074" max="3074" width="8" style="3" customWidth="1"/>
    <col min="3075" max="3075" width="8.33203125" style="3" customWidth="1"/>
    <col min="3076" max="3076" width="7.88671875" style="3" customWidth="1"/>
    <col min="3077" max="3077" width="7.6640625" style="3" customWidth="1"/>
    <col min="3078" max="3320" width="9.109375" style="3"/>
    <col min="3321" max="3321" width="21" style="3" customWidth="1"/>
    <col min="3322" max="3322" width="16" style="3" customWidth="1"/>
    <col min="3323" max="3323" width="17.6640625" style="3" customWidth="1"/>
    <col min="3324" max="3324" width="15.109375" style="3" customWidth="1"/>
    <col min="3325" max="3325" width="15.5546875" style="3" customWidth="1"/>
    <col min="3326" max="3326" width="7.88671875" style="3" customWidth="1"/>
    <col min="3327" max="3327" width="7.6640625" style="3" customWidth="1"/>
    <col min="3328" max="3328" width="8.109375" style="3" customWidth="1"/>
    <col min="3329" max="3329" width="8.44140625" style="3" customWidth="1"/>
    <col min="3330" max="3330" width="8" style="3" customWidth="1"/>
    <col min="3331" max="3331" width="8.33203125" style="3" customWidth="1"/>
    <col min="3332" max="3332" width="7.88671875" style="3" customWidth="1"/>
    <col min="3333" max="3333" width="7.6640625" style="3" customWidth="1"/>
    <col min="3334" max="3576" width="9.109375" style="3"/>
    <col min="3577" max="3577" width="21" style="3" customWidth="1"/>
    <col min="3578" max="3578" width="16" style="3" customWidth="1"/>
    <col min="3579" max="3579" width="17.6640625" style="3" customWidth="1"/>
    <col min="3580" max="3580" width="15.109375" style="3" customWidth="1"/>
    <col min="3581" max="3581" width="15.5546875" style="3" customWidth="1"/>
    <col min="3582" max="3582" width="7.88671875" style="3" customWidth="1"/>
    <col min="3583" max="3583" width="7.6640625" style="3" customWidth="1"/>
    <col min="3584" max="3584" width="8.109375" style="3" customWidth="1"/>
    <col min="3585" max="3585" width="8.44140625" style="3" customWidth="1"/>
    <col min="3586" max="3586" width="8" style="3" customWidth="1"/>
    <col min="3587" max="3587" width="8.33203125" style="3" customWidth="1"/>
    <col min="3588" max="3588" width="7.88671875" style="3" customWidth="1"/>
    <col min="3589" max="3589" width="7.6640625" style="3" customWidth="1"/>
    <col min="3590" max="3832" width="9.109375" style="3"/>
    <col min="3833" max="3833" width="21" style="3" customWidth="1"/>
    <col min="3834" max="3834" width="16" style="3" customWidth="1"/>
    <col min="3835" max="3835" width="17.6640625" style="3" customWidth="1"/>
    <col min="3836" max="3836" width="15.109375" style="3" customWidth="1"/>
    <col min="3837" max="3837" width="15.5546875" style="3" customWidth="1"/>
    <col min="3838" max="3838" width="7.88671875" style="3" customWidth="1"/>
    <col min="3839" max="3839" width="7.6640625" style="3" customWidth="1"/>
    <col min="3840" max="3840" width="8.109375" style="3" customWidth="1"/>
    <col min="3841" max="3841" width="8.44140625" style="3" customWidth="1"/>
    <col min="3842" max="3842" width="8" style="3" customWidth="1"/>
    <col min="3843" max="3843" width="8.33203125" style="3" customWidth="1"/>
    <col min="3844" max="3844" width="7.88671875" style="3" customWidth="1"/>
    <col min="3845" max="3845" width="7.6640625" style="3" customWidth="1"/>
    <col min="3846" max="4088" width="9.109375" style="3"/>
    <col min="4089" max="4089" width="21" style="3" customWidth="1"/>
    <col min="4090" max="4090" width="16" style="3" customWidth="1"/>
    <col min="4091" max="4091" width="17.6640625" style="3" customWidth="1"/>
    <col min="4092" max="4092" width="15.109375" style="3" customWidth="1"/>
    <col min="4093" max="4093" width="15.5546875" style="3" customWidth="1"/>
    <col min="4094" max="4094" width="7.88671875" style="3" customWidth="1"/>
    <col min="4095" max="4095" width="7.6640625" style="3" customWidth="1"/>
    <col min="4096" max="4096" width="8.109375" style="3" customWidth="1"/>
    <col min="4097" max="4097" width="8.44140625" style="3" customWidth="1"/>
    <col min="4098" max="4098" width="8" style="3" customWidth="1"/>
    <col min="4099" max="4099" width="8.33203125" style="3" customWidth="1"/>
    <col min="4100" max="4100" width="7.88671875" style="3" customWidth="1"/>
    <col min="4101" max="4101" width="7.6640625" style="3" customWidth="1"/>
    <col min="4102" max="4344" width="9.109375" style="3"/>
    <col min="4345" max="4345" width="21" style="3" customWidth="1"/>
    <col min="4346" max="4346" width="16" style="3" customWidth="1"/>
    <col min="4347" max="4347" width="17.6640625" style="3" customWidth="1"/>
    <col min="4348" max="4348" width="15.109375" style="3" customWidth="1"/>
    <col min="4349" max="4349" width="15.5546875" style="3" customWidth="1"/>
    <col min="4350" max="4350" width="7.88671875" style="3" customWidth="1"/>
    <col min="4351" max="4351" width="7.6640625" style="3" customWidth="1"/>
    <col min="4352" max="4352" width="8.109375" style="3" customWidth="1"/>
    <col min="4353" max="4353" width="8.44140625" style="3" customWidth="1"/>
    <col min="4354" max="4354" width="8" style="3" customWidth="1"/>
    <col min="4355" max="4355" width="8.33203125" style="3" customWidth="1"/>
    <col min="4356" max="4356" width="7.88671875" style="3" customWidth="1"/>
    <col min="4357" max="4357" width="7.6640625" style="3" customWidth="1"/>
    <col min="4358" max="4600" width="9.109375" style="3"/>
    <col min="4601" max="4601" width="21" style="3" customWidth="1"/>
    <col min="4602" max="4602" width="16" style="3" customWidth="1"/>
    <col min="4603" max="4603" width="17.6640625" style="3" customWidth="1"/>
    <col min="4604" max="4604" width="15.109375" style="3" customWidth="1"/>
    <col min="4605" max="4605" width="15.5546875" style="3" customWidth="1"/>
    <col min="4606" max="4606" width="7.88671875" style="3" customWidth="1"/>
    <col min="4607" max="4607" width="7.6640625" style="3" customWidth="1"/>
    <col min="4608" max="4608" width="8.109375" style="3" customWidth="1"/>
    <col min="4609" max="4609" width="8.44140625" style="3" customWidth="1"/>
    <col min="4610" max="4610" width="8" style="3" customWidth="1"/>
    <col min="4611" max="4611" width="8.33203125" style="3" customWidth="1"/>
    <col min="4612" max="4612" width="7.88671875" style="3" customWidth="1"/>
    <col min="4613" max="4613" width="7.6640625" style="3" customWidth="1"/>
    <col min="4614" max="4856" width="9.109375" style="3"/>
    <col min="4857" max="4857" width="21" style="3" customWidth="1"/>
    <col min="4858" max="4858" width="16" style="3" customWidth="1"/>
    <col min="4859" max="4859" width="17.6640625" style="3" customWidth="1"/>
    <col min="4860" max="4860" width="15.109375" style="3" customWidth="1"/>
    <col min="4861" max="4861" width="15.5546875" style="3" customWidth="1"/>
    <col min="4862" max="4862" width="7.88671875" style="3" customWidth="1"/>
    <col min="4863" max="4863" width="7.6640625" style="3" customWidth="1"/>
    <col min="4864" max="4864" width="8.109375" style="3" customWidth="1"/>
    <col min="4865" max="4865" width="8.44140625" style="3" customWidth="1"/>
    <col min="4866" max="4866" width="8" style="3" customWidth="1"/>
    <col min="4867" max="4867" width="8.33203125" style="3" customWidth="1"/>
    <col min="4868" max="4868" width="7.88671875" style="3" customWidth="1"/>
    <col min="4869" max="4869" width="7.6640625" style="3" customWidth="1"/>
    <col min="4870" max="5112" width="9.109375" style="3"/>
    <col min="5113" max="5113" width="21" style="3" customWidth="1"/>
    <col min="5114" max="5114" width="16" style="3" customWidth="1"/>
    <col min="5115" max="5115" width="17.6640625" style="3" customWidth="1"/>
    <col min="5116" max="5116" width="15.109375" style="3" customWidth="1"/>
    <col min="5117" max="5117" width="15.5546875" style="3" customWidth="1"/>
    <col min="5118" max="5118" width="7.88671875" style="3" customWidth="1"/>
    <col min="5119" max="5119" width="7.6640625" style="3" customWidth="1"/>
    <col min="5120" max="5120" width="8.109375" style="3" customWidth="1"/>
    <col min="5121" max="5121" width="8.44140625" style="3" customWidth="1"/>
    <col min="5122" max="5122" width="8" style="3" customWidth="1"/>
    <col min="5123" max="5123" width="8.33203125" style="3" customWidth="1"/>
    <col min="5124" max="5124" width="7.88671875" style="3" customWidth="1"/>
    <col min="5125" max="5125" width="7.6640625" style="3" customWidth="1"/>
    <col min="5126" max="5368" width="9.109375" style="3"/>
    <col min="5369" max="5369" width="21" style="3" customWidth="1"/>
    <col min="5370" max="5370" width="16" style="3" customWidth="1"/>
    <col min="5371" max="5371" width="17.6640625" style="3" customWidth="1"/>
    <col min="5372" max="5372" width="15.109375" style="3" customWidth="1"/>
    <col min="5373" max="5373" width="15.5546875" style="3" customWidth="1"/>
    <col min="5374" max="5374" width="7.88671875" style="3" customWidth="1"/>
    <col min="5375" max="5375" width="7.6640625" style="3" customWidth="1"/>
    <col min="5376" max="5376" width="8.109375" style="3" customWidth="1"/>
    <col min="5377" max="5377" width="8.44140625" style="3" customWidth="1"/>
    <col min="5378" max="5378" width="8" style="3" customWidth="1"/>
    <col min="5379" max="5379" width="8.33203125" style="3" customWidth="1"/>
    <col min="5380" max="5380" width="7.88671875" style="3" customWidth="1"/>
    <col min="5381" max="5381" width="7.6640625" style="3" customWidth="1"/>
    <col min="5382" max="5624" width="9.109375" style="3"/>
    <col min="5625" max="5625" width="21" style="3" customWidth="1"/>
    <col min="5626" max="5626" width="16" style="3" customWidth="1"/>
    <col min="5627" max="5627" width="17.6640625" style="3" customWidth="1"/>
    <col min="5628" max="5628" width="15.109375" style="3" customWidth="1"/>
    <col min="5629" max="5629" width="15.5546875" style="3" customWidth="1"/>
    <col min="5630" max="5630" width="7.88671875" style="3" customWidth="1"/>
    <col min="5631" max="5631" width="7.6640625" style="3" customWidth="1"/>
    <col min="5632" max="5632" width="8.109375" style="3" customWidth="1"/>
    <col min="5633" max="5633" width="8.44140625" style="3" customWidth="1"/>
    <col min="5634" max="5634" width="8" style="3" customWidth="1"/>
    <col min="5635" max="5635" width="8.33203125" style="3" customWidth="1"/>
    <col min="5636" max="5636" width="7.88671875" style="3" customWidth="1"/>
    <col min="5637" max="5637" width="7.6640625" style="3" customWidth="1"/>
    <col min="5638" max="5880" width="9.109375" style="3"/>
    <col min="5881" max="5881" width="21" style="3" customWidth="1"/>
    <col min="5882" max="5882" width="16" style="3" customWidth="1"/>
    <col min="5883" max="5883" width="17.6640625" style="3" customWidth="1"/>
    <col min="5884" max="5884" width="15.109375" style="3" customWidth="1"/>
    <col min="5885" max="5885" width="15.5546875" style="3" customWidth="1"/>
    <col min="5886" max="5886" width="7.88671875" style="3" customWidth="1"/>
    <col min="5887" max="5887" width="7.6640625" style="3" customWidth="1"/>
    <col min="5888" max="5888" width="8.109375" style="3" customWidth="1"/>
    <col min="5889" max="5889" width="8.44140625" style="3" customWidth="1"/>
    <col min="5890" max="5890" width="8" style="3" customWidth="1"/>
    <col min="5891" max="5891" width="8.33203125" style="3" customWidth="1"/>
    <col min="5892" max="5892" width="7.88671875" style="3" customWidth="1"/>
    <col min="5893" max="5893" width="7.6640625" style="3" customWidth="1"/>
    <col min="5894" max="6136" width="9.109375" style="3"/>
    <col min="6137" max="6137" width="21" style="3" customWidth="1"/>
    <col min="6138" max="6138" width="16" style="3" customWidth="1"/>
    <col min="6139" max="6139" width="17.6640625" style="3" customWidth="1"/>
    <col min="6140" max="6140" width="15.109375" style="3" customWidth="1"/>
    <col min="6141" max="6141" width="15.5546875" style="3" customWidth="1"/>
    <col min="6142" max="6142" width="7.88671875" style="3" customWidth="1"/>
    <col min="6143" max="6143" width="7.6640625" style="3" customWidth="1"/>
    <col min="6144" max="6144" width="8.109375" style="3" customWidth="1"/>
    <col min="6145" max="6145" width="8.44140625" style="3" customWidth="1"/>
    <col min="6146" max="6146" width="8" style="3" customWidth="1"/>
    <col min="6147" max="6147" width="8.33203125" style="3" customWidth="1"/>
    <col min="6148" max="6148" width="7.88671875" style="3" customWidth="1"/>
    <col min="6149" max="6149" width="7.6640625" style="3" customWidth="1"/>
    <col min="6150" max="6392" width="9.109375" style="3"/>
    <col min="6393" max="6393" width="21" style="3" customWidth="1"/>
    <col min="6394" max="6394" width="16" style="3" customWidth="1"/>
    <col min="6395" max="6395" width="17.6640625" style="3" customWidth="1"/>
    <col min="6396" max="6396" width="15.109375" style="3" customWidth="1"/>
    <col min="6397" max="6397" width="15.5546875" style="3" customWidth="1"/>
    <col min="6398" max="6398" width="7.88671875" style="3" customWidth="1"/>
    <col min="6399" max="6399" width="7.6640625" style="3" customWidth="1"/>
    <col min="6400" max="6400" width="8.109375" style="3" customWidth="1"/>
    <col min="6401" max="6401" width="8.44140625" style="3" customWidth="1"/>
    <col min="6402" max="6402" width="8" style="3" customWidth="1"/>
    <col min="6403" max="6403" width="8.33203125" style="3" customWidth="1"/>
    <col min="6404" max="6404" width="7.88671875" style="3" customWidth="1"/>
    <col min="6405" max="6405" width="7.6640625" style="3" customWidth="1"/>
    <col min="6406" max="6648" width="9.109375" style="3"/>
    <col min="6649" max="6649" width="21" style="3" customWidth="1"/>
    <col min="6650" max="6650" width="16" style="3" customWidth="1"/>
    <col min="6651" max="6651" width="17.6640625" style="3" customWidth="1"/>
    <col min="6652" max="6652" width="15.109375" style="3" customWidth="1"/>
    <col min="6653" max="6653" width="15.5546875" style="3" customWidth="1"/>
    <col min="6654" max="6654" width="7.88671875" style="3" customWidth="1"/>
    <col min="6655" max="6655" width="7.6640625" style="3" customWidth="1"/>
    <col min="6656" max="6656" width="8.109375" style="3" customWidth="1"/>
    <col min="6657" max="6657" width="8.44140625" style="3" customWidth="1"/>
    <col min="6658" max="6658" width="8" style="3" customWidth="1"/>
    <col min="6659" max="6659" width="8.33203125" style="3" customWidth="1"/>
    <col min="6660" max="6660" width="7.88671875" style="3" customWidth="1"/>
    <col min="6661" max="6661" width="7.6640625" style="3" customWidth="1"/>
    <col min="6662" max="6904" width="9.109375" style="3"/>
    <col min="6905" max="6905" width="21" style="3" customWidth="1"/>
    <col min="6906" max="6906" width="16" style="3" customWidth="1"/>
    <col min="6907" max="6907" width="17.6640625" style="3" customWidth="1"/>
    <col min="6908" max="6908" width="15.109375" style="3" customWidth="1"/>
    <col min="6909" max="6909" width="15.5546875" style="3" customWidth="1"/>
    <col min="6910" max="6910" width="7.88671875" style="3" customWidth="1"/>
    <col min="6911" max="6911" width="7.6640625" style="3" customWidth="1"/>
    <col min="6912" max="6912" width="8.109375" style="3" customWidth="1"/>
    <col min="6913" max="6913" width="8.44140625" style="3" customWidth="1"/>
    <col min="6914" max="6914" width="8" style="3" customWidth="1"/>
    <col min="6915" max="6915" width="8.33203125" style="3" customWidth="1"/>
    <col min="6916" max="6916" width="7.88671875" style="3" customWidth="1"/>
    <col min="6917" max="6917" width="7.6640625" style="3" customWidth="1"/>
    <col min="6918" max="7160" width="9.109375" style="3"/>
    <col min="7161" max="7161" width="21" style="3" customWidth="1"/>
    <col min="7162" max="7162" width="16" style="3" customWidth="1"/>
    <col min="7163" max="7163" width="17.6640625" style="3" customWidth="1"/>
    <col min="7164" max="7164" width="15.109375" style="3" customWidth="1"/>
    <col min="7165" max="7165" width="15.5546875" style="3" customWidth="1"/>
    <col min="7166" max="7166" width="7.88671875" style="3" customWidth="1"/>
    <col min="7167" max="7167" width="7.6640625" style="3" customWidth="1"/>
    <col min="7168" max="7168" width="8.109375" style="3" customWidth="1"/>
    <col min="7169" max="7169" width="8.44140625" style="3" customWidth="1"/>
    <col min="7170" max="7170" width="8" style="3" customWidth="1"/>
    <col min="7171" max="7171" width="8.33203125" style="3" customWidth="1"/>
    <col min="7172" max="7172" width="7.88671875" style="3" customWidth="1"/>
    <col min="7173" max="7173" width="7.6640625" style="3" customWidth="1"/>
    <col min="7174" max="7416" width="9.109375" style="3"/>
    <col min="7417" max="7417" width="21" style="3" customWidth="1"/>
    <col min="7418" max="7418" width="16" style="3" customWidth="1"/>
    <col min="7419" max="7419" width="17.6640625" style="3" customWidth="1"/>
    <col min="7420" max="7420" width="15.109375" style="3" customWidth="1"/>
    <col min="7421" max="7421" width="15.5546875" style="3" customWidth="1"/>
    <col min="7422" max="7422" width="7.88671875" style="3" customWidth="1"/>
    <col min="7423" max="7423" width="7.6640625" style="3" customWidth="1"/>
    <col min="7424" max="7424" width="8.109375" style="3" customWidth="1"/>
    <col min="7425" max="7425" width="8.44140625" style="3" customWidth="1"/>
    <col min="7426" max="7426" width="8" style="3" customWidth="1"/>
    <col min="7427" max="7427" width="8.33203125" style="3" customWidth="1"/>
    <col min="7428" max="7428" width="7.88671875" style="3" customWidth="1"/>
    <col min="7429" max="7429" width="7.6640625" style="3" customWidth="1"/>
    <col min="7430" max="7672" width="9.109375" style="3"/>
    <col min="7673" max="7673" width="21" style="3" customWidth="1"/>
    <col min="7674" max="7674" width="16" style="3" customWidth="1"/>
    <col min="7675" max="7675" width="17.6640625" style="3" customWidth="1"/>
    <col min="7676" max="7676" width="15.109375" style="3" customWidth="1"/>
    <col min="7677" max="7677" width="15.5546875" style="3" customWidth="1"/>
    <col min="7678" max="7678" width="7.88671875" style="3" customWidth="1"/>
    <col min="7679" max="7679" width="7.6640625" style="3" customWidth="1"/>
    <col min="7680" max="7680" width="8.109375" style="3" customWidth="1"/>
    <col min="7681" max="7681" width="8.44140625" style="3" customWidth="1"/>
    <col min="7682" max="7682" width="8" style="3" customWidth="1"/>
    <col min="7683" max="7683" width="8.33203125" style="3" customWidth="1"/>
    <col min="7684" max="7684" width="7.88671875" style="3" customWidth="1"/>
    <col min="7685" max="7685" width="7.6640625" style="3" customWidth="1"/>
    <col min="7686" max="7928" width="9.109375" style="3"/>
    <col min="7929" max="7929" width="21" style="3" customWidth="1"/>
    <col min="7930" max="7930" width="16" style="3" customWidth="1"/>
    <col min="7931" max="7931" width="17.6640625" style="3" customWidth="1"/>
    <col min="7932" max="7932" width="15.109375" style="3" customWidth="1"/>
    <col min="7933" max="7933" width="15.5546875" style="3" customWidth="1"/>
    <col min="7934" max="7934" width="7.88671875" style="3" customWidth="1"/>
    <col min="7935" max="7935" width="7.6640625" style="3" customWidth="1"/>
    <col min="7936" max="7936" width="8.109375" style="3" customWidth="1"/>
    <col min="7937" max="7937" width="8.44140625" style="3" customWidth="1"/>
    <col min="7938" max="7938" width="8" style="3" customWidth="1"/>
    <col min="7939" max="7939" width="8.33203125" style="3" customWidth="1"/>
    <col min="7940" max="7940" width="7.88671875" style="3" customWidth="1"/>
    <col min="7941" max="7941" width="7.6640625" style="3" customWidth="1"/>
    <col min="7942" max="8184" width="9.109375" style="3"/>
    <col min="8185" max="8185" width="21" style="3" customWidth="1"/>
    <col min="8186" max="8186" width="16" style="3" customWidth="1"/>
    <col min="8187" max="8187" width="17.6640625" style="3" customWidth="1"/>
    <col min="8188" max="8188" width="15.109375" style="3" customWidth="1"/>
    <col min="8189" max="8189" width="15.5546875" style="3" customWidth="1"/>
    <col min="8190" max="8190" width="7.88671875" style="3" customWidth="1"/>
    <col min="8191" max="8191" width="7.6640625" style="3" customWidth="1"/>
    <col min="8192" max="8192" width="8.109375" style="3" customWidth="1"/>
    <col min="8193" max="8193" width="8.44140625" style="3" customWidth="1"/>
    <col min="8194" max="8194" width="8" style="3" customWidth="1"/>
    <col min="8195" max="8195" width="8.33203125" style="3" customWidth="1"/>
    <col min="8196" max="8196" width="7.88671875" style="3" customWidth="1"/>
    <col min="8197" max="8197" width="7.6640625" style="3" customWidth="1"/>
    <col min="8198" max="8440" width="9.109375" style="3"/>
    <col min="8441" max="8441" width="21" style="3" customWidth="1"/>
    <col min="8442" max="8442" width="16" style="3" customWidth="1"/>
    <col min="8443" max="8443" width="17.6640625" style="3" customWidth="1"/>
    <col min="8444" max="8444" width="15.109375" style="3" customWidth="1"/>
    <col min="8445" max="8445" width="15.5546875" style="3" customWidth="1"/>
    <col min="8446" max="8446" width="7.88671875" style="3" customWidth="1"/>
    <col min="8447" max="8447" width="7.6640625" style="3" customWidth="1"/>
    <col min="8448" max="8448" width="8.109375" style="3" customWidth="1"/>
    <col min="8449" max="8449" width="8.44140625" style="3" customWidth="1"/>
    <col min="8450" max="8450" width="8" style="3" customWidth="1"/>
    <col min="8451" max="8451" width="8.33203125" style="3" customWidth="1"/>
    <col min="8452" max="8452" width="7.88671875" style="3" customWidth="1"/>
    <col min="8453" max="8453" width="7.6640625" style="3" customWidth="1"/>
    <col min="8454" max="8696" width="9.109375" style="3"/>
    <col min="8697" max="8697" width="21" style="3" customWidth="1"/>
    <col min="8698" max="8698" width="16" style="3" customWidth="1"/>
    <col min="8699" max="8699" width="17.6640625" style="3" customWidth="1"/>
    <col min="8700" max="8700" width="15.109375" style="3" customWidth="1"/>
    <col min="8701" max="8701" width="15.5546875" style="3" customWidth="1"/>
    <col min="8702" max="8702" width="7.88671875" style="3" customWidth="1"/>
    <col min="8703" max="8703" width="7.6640625" style="3" customWidth="1"/>
    <col min="8704" max="8704" width="8.109375" style="3" customWidth="1"/>
    <col min="8705" max="8705" width="8.44140625" style="3" customWidth="1"/>
    <col min="8706" max="8706" width="8" style="3" customWidth="1"/>
    <col min="8707" max="8707" width="8.33203125" style="3" customWidth="1"/>
    <col min="8708" max="8708" width="7.88671875" style="3" customWidth="1"/>
    <col min="8709" max="8709" width="7.6640625" style="3" customWidth="1"/>
    <col min="8710" max="8952" width="9.109375" style="3"/>
    <col min="8953" max="8953" width="21" style="3" customWidth="1"/>
    <col min="8954" max="8954" width="16" style="3" customWidth="1"/>
    <col min="8955" max="8955" width="17.6640625" style="3" customWidth="1"/>
    <col min="8956" max="8956" width="15.109375" style="3" customWidth="1"/>
    <col min="8957" max="8957" width="15.5546875" style="3" customWidth="1"/>
    <col min="8958" max="8958" width="7.88671875" style="3" customWidth="1"/>
    <col min="8959" max="8959" width="7.6640625" style="3" customWidth="1"/>
    <col min="8960" max="8960" width="8.109375" style="3" customWidth="1"/>
    <col min="8961" max="8961" width="8.44140625" style="3" customWidth="1"/>
    <col min="8962" max="8962" width="8" style="3" customWidth="1"/>
    <col min="8963" max="8963" width="8.33203125" style="3" customWidth="1"/>
    <col min="8964" max="8964" width="7.88671875" style="3" customWidth="1"/>
    <col min="8965" max="8965" width="7.6640625" style="3" customWidth="1"/>
    <col min="8966" max="9208" width="9.109375" style="3"/>
    <col min="9209" max="9209" width="21" style="3" customWidth="1"/>
    <col min="9210" max="9210" width="16" style="3" customWidth="1"/>
    <col min="9211" max="9211" width="17.6640625" style="3" customWidth="1"/>
    <col min="9212" max="9212" width="15.109375" style="3" customWidth="1"/>
    <col min="9213" max="9213" width="15.5546875" style="3" customWidth="1"/>
    <col min="9214" max="9214" width="7.88671875" style="3" customWidth="1"/>
    <col min="9215" max="9215" width="7.6640625" style="3" customWidth="1"/>
    <col min="9216" max="9216" width="8.109375" style="3" customWidth="1"/>
    <col min="9217" max="9217" width="8.44140625" style="3" customWidth="1"/>
    <col min="9218" max="9218" width="8" style="3" customWidth="1"/>
    <col min="9219" max="9219" width="8.33203125" style="3" customWidth="1"/>
    <col min="9220" max="9220" width="7.88671875" style="3" customWidth="1"/>
    <col min="9221" max="9221" width="7.6640625" style="3" customWidth="1"/>
    <col min="9222" max="9464" width="9.109375" style="3"/>
    <col min="9465" max="9465" width="21" style="3" customWidth="1"/>
    <col min="9466" max="9466" width="16" style="3" customWidth="1"/>
    <col min="9467" max="9467" width="17.6640625" style="3" customWidth="1"/>
    <col min="9468" max="9468" width="15.109375" style="3" customWidth="1"/>
    <col min="9469" max="9469" width="15.5546875" style="3" customWidth="1"/>
    <col min="9470" max="9470" width="7.88671875" style="3" customWidth="1"/>
    <col min="9471" max="9471" width="7.6640625" style="3" customWidth="1"/>
    <col min="9472" max="9472" width="8.109375" style="3" customWidth="1"/>
    <col min="9473" max="9473" width="8.44140625" style="3" customWidth="1"/>
    <col min="9474" max="9474" width="8" style="3" customWidth="1"/>
    <col min="9475" max="9475" width="8.33203125" style="3" customWidth="1"/>
    <col min="9476" max="9476" width="7.88671875" style="3" customWidth="1"/>
    <col min="9477" max="9477" width="7.6640625" style="3" customWidth="1"/>
    <col min="9478" max="9720" width="9.109375" style="3"/>
    <col min="9721" max="9721" width="21" style="3" customWidth="1"/>
    <col min="9722" max="9722" width="16" style="3" customWidth="1"/>
    <col min="9723" max="9723" width="17.6640625" style="3" customWidth="1"/>
    <col min="9724" max="9724" width="15.109375" style="3" customWidth="1"/>
    <col min="9725" max="9725" width="15.5546875" style="3" customWidth="1"/>
    <col min="9726" max="9726" width="7.88671875" style="3" customWidth="1"/>
    <col min="9727" max="9727" width="7.6640625" style="3" customWidth="1"/>
    <col min="9728" max="9728" width="8.109375" style="3" customWidth="1"/>
    <col min="9729" max="9729" width="8.44140625" style="3" customWidth="1"/>
    <col min="9730" max="9730" width="8" style="3" customWidth="1"/>
    <col min="9731" max="9731" width="8.33203125" style="3" customWidth="1"/>
    <col min="9732" max="9732" width="7.88671875" style="3" customWidth="1"/>
    <col min="9733" max="9733" width="7.6640625" style="3" customWidth="1"/>
    <col min="9734" max="9976" width="9.109375" style="3"/>
    <col min="9977" max="9977" width="21" style="3" customWidth="1"/>
    <col min="9978" max="9978" width="16" style="3" customWidth="1"/>
    <col min="9979" max="9979" width="17.6640625" style="3" customWidth="1"/>
    <col min="9980" max="9980" width="15.109375" style="3" customWidth="1"/>
    <col min="9981" max="9981" width="15.5546875" style="3" customWidth="1"/>
    <col min="9982" max="9982" width="7.88671875" style="3" customWidth="1"/>
    <col min="9983" max="9983" width="7.6640625" style="3" customWidth="1"/>
    <col min="9984" max="9984" width="8.109375" style="3" customWidth="1"/>
    <col min="9985" max="9985" width="8.44140625" style="3" customWidth="1"/>
    <col min="9986" max="9986" width="8" style="3" customWidth="1"/>
    <col min="9987" max="9987" width="8.33203125" style="3" customWidth="1"/>
    <col min="9988" max="9988" width="7.88671875" style="3" customWidth="1"/>
    <col min="9989" max="9989" width="7.6640625" style="3" customWidth="1"/>
    <col min="9990" max="10232" width="9.109375" style="3"/>
    <col min="10233" max="10233" width="21" style="3" customWidth="1"/>
    <col min="10234" max="10234" width="16" style="3" customWidth="1"/>
    <col min="10235" max="10235" width="17.6640625" style="3" customWidth="1"/>
    <col min="10236" max="10236" width="15.109375" style="3" customWidth="1"/>
    <col min="10237" max="10237" width="15.5546875" style="3" customWidth="1"/>
    <col min="10238" max="10238" width="7.88671875" style="3" customWidth="1"/>
    <col min="10239" max="10239" width="7.6640625" style="3" customWidth="1"/>
    <col min="10240" max="10240" width="8.109375" style="3" customWidth="1"/>
    <col min="10241" max="10241" width="8.44140625" style="3" customWidth="1"/>
    <col min="10242" max="10242" width="8" style="3" customWidth="1"/>
    <col min="10243" max="10243" width="8.33203125" style="3" customWidth="1"/>
    <col min="10244" max="10244" width="7.88671875" style="3" customWidth="1"/>
    <col min="10245" max="10245" width="7.6640625" style="3" customWidth="1"/>
    <col min="10246" max="10488" width="9.109375" style="3"/>
    <col min="10489" max="10489" width="21" style="3" customWidth="1"/>
    <col min="10490" max="10490" width="16" style="3" customWidth="1"/>
    <col min="10491" max="10491" width="17.6640625" style="3" customWidth="1"/>
    <col min="10492" max="10492" width="15.109375" style="3" customWidth="1"/>
    <col min="10493" max="10493" width="15.5546875" style="3" customWidth="1"/>
    <col min="10494" max="10494" width="7.88671875" style="3" customWidth="1"/>
    <col min="10495" max="10495" width="7.6640625" style="3" customWidth="1"/>
    <col min="10496" max="10496" width="8.109375" style="3" customWidth="1"/>
    <col min="10497" max="10497" width="8.44140625" style="3" customWidth="1"/>
    <col min="10498" max="10498" width="8" style="3" customWidth="1"/>
    <col min="10499" max="10499" width="8.33203125" style="3" customWidth="1"/>
    <col min="10500" max="10500" width="7.88671875" style="3" customWidth="1"/>
    <col min="10501" max="10501" width="7.6640625" style="3" customWidth="1"/>
    <col min="10502" max="10744" width="9.109375" style="3"/>
    <col min="10745" max="10745" width="21" style="3" customWidth="1"/>
    <col min="10746" max="10746" width="16" style="3" customWidth="1"/>
    <col min="10747" max="10747" width="17.6640625" style="3" customWidth="1"/>
    <col min="10748" max="10748" width="15.109375" style="3" customWidth="1"/>
    <col min="10749" max="10749" width="15.5546875" style="3" customWidth="1"/>
    <col min="10750" max="10750" width="7.88671875" style="3" customWidth="1"/>
    <col min="10751" max="10751" width="7.6640625" style="3" customWidth="1"/>
    <col min="10752" max="10752" width="8.109375" style="3" customWidth="1"/>
    <col min="10753" max="10753" width="8.44140625" style="3" customWidth="1"/>
    <col min="10754" max="10754" width="8" style="3" customWidth="1"/>
    <col min="10755" max="10755" width="8.33203125" style="3" customWidth="1"/>
    <col min="10756" max="10756" width="7.88671875" style="3" customWidth="1"/>
    <col min="10757" max="10757" width="7.6640625" style="3" customWidth="1"/>
    <col min="10758" max="11000" width="9.109375" style="3"/>
    <col min="11001" max="11001" width="21" style="3" customWidth="1"/>
    <col min="11002" max="11002" width="16" style="3" customWidth="1"/>
    <col min="11003" max="11003" width="17.6640625" style="3" customWidth="1"/>
    <col min="11004" max="11004" width="15.109375" style="3" customWidth="1"/>
    <col min="11005" max="11005" width="15.5546875" style="3" customWidth="1"/>
    <col min="11006" max="11006" width="7.88671875" style="3" customWidth="1"/>
    <col min="11007" max="11007" width="7.6640625" style="3" customWidth="1"/>
    <col min="11008" max="11008" width="8.109375" style="3" customWidth="1"/>
    <col min="11009" max="11009" width="8.44140625" style="3" customWidth="1"/>
    <col min="11010" max="11010" width="8" style="3" customWidth="1"/>
    <col min="11011" max="11011" width="8.33203125" style="3" customWidth="1"/>
    <col min="11012" max="11012" width="7.88671875" style="3" customWidth="1"/>
    <col min="11013" max="11013" width="7.6640625" style="3" customWidth="1"/>
    <col min="11014" max="11256" width="9.109375" style="3"/>
    <col min="11257" max="11257" width="21" style="3" customWidth="1"/>
    <col min="11258" max="11258" width="16" style="3" customWidth="1"/>
    <col min="11259" max="11259" width="17.6640625" style="3" customWidth="1"/>
    <col min="11260" max="11260" width="15.109375" style="3" customWidth="1"/>
    <col min="11261" max="11261" width="15.5546875" style="3" customWidth="1"/>
    <col min="11262" max="11262" width="7.88671875" style="3" customWidth="1"/>
    <col min="11263" max="11263" width="7.6640625" style="3" customWidth="1"/>
    <col min="11264" max="11264" width="8.109375" style="3" customWidth="1"/>
    <col min="11265" max="11265" width="8.44140625" style="3" customWidth="1"/>
    <col min="11266" max="11266" width="8" style="3" customWidth="1"/>
    <col min="11267" max="11267" width="8.33203125" style="3" customWidth="1"/>
    <col min="11268" max="11268" width="7.88671875" style="3" customWidth="1"/>
    <col min="11269" max="11269" width="7.6640625" style="3" customWidth="1"/>
    <col min="11270" max="11512" width="9.109375" style="3"/>
    <col min="11513" max="11513" width="21" style="3" customWidth="1"/>
    <col min="11514" max="11514" width="16" style="3" customWidth="1"/>
    <col min="11515" max="11515" width="17.6640625" style="3" customWidth="1"/>
    <col min="11516" max="11516" width="15.109375" style="3" customWidth="1"/>
    <col min="11517" max="11517" width="15.5546875" style="3" customWidth="1"/>
    <col min="11518" max="11518" width="7.88671875" style="3" customWidth="1"/>
    <col min="11519" max="11519" width="7.6640625" style="3" customWidth="1"/>
    <col min="11520" max="11520" width="8.109375" style="3" customWidth="1"/>
    <col min="11521" max="11521" width="8.44140625" style="3" customWidth="1"/>
    <col min="11522" max="11522" width="8" style="3" customWidth="1"/>
    <col min="11523" max="11523" width="8.33203125" style="3" customWidth="1"/>
    <col min="11524" max="11524" width="7.88671875" style="3" customWidth="1"/>
    <col min="11525" max="11525" width="7.6640625" style="3" customWidth="1"/>
    <col min="11526" max="11768" width="9.109375" style="3"/>
    <col min="11769" max="11769" width="21" style="3" customWidth="1"/>
    <col min="11770" max="11770" width="16" style="3" customWidth="1"/>
    <col min="11771" max="11771" width="17.6640625" style="3" customWidth="1"/>
    <col min="11772" max="11772" width="15.109375" style="3" customWidth="1"/>
    <col min="11773" max="11773" width="15.5546875" style="3" customWidth="1"/>
    <col min="11774" max="11774" width="7.88671875" style="3" customWidth="1"/>
    <col min="11775" max="11775" width="7.6640625" style="3" customWidth="1"/>
    <col min="11776" max="11776" width="8.109375" style="3" customWidth="1"/>
    <col min="11777" max="11777" width="8.44140625" style="3" customWidth="1"/>
    <col min="11778" max="11778" width="8" style="3" customWidth="1"/>
    <col min="11779" max="11779" width="8.33203125" style="3" customWidth="1"/>
    <col min="11780" max="11780" width="7.88671875" style="3" customWidth="1"/>
    <col min="11781" max="11781" width="7.6640625" style="3" customWidth="1"/>
    <col min="11782" max="12024" width="9.109375" style="3"/>
    <col min="12025" max="12025" width="21" style="3" customWidth="1"/>
    <col min="12026" max="12026" width="16" style="3" customWidth="1"/>
    <col min="12027" max="12027" width="17.6640625" style="3" customWidth="1"/>
    <col min="12028" max="12028" width="15.109375" style="3" customWidth="1"/>
    <col min="12029" max="12029" width="15.5546875" style="3" customWidth="1"/>
    <col min="12030" max="12030" width="7.88671875" style="3" customWidth="1"/>
    <col min="12031" max="12031" width="7.6640625" style="3" customWidth="1"/>
    <col min="12032" max="12032" width="8.109375" style="3" customWidth="1"/>
    <col min="12033" max="12033" width="8.44140625" style="3" customWidth="1"/>
    <col min="12034" max="12034" width="8" style="3" customWidth="1"/>
    <col min="12035" max="12035" width="8.33203125" style="3" customWidth="1"/>
    <col min="12036" max="12036" width="7.88671875" style="3" customWidth="1"/>
    <col min="12037" max="12037" width="7.6640625" style="3" customWidth="1"/>
    <col min="12038" max="12280" width="9.109375" style="3"/>
    <col min="12281" max="12281" width="21" style="3" customWidth="1"/>
    <col min="12282" max="12282" width="16" style="3" customWidth="1"/>
    <col min="12283" max="12283" width="17.6640625" style="3" customWidth="1"/>
    <col min="12284" max="12284" width="15.109375" style="3" customWidth="1"/>
    <col min="12285" max="12285" width="15.5546875" style="3" customWidth="1"/>
    <col min="12286" max="12286" width="7.88671875" style="3" customWidth="1"/>
    <col min="12287" max="12287" width="7.6640625" style="3" customWidth="1"/>
    <col min="12288" max="12288" width="8.109375" style="3" customWidth="1"/>
    <col min="12289" max="12289" width="8.44140625" style="3" customWidth="1"/>
    <col min="12290" max="12290" width="8" style="3" customWidth="1"/>
    <col min="12291" max="12291" width="8.33203125" style="3" customWidth="1"/>
    <col min="12292" max="12292" width="7.88671875" style="3" customWidth="1"/>
    <col min="12293" max="12293" width="7.6640625" style="3" customWidth="1"/>
    <col min="12294" max="12536" width="9.109375" style="3"/>
    <col min="12537" max="12537" width="21" style="3" customWidth="1"/>
    <col min="12538" max="12538" width="16" style="3" customWidth="1"/>
    <col min="12539" max="12539" width="17.6640625" style="3" customWidth="1"/>
    <col min="12540" max="12540" width="15.109375" style="3" customWidth="1"/>
    <col min="12541" max="12541" width="15.5546875" style="3" customWidth="1"/>
    <col min="12542" max="12542" width="7.88671875" style="3" customWidth="1"/>
    <col min="12543" max="12543" width="7.6640625" style="3" customWidth="1"/>
    <col min="12544" max="12544" width="8.109375" style="3" customWidth="1"/>
    <col min="12545" max="12545" width="8.44140625" style="3" customWidth="1"/>
    <col min="12546" max="12546" width="8" style="3" customWidth="1"/>
    <col min="12547" max="12547" width="8.33203125" style="3" customWidth="1"/>
    <col min="12548" max="12548" width="7.88671875" style="3" customWidth="1"/>
    <col min="12549" max="12549" width="7.6640625" style="3" customWidth="1"/>
    <col min="12550" max="12792" width="9.109375" style="3"/>
    <col min="12793" max="12793" width="21" style="3" customWidth="1"/>
    <col min="12794" max="12794" width="16" style="3" customWidth="1"/>
    <col min="12795" max="12795" width="17.6640625" style="3" customWidth="1"/>
    <col min="12796" max="12796" width="15.109375" style="3" customWidth="1"/>
    <col min="12797" max="12797" width="15.5546875" style="3" customWidth="1"/>
    <col min="12798" max="12798" width="7.88671875" style="3" customWidth="1"/>
    <col min="12799" max="12799" width="7.6640625" style="3" customWidth="1"/>
    <col min="12800" max="12800" width="8.109375" style="3" customWidth="1"/>
    <col min="12801" max="12801" width="8.44140625" style="3" customWidth="1"/>
    <col min="12802" max="12802" width="8" style="3" customWidth="1"/>
    <col min="12803" max="12803" width="8.33203125" style="3" customWidth="1"/>
    <col min="12804" max="12804" width="7.88671875" style="3" customWidth="1"/>
    <col min="12805" max="12805" width="7.6640625" style="3" customWidth="1"/>
    <col min="12806" max="13048" width="9.109375" style="3"/>
    <col min="13049" max="13049" width="21" style="3" customWidth="1"/>
    <col min="13050" max="13050" width="16" style="3" customWidth="1"/>
    <col min="13051" max="13051" width="17.6640625" style="3" customWidth="1"/>
    <col min="13052" max="13052" width="15.109375" style="3" customWidth="1"/>
    <col min="13053" max="13053" width="15.5546875" style="3" customWidth="1"/>
    <col min="13054" max="13054" width="7.88671875" style="3" customWidth="1"/>
    <col min="13055" max="13055" width="7.6640625" style="3" customWidth="1"/>
    <col min="13056" max="13056" width="8.109375" style="3" customWidth="1"/>
    <col min="13057" max="13057" width="8.44140625" style="3" customWidth="1"/>
    <col min="13058" max="13058" width="8" style="3" customWidth="1"/>
    <col min="13059" max="13059" width="8.33203125" style="3" customWidth="1"/>
    <col min="13060" max="13060" width="7.88671875" style="3" customWidth="1"/>
    <col min="13061" max="13061" width="7.6640625" style="3" customWidth="1"/>
    <col min="13062" max="13304" width="9.109375" style="3"/>
    <col min="13305" max="13305" width="21" style="3" customWidth="1"/>
    <col min="13306" max="13306" width="16" style="3" customWidth="1"/>
    <col min="13307" max="13307" width="17.6640625" style="3" customWidth="1"/>
    <col min="13308" max="13308" width="15.109375" style="3" customWidth="1"/>
    <col min="13309" max="13309" width="15.5546875" style="3" customWidth="1"/>
    <col min="13310" max="13310" width="7.88671875" style="3" customWidth="1"/>
    <col min="13311" max="13311" width="7.6640625" style="3" customWidth="1"/>
    <col min="13312" max="13312" width="8.109375" style="3" customWidth="1"/>
    <col min="13313" max="13313" width="8.44140625" style="3" customWidth="1"/>
    <col min="13314" max="13314" width="8" style="3" customWidth="1"/>
    <col min="13315" max="13315" width="8.33203125" style="3" customWidth="1"/>
    <col min="13316" max="13316" width="7.88671875" style="3" customWidth="1"/>
    <col min="13317" max="13317" width="7.6640625" style="3" customWidth="1"/>
    <col min="13318" max="13560" width="9.109375" style="3"/>
    <col min="13561" max="13561" width="21" style="3" customWidth="1"/>
    <col min="13562" max="13562" width="16" style="3" customWidth="1"/>
    <col min="13563" max="13563" width="17.6640625" style="3" customWidth="1"/>
    <col min="13564" max="13564" width="15.109375" style="3" customWidth="1"/>
    <col min="13565" max="13565" width="15.5546875" style="3" customWidth="1"/>
    <col min="13566" max="13566" width="7.88671875" style="3" customWidth="1"/>
    <col min="13567" max="13567" width="7.6640625" style="3" customWidth="1"/>
    <col min="13568" max="13568" width="8.109375" style="3" customWidth="1"/>
    <col min="13569" max="13569" width="8.44140625" style="3" customWidth="1"/>
    <col min="13570" max="13570" width="8" style="3" customWidth="1"/>
    <col min="13571" max="13571" width="8.33203125" style="3" customWidth="1"/>
    <col min="13572" max="13572" width="7.88671875" style="3" customWidth="1"/>
    <col min="13573" max="13573" width="7.6640625" style="3" customWidth="1"/>
    <col min="13574" max="13816" width="9.109375" style="3"/>
    <col min="13817" max="13817" width="21" style="3" customWidth="1"/>
    <col min="13818" max="13818" width="16" style="3" customWidth="1"/>
    <col min="13819" max="13819" width="17.6640625" style="3" customWidth="1"/>
    <col min="13820" max="13820" width="15.109375" style="3" customWidth="1"/>
    <col min="13821" max="13821" width="15.5546875" style="3" customWidth="1"/>
    <col min="13822" max="13822" width="7.88671875" style="3" customWidth="1"/>
    <col min="13823" max="13823" width="7.6640625" style="3" customWidth="1"/>
    <col min="13824" max="13824" width="8.109375" style="3" customWidth="1"/>
    <col min="13825" max="13825" width="8.44140625" style="3" customWidth="1"/>
    <col min="13826" max="13826" width="8" style="3" customWidth="1"/>
    <col min="13827" max="13827" width="8.33203125" style="3" customWidth="1"/>
    <col min="13828" max="13828" width="7.88671875" style="3" customWidth="1"/>
    <col min="13829" max="13829" width="7.6640625" style="3" customWidth="1"/>
    <col min="13830" max="14072" width="9.109375" style="3"/>
    <col min="14073" max="14073" width="21" style="3" customWidth="1"/>
    <col min="14074" max="14074" width="16" style="3" customWidth="1"/>
    <col min="14075" max="14075" width="17.6640625" style="3" customWidth="1"/>
    <col min="14076" max="14076" width="15.109375" style="3" customWidth="1"/>
    <col min="14077" max="14077" width="15.5546875" style="3" customWidth="1"/>
    <col min="14078" max="14078" width="7.88671875" style="3" customWidth="1"/>
    <col min="14079" max="14079" width="7.6640625" style="3" customWidth="1"/>
    <col min="14080" max="14080" width="8.109375" style="3" customWidth="1"/>
    <col min="14081" max="14081" width="8.44140625" style="3" customWidth="1"/>
    <col min="14082" max="14082" width="8" style="3" customWidth="1"/>
    <col min="14083" max="14083" width="8.33203125" style="3" customWidth="1"/>
    <col min="14084" max="14084" width="7.88671875" style="3" customWidth="1"/>
    <col min="14085" max="14085" width="7.6640625" style="3" customWidth="1"/>
    <col min="14086" max="14328" width="9.109375" style="3"/>
    <col min="14329" max="14329" width="21" style="3" customWidth="1"/>
    <col min="14330" max="14330" width="16" style="3" customWidth="1"/>
    <col min="14331" max="14331" width="17.6640625" style="3" customWidth="1"/>
    <col min="14332" max="14332" width="15.109375" style="3" customWidth="1"/>
    <col min="14333" max="14333" width="15.5546875" style="3" customWidth="1"/>
    <col min="14334" max="14334" width="7.88671875" style="3" customWidth="1"/>
    <col min="14335" max="14335" width="7.6640625" style="3" customWidth="1"/>
    <col min="14336" max="14336" width="8.109375" style="3" customWidth="1"/>
    <col min="14337" max="14337" width="8.44140625" style="3" customWidth="1"/>
    <col min="14338" max="14338" width="8" style="3" customWidth="1"/>
    <col min="14339" max="14339" width="8.33203125" style="3" customWidth="1"/>
    <col min="14340" max="14340" width="7.88671875" style="3" customWidth="1"/>
    <col min="14341" max="14341" width="7.6640625" style="3" customWidth="1"/>
    <col min="14342" max="14584" width="9.109375" style="3"/>
    <col min="14585" max="14585" width="21" style="3" customWidth="1"/>
    <col min="14586" max="14586" width="16" style="3" customWidth="1"/>
    <col min="14587" max="14587" width="17.6640625" style="3" customWidth="1"/>
    <col min="14588" max="14588" width="15.109375" style="3" customWidth="1"/>
    <col min="14589" max="14589" width="15.5546875" style="3" customWidth="1"/>
    <col min="14590" max="14590" width="7.88671875" style="3" customWidth="1"/>
    <col min="14591" max="14591" width="7.6640625" style="3" customWidth="1"/>
    <col min="14592" max="14592" width="8.109375" style="3" customWidth="1"/>
    <col min="14593" max="14593" width="8.44140625" style="3" customWidth="1"/>
    <col min="14594" max="14594" width="8" style="3" customWidth="1"/>
    <col min="14595" max="14595" width="8.33203125" style="3" customWidth="1"/>
    <col min="14596" max="14596" width="7.88671875" style="3" customWidth="1"/>
    <col min="14597" max="14597" width="7.6640625" style="3" customWidth="1"/>
    <col min="14598" max="14840" width="9.109375" style="3"/>
    <col min="14841" max="14841" width="21" style="3" customWidth="1"/>
    <col min="14842" max="14842" width="16" style="3" customWidth="1"/>
    <col min="14843" max="14843" width="17.6640625" style="3" customWidth="1"/>
    <col min="14844" max="14844" width="15.109375" style="3" customWidth="1"/>
    <col min="14845" max="14845" width="15.5546875" style="3" customWidth="1"/>
    <col min="14846" max="14846" width="7.88671875" style="3" customWidth="1"/>
    <col min="14847" max="14847" width="7.6640625" style="3" customWidth="1"/>
    <col min="14848" max="14848" width="8.109375" style="3" customWidth="1"/>
    <col min="14849" max="14849" width="8.44140625" style="3" customWidth="1"/>
    <col min="14850" max="14850" width="8" style="3" customWidth="1"/>
    <col min="14851" max="14851" width="8.33203125" style="3" customWidth="1"/>
    <col min="14852" max="14852" width="7.88671875" style="3" customWidth="1"/>
    <col min="14853" max="14853" width="7.6640625" style="3" customWidth="1"/>
    <col min="14854" max="15096" width="9.109375" style="3"/>
    <col min="15097" max="15097" width="21" style="3" customWidth="1"/>
    <col min="15098" max="15098" width="16" style="3" customWidth="1"/>
    <col min="15099" max="15099" width="17.6640625" style="3" customWidth="1"/>
    <col min="15100" max="15100" width="15.109375" style="3" customWidth="1"/>
    <col min="15101" max="15101" width="15.5546875" style="3" customWidth="1"/>
    <col min="15102" max="15102" width="7.88671875" style="3" customWidth="1"/>
    <col min="15103" max="15103" width="7.6640625" style="3" customWidth="1"/>
    <col min="15104" max="15104" width="8.109375" style="3" customWidth="1"/>
    <col min="15105" max="15105" width="8.44140625" style="3" customWidth="1"/>
    <col min="15106" max="15106" width="8" style="3" customWidth="1"/>
    <col min="15107" max="15107" width="8.33203125" style="3" customWidth="1"/>
    <col min="15108" max="15108" width="7.88671875" style="3" customWidth="1"/>
    <col min="15109" max="15109" width="7.6640625" style="3" customWidth="1"/>
    <col min="15110" max="15352" width="9.109375" style="3"/>
    <col min="15353" max="15353" width="21" style="3" customWidth="1"/>
    <col min="15354" max="15354" width="16" style="3" customWidth="1"/>
    <col min="15355" max="15355" width="17.6640625" style="3" customWidth="1"/>
    <col min="15356" max="15356" width="15.109375" style="3" customWidth="1"/>
    <col min="15357" max="15357" width="15.5546875" style="3" customWidth="1"/>
    <col min="15358" max="15358" width="7.88671875" style="3" customWidth="1"/>
    <col min="15359" max="15359" width="7.6640625" style="3" customWidth="1"/>
    <col min="15360" max="15360" width="8.109375" style="3" customWidth="1"/>
    <col min="15361" max="15361" width="8.44140625" style="3" customWidth="1"/>
    <col min="15362" max="15362" width="8" style="3" customWidth="1"/>
    <col min="15363" max="15363" width="8.33203125" style="3" customWidth="1"/>
    <col min="15364" max="15364" width="7.88671875" style="3" customWidth="1"/>
    <col min="15365" max="15365" width="7.6640625" style="3" customWidth="1"/>
    <col min="15366" max="15608" width="9.109375" style="3"/>
    <col min="15609" max="15609" width="21" style="3" customWidth="1"/>
    <col min="15610" max="15610" width="16" style="3" customWidth="1"/>
    <col min="15611" max="15611" width="17.6640625" style="3" customWidth="1"/>
    <col min="15612" max="15612" width="15.109375" style="3" customWidth="1"/>
    <col min="15613" max="15613" width="15.5546875" style="3" customWidth="1"/>
    <col min="15614" max="15614" width="7.88671875" style="3" customWidth="1"/>
    <col min="15615" max="15615" width="7.6640625" style="3" customWidth="1"/>
    <col min="15616" max="15616" width="8.109375" style="3" customWidth="1"/>
    <col min="15617" max="15617" width="8.44140625" style="3" customWidth="1"/>
    <col min="15618" max="15618" width="8" style="3" customWidth="1"/>
    <col min="15619" max="15619" width="8.33203125" style="3" customWidth="1"/>
    <col min="15620" max="15620" width="7.88671875" style="3" customWidth="1"/>
    <col min="15621" max="15621" width="7.6640625" style="3" customWidth="1"/>
    <col min="15622" max="15864" width="9.109375" style="3"/>
    <col min="15865" max="15865" width="21" style="3" customWidth="1"/>
    <col min="15866" max="15866" width="16" style="3" customWidth="1"/>
    <col min="15867" max="15867" width="17.6640625" style="3" customWidth="1"/>
    <col min="15868" max="15868" width="15.109375" style="3" customWidth="1"/>
    <col min="15869" max="15869" width="15.5546875" style="3" customWidth="1"/>
    <col min="15870" max="15870" width="7.88671875" style="3" customWidth="1"/>
    <col min="15871" max="15871" width="7.6640625" style="3" customWidth="1"/>
    <col min="15872" max="15872" width="8.109375" style="3" customWidth="1"/>
    <col min="15873" max="15873" width="8.44140625" style="3" customWidth="1"/>
    <col min="15874" max="15874" width="8" style="3" customWidth="1"/>
    <col min="15875" max="15875" width="8.33203125" style="3" customWidth="1"/>
    <col min="15876" max="15876" width="7.88671875" style="3" customWidth="1"/>
    <col min="15877" max="15877" width="7.6640625" style="3" customWidth="1"/>
    <col min="15878" max="16120" width="9.109375" style="3"/>
    <col min="16121" max="16121" width="21" style="3" customWidth="1"/>
    <col min="16122" max="16122" width="16" style="3" customWidth="1"/>
    <col min="16123" max="16123" width="17.6640625" style="3" customWidth="1"/>
    <col min="16124" max="16124" width="15.109375" style="3" customWidth="1"/>
    <col min="16125" max="16125" width="15.5546875" style="3" customWidth="1"/>
    <col min="16126" max="16126" width="7.88671875" style="3" customWidth="1"/>
    <col min="16127" max="16127" width="7.6640625" style="3" customWidth="1"/>
    <col min="16128" max="16128" width="8.109375" style="3" customWidth="1"/>
    <col min="16129" max="16129" width="8.44140625" style="3" customWidth="1"/>
    <col min="16130" max="16130" width="8" style="3" customWidth="1"/>
    <col min="16131" max="16131" width="8.33203125" style="3" customWidth="1"/>
    <col min="16132" max="16132" width="7.88671875" style="3" customWidth="1"/>
    <col min="16133" max="16133" width="7.6640625" style="3" customWidth="1"/>
    <col min="16134" max="16384" width="9.109375" style="3"/>
  </cols>
  <sheetData>
    <row r="1" spans="1:8" s="3" customFormat="1" ht="26.25" customHeight="1">
      <c r="A1" s="16" t="s">
        <v>57</v>
      </c>
      <c r="B1" s="16"/>
      <c r="C1" s="16"/>
      <c r="D1" s="16"/>
      <c r="E1" s="16"/>
      <c r="F1" s="17"/>
      <c r="G1" s="17"/>
    </row>
    <row r="2" spans="1:8" s="3" customFormat="1" ht="12.75" customHeight="1">
      <c r="A2" s="49"/>
      <c r="B2" s="49"/>
      <c r="C2" s="49"/>
      <c r="D2" s="49"/>
      <c r="E2" s="32" t="s">
        <v>26</v>
      </c>
      <c r="F2" s="18"/>
    </row>
    <row r="3" spans="1:8" s="3" customFormat="1">
      <c r="A3" s="30"/>
      <c r="B3" s="82" t="s">
        <v>58</v>
      </c>
      <c r="C3" s="83" t="s">
        <v>59</v>
      </c>
      <c r="D3" s="84" t="s">
        <v>61</v>
      </c>
      <c r="E3" s="23" t="s">
        <v>62</v>
      </c>
      <c r="F3" s="24"/>
      <c r="G3" s="24"/>
      <c r="H3" s="5"/>
    </row>
    <row r="4" spans="1:8" s="3" customFormat="1" ht="20.399999999999999">
      <c r="A4" s="31"/>
      <c r="B4" s="85"/>
      <c r="C4" s="86" t="s">
        <v>60</v>
      </c>
      <c r="D4" s="87"/>
      <c r="E4" s="23"/>
      <c r="F4" s="5"/>
      <c r="G4" s="5"/>
      <c r="H4" s="5"/>
    </row>
    <row r="5" spans="1:8" s="3" customFormat="1">
      <c r="A5" s="27" t="s">
        <v>100</v>
      </c>
      <c r="B5" s="10">
        <v>942</v>
      </c>
      <c r="C5" s="10">
        <v>922</v>
      </c>
      <c r="D5" s="10">
        <v>133</v>
      </c>
      <c r="E5" s="10">
        <v>865</v>
      </c>
      <c r="F5" s="5"/>
      <c r="G5" s="5"/>
      <c r="H5" s="5"/>
    </row>
    <row r="6" spans="1:8" s="3" customFormat="1" ht="26.25" customHeight="1">
      <c r="A6" s="40" t="s">
        <v>24</v>
      </c>
      <c r="B6" s="40"/>
      <c r="C6" s="40"/>
      <c r="D6" s="40"/>
      <c r="E6" s="40"/>
      <c r="F6" s="5"/>
      <c r="G6" s="5"/>
      <c r="H6" s="5"/>
    </row>
    <row r="7" spans="1:8" s="3" customFormat="1">
      <c r="A7" s="14"/>
      <c r="B7" s="14"/>
      <c r="C7" s="14"/>
      <c r="D7" s="14"/>
      <c r="E7" s="14"/>
    </row>
    <row r="8" spans="1:8" s="3" customFormat="1" ht="27" customHeight="1">
      <c r="A8" s="16" t="s">
        <v>63</v>
      </c>
      <c r="B8" s="16"/>
      <c r="C8" s="16"/>
      <c r="D8" s="16"/>
      <c r="E8" s="16"/>
    </row>
    <row r="9" spans="1:8" s="3" customFormat="1">
      <c r="A9" s="49"/>
      <c r="B9" s="49"/>
      <c r="C9" s="49"/>
      <c r="D9" s="49"/>
      <c r="E9" s="32" t="s">
        <v>26</v>
      </c>
    </row>
    <row r="10" spans="1:8" s="3" customFormat="1" ht="15" customHeight="1">
      <c r="A10" s="30"/>
      <c r="B10" s="82" t="s">
        <v>58</v>
      </c>
      <c r="C10" s="83" t="s">
        <v>59</v>
      </c>
      <c r="D10" s="84" t="s">
        <v>61</v>
      </c>
      <c r="E10" s="23" t="s">
        <v>62</v>
      </c>
    </row>
    <row r="11" spans="1:8" s="3" customFormat="1" ht="20.399999999999999">
      <c r="A11" s="31"/>
      <c r="B11" s="85"/>
      <c r="C11" s="86" t="s">
        <v>60</v>
      </c>
      <c r="D11" s="87"/>
      <c r="E11" s="23"/>
    </row>
    <row r="12" spans="1:8" s="3" customFormat="1">
      <c r="A12" s="27" t="s">
        <v>100</v>
      </c>
      <c r="B12" s="10">
        <v>1290</v>
      </c>
      <c r="C12" s="10">
        <v>1190</v>
      </c>
      <c r="D12" s="10">
        <v>168</v>
      </c>
      <c r="E12" s="10">
        <v>1183</v>
      </c>
    </row>
    <row r="13" spans="1:8" s="3" customFormat="1" ht="28.5" customHeight="1">
      <c r="A13" s="40" t="s">
        <v>24</v>
      </c>
      <c r="B13" s="40"/>
      <c r="C13" s="40"/>
      <c r="D13" s="40"/>
      <c r="E13" s="40"/>
    </row>
    <row r="14" spans="1:8" s="3" customFormat="1">
      <c r="A14" s="14"/>
      <c r="B14" s="14"/>
      <c r="C14" s="14"/>
      <c r="D14" s="14"/>
      <c r="E14" s="14"/>
    </row>
    <row r="15" spans="1:8" s="3" customFormat="1" ht="15" customHeight="1">
      <c r="A15" s="16" t="s">
        <v>64</v>
      </c>
      <c r="B15" s="16"/>
      <c r="C15" s="16"/>
      <c r="D15" s="16"/>
      <c r="E15" s="16"/>
    </row>
    <row r="16" spans="1:8" s="3" customFormat="1">
      <c r="A16" s="49"/>
      <c r="B16" s="49"/>
      <c r="C16" s="49"/>
      <c r="D16" s="49"/>
      <c r="E16" s="32" t="s">
        <v>26</v>
      </c>
    </row>
    <row r="17" spans="1:5" s="3" customFormat="1" ht="15" customHeight="1">
      <c r="A17" s="30"/>
      <c r="B17" s="82" t="s">
        <v>58</v>
      </c>
      <c r="C17" s="83" t="s">
        <v>59</v>
      </c>
      <c r="D17" s="84" t="s">
        <v>61</v>
      </c>
      <c r="E17" s="23" t="s">
        <v>62</v>
      </c>
    </row>
    <row r="18" spans="1:5" s="3" customFormat="1" ht="20.399999999999999">
      <c r="A18" s="31"/>
      <c r="B18" s="85"/>
      <c r="C18" s="86" t="s">
        <v>60</v>
      </c>
      <c r="D18" s="87"/>
      <c r="E18" s="23"/>
    </row>
    <row r="19" spans="1:5" s="3" customFormat="1">
      <c r="A19" s="27" t="s">
        <v>100</v>
      </c>
      <c r="B19" s="10">
        <v>1491</v>
      </c>
      <c r="C19" s="10">
        <v>1386</v>
      </c>
      <c r="D19" s="10">
        <v>148</v>
      </c>
      <c r="E19" s="10">
        <v>2240</v>
      </c>
    </row>
    <row r="20" spans="1:5" s="3" customFormat="1" ht="26.25" customHeight="1">
      <c r="A20" s="40" t="s">
        <v>24</v>
      </c>
      <c r="B20" s="40"/>
      <c r="C20" s="40"/>
      <c r="D20" s="40"/>
      <c r="E20" s="40"/>
    </row>
  </sheetData>
  <mergeCells count="18">
    <mergeCell ref="A13:E13"/>
    <mergeCell ref="A10:A11"/>
    <mergeCell ref="B10:B11"/>
    <mergeCell ref="D10:D11"/>
    <mergeCell ref="E10:E11"/>
    <mergeCell ref="A1:E1"/>
    <mergeCell ref="A3:A4"/>
    <mergeCell ref="B3:B4"/>
    <mergeCell ref="A8:E8"/>
    <mergeCell ref="D3:D4"/>
    <mergeCell ref="E3:E4"/>
    <mergeCell ref="A6:E6"/>
    <mergeCell ref="A20:E20"/>
    <mergeCell ref="A15:E15"/>
    <mergeCell ref="A17:A18"/>
    <mergeCell ref="B17:B18"/>
    <mergeCell ref="D17:D18"/>
    <mergeCell ref="E17:E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XFD1048576"/>
    </sheetView>
  </sheetViews>
  <sheetFormatPr defaultRowHeight="14.4"/>
  <cols>
    <col min="1" max="1" width="17.88671875" style="3" customWidth="1"/>
    <col min="2" max="2" width="10.6640625" style="3" customWidth="1"/>
    <col min="3" max="3" width="11" style="3" customWidth="1"/>
    <col min="4" max="4" width="13.88671875" style="3" customWidth="1"/>
    <col min="5" max="5" width="12.109375" style="3" customWidth="1"/>
    <col min="6" max="16384" width="8.88671875" style="3"/>
  </cols>
  <sheetData>
    <row r="1" spans="1:5" ht="27" customHeight="1">
      <c r="A1" s="16" t="s">
        <v>66</v>
      </c>
      <c r="B1" s="16"/>
      <c r="C1" s="16"/>
      <c r="D1" s="16"/>
      <c r="E1" s="16"/>
    </row>
    <row r="2" spans="1:5">
      <c r="A2" s="37"/>
      <c r="B2" s="88"/>
      <c r="C2" s="88"/>
      <c r="D2" s="88"/>
      <c r="E2" s="89" t="s">
        <v>26</v>
      </c>
    </row>
    <row r="3" spans="1:5">
      <c r="A3" s="90"/>
      <c r="B3" s="23" t="s">
        <v>67</v>
      </c>
      <c r="C3" s="68" t="s">
        <v>30</v>
      </c>
      <c r="D3" s="69"/>
      <c r="E3" s="70"/>
    </row>
    <row r="4" spans="1:5" ht="45.75" customHeight="1">
      <c r="A4" s="90"/>
      <c r="B4" s="23"/>
      <c r="C4" s="86" t="s">
        <v>68</v>
      </c>
      <c r="D4" s="74" t="s">
        <v>69</v>
      </c>
      <c r="E4" s="74" t="s">
        <v>70</v>
      </c>
    </row>
    <row r="5" spans="1:5">
      <c r="A5" s="27" t="s">
        <v>100</v>
      </c>
      <c r="B5" s="10">
        <v>1290</v>
      </c>
      <c r="C5" s="10">
        <v>833</v>
      </c>
      <c r="D5" s="10">
        <v>285</v>
      </c>
      <c r="E5" s="10">
        <v>172</v>
      </c>
    </row>
    <row r="6" spans="1:5" ht="24.75" customHeight="1">
      <c r="A6" s="40" t="s">
        <v>71</v>
      </c>
      <c r="B6" s="40"/>
      <c r="C6" s="40"/>
      <c r="D6" s="40"/>
      <c r="E6" s="40"/>
    </row>
    <row r="8" spans="1:5" ht="25.5" customHeight="1">
      <c r="A8" s="16" t="s">
        <v>72</v>
      </c>
      <c r="B8" s="16"/>
      <c r="C8" s="16"/>
      <c r="D8" s="16"/>
      <c r="E8" s="16"/>
    </row>
    <row r="9" spans="1:5">
      <c r="A9" s="37"/>
      <c r="B9" s="88"/>
      <c r="C9" s="88"/>
      <c r="D9" s="88"/>
      <c r="E9" s="89" t="s">
        <v>26</v>
      </c>
    </row>
    <row r="10" spans="1:5">
      <c r="A10" s="90"/>
      <c r="B10" s="23" t="s">
        <v>67</v>
      </c>
      <c r="C10" s="68" t="s">
        <v>30</v>
      </c>
      <c r="D10" s="69"/>
      <c r="E10" s="70"/>
    </row>
    <row r="11" spans="1:5" ht="40.799999999999997">
      <c r="A11" s="90"/>
      <c r="B11" s="23"/>
      <c r="C11" s="86" t="s">
        <v>68</v>
      </c>
      <c r="D11" s="74" t="s">
        <v>69</v>
      </c>
      <c r="E11" s="74" t="s">
        <v>70</v>
      </c>
    </row>
    <row r="12" spans="1:5">
      <c r="A12" s="27" t="s">
        <v>100</v>
      </c>
      <c r="B12" s="10">
        <v>1491</v>
      </c>
      <c r="C12" s="10">
        <v>1020</v>
      </c>
      <c r="D12" s="10">
        <v>328</v>
      </c>
      <c r="E12" s="10">
        <v>143</v>
      </c>
    </row>
    <row r="13" spans="1:5" ht="23.25" customHeight="1">
      <c r="A13" s="40" t="s">
        <v>71</v>
      </c>
      <c r="B13" s="40"/>
      <c r="C13" s="40"/>
      <c r="D13" s="40"/>
      <c r="E13" s="40"/>
    </row>
  </sheetData>
  <mergeCells count="10">
    <mergeCell ref="A1:E1"/>
    <mergeCell ref="A3:A4"/>
    <mergeCell ref="B3:B4"/>
    <mergeCell ref="C3:E3"/>
    <mergeCell ref="A6:E6"/>
    <mergeCell ref="A8:E8"/>
    <mergeCell ref="A10:A11"/>
    <mergeCell ref="B10:B11"/>
    <mergeCell ref="C10:E10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XFD1048576"/>
    </sheetView>
  </sheetViews>
  <sheetFormatPr defaultRowHeight="14.4"/>
  <cols>
    <col min="1" max="1" width="20" style="3" customWidth="1"/>
    <col min="2" max="10" width="7.6640625" style="3" customWidth="1"/>
    <col min="11" max="16384" width="8.88671875" style="3"/>
  </cols>
  <sheetData>
    <row r="1" spans="1:10" ht="21.75" customHeight="1">
      <c r="A1" s="91" t="s">
        <v>73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 customHeight="1">
      <c r="J2" s="50" t="s">
        <v>26</v>
      </c>
    </row>
    <row r="3" spans="1:10" ht="12.75" customHeight="1">
      <c r="A3" s="92"/>
      <c r="B3" s="93" t="s">
        <v>31</v>
      </c>
      <c r="C3" s="94" t="s">
        <v>75</v>
      </c>
      <c r="D3" s="94"/>
      <c r="E3" s="94"/>
      <c r="F3" s="94"/>
      <c r="G3" s="94"/>
      <c r="H3" s="94"/>
      <c r="I3" s="94"/>
      <c r="J3" s="94"/>
    </row>
    <row r="4" spans="1:10" ht="15" customHeight="1">
      <c r="A4" s="92"/>
      <c r="B4" s="95"/>
      <c r="C4" s="94" t="s">
        <v>76</v>
      </c>
      <c r="D4" s="94"/>
      <c r="E4" s="94"/>
      <c r="F4" s="94" t="s">
        <v>77</v>
      </c>
      <c r="G4" s="94"/>
      <c r="H4" s="94"/>
      <c r="I4" s="94"/>
      <c r="J4" s="94"/>
    </row>
    <row r="5" spans="1:10" ht="21" customHeight="1">
      <c r="A5" s="92"/>
      <c r="B5" s="96"/>
      <c r="C5" s="25" t="s">
        <v>78</v>
      </c>
      <c r="D5" s="25" t="s">
        <v>79</v>
      </c>
      <c r="E5" s="25" t="s">
        <v>80</v>
      </c>
      <c r="F5" s="25" t="s">
        <v>81</v>
      </c>
      <c r="G5" s="25" t="s">
        <v>82</v>
      </c>
      <c r="H5" s="25" t="s">
        <v>83</v>
      </c>
      <c r="I5" s="25" t="s">
        <v>84</v>
      </c>
      <c r="J5" s="25" t="s">
        <v>85</v>
      </c>
    </row>
    <row r="6" spans="1:10">
      <c r="A6" s="27" t="s">
        <v>100</v>
      </c>
      <c r="B6" s="97">
        <f t="shared" ref="B6" si="0">C6+D6+E6</f>
        <v>1290</v>
      </c>
      <c r="C6" s="98">
        <v>754</v>
      </c>
      <c r="D6" s="98">
        <v>345</v>
      </c>
      <c r="E6" s="98">
        <v>191</v>
      </c>
      <c r="F6" s="98">
        <v>1147</v>
      </c>
      <c r="G6" s="98">
        <v>49</v>
      </c>
      <c r="H6" s="98">
        <v>36</v>
      </c>
      <c r="I6" s="98">
        <v>18</v>
      </c>
      <c r="J6" s="98">
        <v>40</v>
      </c>
    </row>
    <row r="7" spans="1:10">
      <c r="A7" s="13" t="s">
        <v>11</v>
      </c>
      <c r="B7" s="13"/>
      <c r="F7" s="63"/>
    </row>
    <row r="9" spans="1:10">
      <c r="A9" s="91" t="s">
        <v>74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>
      <c r="J10" s="50" t="s">
        <v>26</v>
      </c>
    </row>
    <row r="11" spans="1:10">
      <c r="A11" s="92"/>
      <c r="B11" s="93" t="s">
        <v>31</v>
      </c>
      <c r="C11" s="94" t="s">
        <v>75</v>
      </c>
      <c r="D11" s="94"/>
      <c r="E11" s="94"/>
      <c r="F11" s="94"/>
      <c r="G11" s="94"/>
      <c r="H11" s="94"/>
      <c r="I11" s="94"/>
      <c r="J11" s="94"/>
    </row>
    <row r="12" spans="1:10">
      <c r="A12" s="92"/>
      <c r="B12" s="95"/>
      <c r="C12" s="94" t="s">
        <v>76</v>
      </c>
      <c r="D12" s="94"/>
      <c r="E12" s="94"/>
      <c r="F12" s="94" t="s">
        <v>77</v>
      </c>
      <c r="G12" s="94"/>
      <c r="H12" s="94"/>
      <c r="I12" s="94"/>
      <c r="J12" s="94"/>
    </row>
    <row r="13" spans="1:10">
      <c r="A13" s="92"/>
      <c r="B13" s="96"/>
      <c r="C13" s="25" t="s">
        <v>78</v>
      </c>
      <c r="D13" s="25" t="s">
        <v>79</v>
      </c>
      <c r="E13" s="25" t="s">
        <v>80</v>
      </c>
      <c r="F13" s="25" t="s">
        <v>81</v>
      </c>
      <c r="G13" s="25" t="s">
        <v>82</v>
      </c>
      <c r="H13" s="25" t="s">
        <v>83</v>
      </c>
      <c r="I13" s="25" t="s">
        <v>84</v>
      </c>
      <c r="J13" s="25" t="s">
        <v>85</v>
      </c>
    </row>
    <row r="14" spans="1:10">
      <c r="A14" s="27" t="s">
        <v>100</v>
      </c>
      <c r="B14" s="97">
        <v>1491</v>
      </c>
      <c r="C14" s="99">
        <v>997</v>
      </c>
      <c r="D14" s="99">
        <v>249</v>
      </c>
      <c r="E14" s="99">
        <v>238</v>
      </c>
      <c r="F14" s="99">
        <v>1297</v>
      </c>
      <c r="G14" s="99">
        <v>65</v>
      </c>
      <c r="H14" s="99">
        <v>80</v>
      </c>
      <c r="I14" s="99">
        <v>14</v>
      </c>
      <c r="J14" s="99">
        <v>26</v>
      </c>
    </row>
    <row r="15" spans="1:10">
      <c r="A15" s="13" t="s">
        <v>24</v>
      </c>
      <c r="F15" s="63"/>
    </row>
  </sheetData>
  <mergeCells count="12">
    <mergeCell ref="A1:J1"/>
    <mergeCell ref="A3:A5"/>
    <mergeCell ref="B3:B5"/>
    <mergeCell ref="C3:J3"/>
    <mergeCell ref="C4:E4"/>
    <mergeCell ref="F4:J4"/>
    <mergeCell ref="A9:J9"/>
    <mergeCell ref="A11:A13"/>
    <mergeCell ref="B11:B13"/>
    <mergeCell ref="C11:J11"/>
    <mergeCell ref="C12:E12"/>
    <mergeCell ref="F12:J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sqref="A1:XFD1048576"/>
    </sheetView>
  </sheetViews>
  <sheetFormatPr defaultColWidth="9.109375" defaultRowHeight="14.4"/>
  <cols>
    <col min="1" max="1" width="17.5546875" style="81" customWidth="1"/>
    <col min="2" max="15" width="7.6640625" style="81" customWidth="1"/>
    <col min="16" max="16384" width="9.109375" style="81"/>
  </cols>
  <sheetData>
    <row r="1" spans="1:15">
      <c r="A1" s="100" t="s">
        <v>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>
      <c r="A2" s="101"/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 t="s">
        <v>90</v>
      </c>
    </row>
    <row r="3" spans="1:15">
      <c r="A3" s="105"/>
      <c r="B3" s="106" t="s">
        <v>88</v>
      </c>
      <c r="C3" s="106"/>
      <c r="D3" s="106"/>
      <c r="E3" s="106"/>
      <c r="F3" s="106"/>
      <c r="G3" s="106"/>
      <c r="H3" s="106"/>
      <c r="I3" s="106" t="s">
        <v>89</v>
      </c>
      <c r="J3" s="106"/>
      <c r="K3" s="106"/>
      <c r="L3" s="106"/>
      <c r="M3" s="106"/>
      <c r="N3" s="106"/>
      <c r="O3" s="106"/>
    </row>
    <row r="4" spans="1:15" ht="20.399999999999999">
      <c r="A4" s="105"/>
      <c r="B4" s="107" t="s">
        <v>1</v>
      </c>
      <c r="C4" s="108" t="s">
        <v>2</v>
      </c>
      <c r="D4" s="109" t="s">
        <v>3</v>
      </c>
      <c r="E4" s="109" t="s">
        <v>4</v>
      </c>
      <c r="F4" s="109" t="s">
        <v>5</v>
      </c>
      <c r="G4" s="109" t="s">
        <v>6</v>
      </c>
      <c r="H4" s="109" t="s">
        <v>7</v>
      </c>
      <c r="I4" s="107" t="s">
        <v>1</v>
      </c>
      <c r="J4" s="108" t="s">
        <v>2</v>
      </c>
      <c r="K4" s="109" t="s">
        <v>3</v>
      </c>
      <c r="L4" s="109" t="s">
        <v>4</v>
      </c>
      <c r="M4" s="109" t="s">
        <v>5</v>
      </c>
      <c r="N4" s="109" t="s">
        <v>6</v>
      </c>
      <c r="O4" s="109" t="s">
        <v>7</v>
      </c>
    </row>
    <row r="5" spans="1:15">
      <c r="A5" s="27" t="s">
        <v>100</v>
      </c>
      <c r="B5" s="110">
        <v>22</v>
      </c>
      <c r="C5" s="110">
        <v>13</v>
      </c>
      <c r="D5" s="110">
        <v>43</v>
      </c>
      <c r="E5" s="110">
        <v>47</v>
      </c>
      <c r="F5" s="110">
        <v>33</v>
      </c>
      <c r="G5" s="110">
        <v>43</v>
      </c>
      <c r="H5" s="110">
        <v>21</v>
      </c>
      <c r="I5" s="110">
        <v>284</v>
      </c>
      <c r="J5" s="110">
        <v>140</v>
      </c>
      <c r="K5" s="110">
        <v>488</v>
      </c>
      <c r="L5" s="110">
        <v>406</v>
      </c>
      <c r="M5" s="110">
        <v>317</v>
      </c>
      <c r="N5" s="110">
        <v>182</v>
      </c>
      <c r="O5" s="110">
        <v>144</v>
      </c>
    </row>
    <row r="6" spans="1:15">
      <c r="A6" s="13" t="s">
        <v>71</v>
      </c>
    </row>
    <row r="7" spans="1:15">
      <c r="I7" s="111"/>
      <c r="J7" s="111"/>
      <c r="K7" s="47"/>
      <c r="L7" s="47"/>
      <c r="M7" s="47"/>
      <c r="N7" s="47"/>
      <c r="O7" s="47"/>
    </row>
    <row r="8" spans="1:15" ht="15" customHeight="1">
      <c r="A8" s="100" t="s">
        <v>87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>
      <c r="A9" s="101"/>
      <c r="B9" s="102"/>
      <c r="C9" s="102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 t="s">
        <v>90</v>
      </c>
    </row>
    <row r="10" spans="1:15">
      <c r="A10" s="105"/>
      <c r="B10" s="106" t="s">
        <v>88</v>
      </c>
      <c r="C10" s="106"/>
      <c r="D10" s="106"/>
      <c r="E10" s="106"/>
      <c r="F10" s="106"/>
      <c r="G10" s="106"/>
      <c r="H10" s="106"/>
      <c r="I10" s="106" t="s">
        <v>89</v>
      </c>
      <c r="J10" s="106"/>
      <c r="K10" s="106"/>
      <c r="L10" s="106"/>
      <c r="M10" s="106"/>
      <c r="N10" s="106"/>
      <c r="O10" s="106"/>
    </row>
    <row r="11" spans="1:15" ht="20.399999999999999">
      <c r="A11" s="105"/>
      <c r="B11" s="107" t="s">
        <v>1</v>
      </c>
      <c r="C11" s="108" t="s">
        <v>2</v>
      </c>
      <c r="D11" s="109" t="s">
        <v>3</v>
      </c>
      <c r="E11" s="109" t="s">
        <v>4</v>
      </c>
      <c r="F11" s="109" t="s">
        <v>5</v>
      </c>
      <c r="G11" s="109" t="s">
        <v>6</v>
      </c>
      <c r="H11" s="109" t="s">
        <v>7</v>
      </c>
      <c r="I11" s="107" t="s">
        <v>1</v>
      </c>
      <c r="J11" s="108" t="s">
        <v>2</v>
      </c>
      <c r="K11" s="109" t="s">
        <v>3</v>
      </c>
      <c r="L11" s="109" t="s">
        <v>4</v>
      </c>
      <c r="M11" s="109" t="s">
        <v>5</v>
      </c>
      <c r="N11" s="109" t="s">
        <v>6</v>
      </c>
      <c r="O11" s="109" t="s">
        <v>7</v>
      </c>
    </row>
    <row r="12" spans="1:15">
      <c r="A12" s="27" t="s">
        <v>100</v>
      </c>
      <c r="B12" s="110">
        <v>20</v>
      </c>
      <c r="C12" s="110">
        <v>25</v>
      </c>
      <c r="D12" s="110">
        <v>52</v>
      </c>
      <c r="E12" s="110">
        <v>63</v>
      </c>
      <c r="F12" s="110">
        <v>40</v>
      </c>
      <c r="G12" s="110">
        <v>10</v>
      </c>
      <c r="H12" s="110">
        <v>8</v>
      </c>
      <c r="I12" s="110">
        <v>530</v>
      </c>
      <c r="J12" s="110">
        <v>110</v>
      </c>
      <c r="K12" s="110">
        <v>396</v>
      </c>
      <c r="L12" s="110">
        <v>529</v>
      </c>
      <c r="M12" s="110">
        <v>380</v>
      </c>
      <c r="N12" s="110">
        <v>200</v>
      </c>
      <c r="O12" s="110">
        <v>95</v>
      </c>
    </row>
    <row r="13" spans="1:15">
      <c r="A13" s="13" t="s">
        <v>24</v>
      </c>
    </row>
  </sheetData>
  <mergeCells count="8">
    <mergeCell ref="A10:A11"/>
    <mergeCell ref="B10:H10"/>
    <mergeCell ref="I10:O10"/>
    <mergeCell ref="A1:O1"/>
    <mergeCell ref="A3:A4"/>
    <mergeCell ref="B3:H3"/>
    <mergeCell ref="I3:O3"/>
    <mergeCell ref="A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6"/>
  <sheetViews>
    <sheetView zoomScale="90" zoomScaleNormal="90" workbookViewId="0">
      <selection sqref="A1:XFD1048576"/>
    </sheetView>
  </sheetViews>
  <sheetFormatPr defaultColWidth="9.109375" defaultRowHeight="14.4"/>
  <cols>
    <col min="1" max="1" width="17.5546875" style="3" customWidth="1"/>
    <col min="2" max="41" width="6.6640625" style="3" customWidth="1"/>
    <col min="42" max="16384" width="9.109375" style="3"/>
  </cols>
  <sheetData>
    <row r="1" spans="1:42">
      <c r="A1" s="112" t="s">
        <v>91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3"/>
      <c r="AN1" s="113"/>
    </row>
    <row r="2" spans="1:42">
      <c r="A2" s="114"/>
      <c r="B2" s="115"/>
      <c r="C2" s="115"/>
      <c r="J2" s="115"/>
      <c r="K2" s="115"/>
      <c r="N2" s="63"/>
      <c r="O2" s="63"/>
      <c r="P2" s="63"/>
      <c r="Q2" s="63"/>
      <c r="R2" s="115"/>
      <c r="S2" s="115"/>
      <c r="Z2" s="18"/>
      <c r="AA2" s="18"/>
      <c r="AH2" s="32"/>
      <c r="AK2" s="32"/>
      <c r="AL2" s="32"/>
      <c r="AO2" s="32" t="s">
        <v>90</v>
      </c>
    </row>
    <row r="3" spans="1:42" ht="15" customHeight="1">
      <c r="A3" s="116"/>
      <c r="B3" s="117" t="s">
        <v>8</v>
      </c>
      <c r="C3" s="84"/>
      <c r="D3" s="84"/>
      <c r="E3" s="84"/>
      <c r="F3" s="84"/>
      <c r="G3" s="84"/>
      <c r="H3" s="84"/>
      <c r="I3" s="118"/>
      <c r="J3" s="20" t="s">
        <v>88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3" t="s">
        <v>89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2" ht="15" customHeight="1">
      <c r="A4" s="116"/>
      <c r="B4" s="119"/>
      <c r="C4" s="87"/>
      <c r="D4" s="87"/>
      <c r="E4" s="87"/>
      <c r="F4" s="87"/>
      <c r="G4" s="87"/>
      <c r="H4" s="87"/>
      <c r="I4" s="120"/>
      <c r="J4" s="20" t="s">
        <v>92</v>
      </c>
      <c r="K4" s="21"/>
      <c r="L4" s="21"/>
      <c r="M4" s="21"/>
      <c r="N4" s="21"/>
      <c r="O4" s="21"/>
      <c r="P4" s="21"/>
      <c r="Q4" s="22"/>
      <c r="R4" s="20" t="s">
        <v>93</v>
      </c>
      <c r="S4" s="21"/>
      <c r="T4" s="21"/>
      <c r="U4" s="21"/>
      <c r="V4" s="21"/>
      <c r="W4" s="21"/>
      <c r="X4" s="21"/>
      <c r="Y4" s="22"/>
      <c r="Z4" s="20" t="s">
        <v>92</v>
      </c>
      <c r="AA4" s="21"/>
      <c r="AB4" s="21"/>
      <c r="AC4" s="21"/>
      <c r="AD4" s="21"/>
      <c r="AE4" s="21"/>
      <c r="AF4" s="21"/>
      <c r="AG4" s="22"/>
      <c r="AH4" s="20" t="s">
        <v>93</v>
      </c>
      <c r="AI4" s="21"/>
      <c r="AJ4" s="21"/>
      <c r="AK4" s="21"/>
      <c r="AL4" s="21"/>
      <c r="AM4" s="21"/>
      <c r="AN4" s="21"/>
      <c r="AO4" s="22"/>
    </row>
    <row r="5" spans="1:42">
      <c r="A5" s="116"/>
      <c r="B5" s="74">
        <v>2015</v>
      </c>
      <c r="C5" s="74">
        <v>2016</v>
      </c>
      <c r="D5" s="74">
        <v>2017</v>
      </c>
      <c r="E5" s="74">
        <v>2018</v>
      </c>
      <c r="F5" s="74">
        <v>2019</v>
      </c>
      <c r="G5" s="74">
        <v>2020</v>
      </c>
      <c r="H5" s="74">
        <v>2021</v>
      </c>
      <c r="I5" s="74">
        <v>2022</v>
      </c>
      <c r="J5" s="74">
        <v>2015</v>
      </c>
      <c r="K5" s="121">
        <v>2016</v>
      </c>
      <c r="L5" s="74">
        <v>2017</v>
      </c>
      <c r="M5" s="121">
        <v>2018</v>
      </c>
      <c r="N5" s="121">
        <v>2019</v>
      </c>
      <c r="O5" s="121">
        <v>2020</v>
      </c>
      <c r="P5" s="121">
        <v>2021</v>
      </c>
      <c r="Q5" s="121">
        <v>2022</v>
      </c>
      <c r="R5" s="121">
        <v>2015</v>
      </c>
      <c r="S5" s="121">
        <v>2016</v>
      </c>
      <c r="T5" s="74">
        <v>2017</v>
      </c>
      <c r="U5" s="121">
        <v>2018</v>
      </c>
      <c r="V5" s="121">
        <v>2019</v>
      </c>
      <c r="W5" s="121">
        <v>2020</v>
      </c>
      <c r="X5" s="121">
        <v>2021</v>
      </c>
      <c r="Y5" s="121">
        <v>2022</v>
      </c>
      <c r="Z5" s="121">
        <v>2015</v>
      </c>
      <c r="AA5" s="121">
        <v>2016</v>
      </c>
      <c r="AB5" s="121">
        <v>2017</v>
      </c>
      <c r="AC5" s="121">
        <v>2018</v>
      </c>
      <c r="AD5" s="121">
        <v>2019</v>
      </c>
      <c r="AE5" s="121">
        <v>2020</v>
      </c>
      <c r="AF5" s="107">
        <v>2021</v>
      </c>
      <c r="AG5" s="122">
        <v>2022</v>
      </c>
      <c r="AH5" s="121">
        <v>2015</v>
      </c>
      <c r="AI5" s="121">
        <v>2016</v>
      </c>
      <c r="AJ5" s="121">
        <v>2017</v>
      </c>
      <c r="AK5" s="121">
        <v>2018</v>
      </c>
      <c r="AL5" s="121">
        <v>2019</v>
      </c>
      <c r="AM5" s="121">
        <v>2020</v>
      </c>
      <c r="AN5" s="107">
        <v>2021</v>
      </c>
      <c r="AO5" s="107">
        <v>2022</v>
      </c>
    </row>
    <row r="6" spans="1:42">
      <c r="A6" s="27" t="s">
        <v>100</v>
      </c>
      <c r="B6" s="10">
        <v>2245</v>
      </c>
      <c r="C6" s="10">
        <v>2453</v>
      </c>
      <c r="D6" s="10">
        <v>2406</v>
      </c>
      <c r="E6" s="10">
        <v>2121</v>
      </c>
      <c r="F6" s="10">
        <v>2142</v>
      </c>
      <c r="G6" s="10">
        <v>1575</v>
      </c>
      <c r="H6" s="10">
        <v>2183</v>
      </c>
      <c r="I6" s="10">
        <v>2458</v>
      </c>
      <c r="J6" s="10">
        <v>186</v>
      </c>
      <c r="K6" s="10">
        <v>148</v>
      </c>
      <c r="L6" s="10">
        <v>103</v>
      </c>
      <c r="M6" s="10">
        <v>99</v>
      </c>
      <c r="N6" s="10">
        <v>133</v>
      </c>
      <c r="O6" s="10">
        <v>122</v>
      </c>
      <c r="P6" s="10">
        <v>163</v>
      </c>
      <c r="Q6" s="10">
        <v>164</v>
      </c>
      <c r="R6" s="10">
        <v>57</v>
      </c>
      <c r="S6" s="10">
        <v>62</v>
      </c>
      <c r="T6" s="10">
        <v>63</v>
      </c>
      <c r="U6" s="10">
        <v>45</v>
      </c>
      <c r="V6" s="10">
        <v>50</v>
      </c>
      <c r="W6" s="10">
        <v>42</v>
      </c>
      <c r="X6" s="10">
        <v>59</v>
      </c>
      <c r="Y6" s="10">
        <v>54</v>
      </c>
      <c r="Z6" s="10">
        <v>1198</v>
      </c>
      <c r="AA6" s="10">
        <v>1263</v>
      </c>
      <c r="AB6" s="10">
        <v>1250</v>
      </c>
      <c r="AC6" s="10">
        <v>1107</v>
      </c>
      <c r="AD6" s="10">
        <v>1120</v>
      </c>
      <c r="AE6" s="10">
        <v>843</v>
      </c>
      <c r="AF6" s="10">
        <v>1063</v>
      </c>
      <c r="AG6" s="10">
        <v>1243</v>
      </c>
      <c r="AH6" s="10">
        <v>804</v>
      </c>
      <c r="AI6" s="10">
        <v>980</v>
      </c>
      <c r="AJ6" s="10">
        <v>990</v>
      </c>
      <c r="AK6" s="10">
        <v>870</v>
      </c>
      <c r="AL6" s="10">
        <v>839</v>
      </c>
      <c r="AM6" s="10">
        <v>568</v>
      </c>
      <c r="AN6" s="10">
        <v>898</v>
      </c>
      <c r="AO6" s="10">
        <v>997</v>
      </c>
      <c r="AP6" s="63"/>
    </row>
    <row r="7" spans="1:42">
      <c r="A7" s="13" t="s">
        <v>71</v>
      </c>
      <c r="K7" s="63"/>
      <c r="M7" s="63"/>
      <c r="N7" s="63"/>
      <c r="O7" s="63"/>
      <c r="P7" s="63"/>
      <c r="Q7" s="63"/>
      <c r="AC7" s="63"/>
      <c r="AD7" s="63"/>
      <c r="AK7" s="63"/>
      <c r="AL7" s="63"/>
      <c r="AO7" s="63"/>
    </row>
    <row r="8" spans="1:42">
      <c r="L8" s="63"/>
      <c r="M8" s="63"/>
      <c r="N8" s="63"/>
      <c r="O8" s="63"/>
      <c r="P8" s="63"/>
      <c r="Q8" s="63"/>
      <c r="R8" s="63"/>
      <c r="AB8" s="63"/>
      <c r="AC8" s="63"/>
      <c r="AD8" s="63"/>
      <c r="AH8" s="63"/>
    </row>
    <row r="9" spans="1:42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2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2">
      <c r="R11" s="63"/>
      <c r="AH11" s="63"/>
    </row>
    <row r="12" spans="1:42">
      <c r="M12" s="63"/>
      <c r="R12" s="63"/>
      <c r="AH12" s="63"/>
    </row>
    <row r="13" spans="1:42">
      <c r="M13" s="63"/>
      <c r="R13" s="63"/>
      <c r="AH13" s="63"/>
    </row>
    <row r="14" spans="1:42">
      <c r="M14" s="63"/>
      <c r="R14" s="63"/>
      <c r="AH14" s="63"/>
    </row>
    <row r="15" spans="1:42">
      <c r="M15" s="63"/>
      <c r="R15" s="63"/>
      <c r="AH15" s="63"/>
    </row>
    <row r="16" spans="1:42">
      <c r="M16" s="63"/>
      <c r="R16" s="63"/>
      <c r="AH16" s="63"/>
    </row>
    <row r="17" spans="13:45">
      <c r="M17" s="63"/>
      <c r="R17" s="63"/>
      <c r="AH17" s="63"/>
    </row>
    <row r="18" spans="13:45">
      <c r="M18" s="63"/>
      <c r="R18" s="63"/>
      <c r="AH18" s="63"/>
    </row>
    <row r="19" spans="13:45">
      <c r="R19" s="63"/>
      <c r="AH19" s="63"/>
    </row>
    <row r="20" spans="13:45"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</row>
    <row r="21" spans="13:45">
      <c r="R21" s="63"/>
      <c r="AH21" s="63"/>
    </row>
    <row r="22" spans="13:45">
      <c r="R22" s="63"/>
      <c r="AH22" s="63"/>
    </row>
    <row r="23" spans="13:45">
      <c r="R23" s="63"/>
      <c r="AH23" s="63"/>
    </row>
    <row r="24" spans="13:45">
      <c r="R24" s="63"/>
      <c r="AH24" s="63"/>
    </row>
    <row r="25" spans="13:45">
      <c r="R25" s="63"/>
      <c r="AH25" s="63"/>
    </row>
    <row r="26" spans="13:45">
      <c r="R26" s="63"/>
      <c r="AH26" s="63"/>
    </row>
  </sheetData>
  <mergeCells count="10">
    <mergeCell ref="M20:AS20"/>
    <mergeCell ref="A1:AL1"/>
    <mergeCell ref="A3:A5"/>
    <mergeCell ref="Z3:AO3"/>
    <mergeCell ref="AH4:AO4"/>
    <mergeCell ref="B3:I4"/>
    <mergeCell ref="J4:Q4"/>
    <mergeCell ref="R4:Y4"/>
    <mergeCell ref="J3:Y3"/>
    <mergeCell ref="Z4:A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Dynamics of road accidents</vt:lpstr>
      <vt:lpstr>Road accidents by regions</vt:lpstr>
      <vt:lpstr>Traffic accidents per 100 000 </vt:lpstr>
      <vt:lpstr>Accidents in the time interval</vt:lpstr>
      <vt:lpstr>Road accidents on highways </vt:lpstr>
      <vt:lpstr> At the place of the incidents</vt:lpstr>
      <vt:lpstr>Illumination</vt:lpstr>
      <vt:lpstr>By age </vt:lpstr>
      <vt:lpstr>Road accidents by gender</vt:lpstr>
      <vt:lpstr>Causes of road accidents</vt:lpstr>
      <vt:lpstr>Alcoholic intoxication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2023-11-16T06:01:41Z</dcterms:modified>
</cp:coreProperties>
</file>