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baitenov\Desktop\Динамика\Графики ТЭБ\На сайт\англ\"/>
    </mc:Choice>
  </mc:AlternateContent>
  <bookViews>
    <workbookView xWindow="-120" yWindow="-120" windowWidth="20730" windowHeight="11160" tabRatio="810"/>
  </bookViews>
  <sheets>
    <sheet name="График 4 и график 5" sheetId="3" r:id="rId1"/>
  </sheets>
  <externalReferences>
    <externalReference r:id="rId2"/>
  </externalReferences>
  <definedNames>
    <definedName name="ChosenCountry">[1]Cover!$E$41</definedName>
    <definedName name="Countries">[1]Cover!$K$114:$P$183</definedName>
    <definedName name="CountryRow">[1]Cover!$G$125</definedName>
  </definedNames>
  <calcPr calcId="162913"/>
</workbook>
</file>

<file path=xl/calcChain.xml><?xml version="1.0" encoding="utf-8"?>
<calcChain xmlns="http://schemas.openxmlformats.org/spreadsheetml/2006/main">
  <c r="C45" i="3" l="1"/>
  <c r="C46" i="3"/>
  <c r="C47" i="3"/>
  <c r="C48" i="3"/>
  <c r="C49" i="3"/>
  <c r="C50" i="3"/>
  <c r="C51" i="3"/>
  <c r="C52" i="3"/>
  <c r="C53" i="3"/>
  <c r="C54" i="3"/>
  <c r="C55" i="3"/>
  <c r="C56" i="3"/>
  <c r="C44" i="3"/>
  <c r="E16" i="3" l="1"/>
  <c r="C26" i="3"/>
  <c r="C27" i="3"/>
  <c r="C28" i="3"/>
  <c r="C29" i="3"/>
  <c r="C30" i="3"/>
  <c r="C31" i="3"/>
  <c r="C32" i="3"/>
  <c r="C33" i="3"/>
  <c r="C34" i="3"/>
  <c r="C35" i="3"/>
  <c r="C36" i="3"/>
  <c r="C37" i="3"/>
  <c r="C38" i="3"/>
</calcChain>
</file>

<file path=xl/sharedStrings.xml><?xml version="1.0" encoding="utf-8"?>
<sst xmlns="http://schemas.openxmlformats.org/spreadsheetml/2006/main" count="69" uniqueCount="27">
  <si>
    <t>Industrial sector</t>
  </si>
  <si>
    <t>Schedule 4</t>
  </si>
  <si>
    <t>Ferrous metallurgy</t>
  </si>
  <si>
    <t>Chemical industry (including petrochemical)</t>
  </si>
  <si>
    <t>Non-ferrous metallurgy</t>
  </si>
  <si>
    <t>Production of non-metallic products</t>
  </si>
  <si>
    <t>Transport equipment</t>
  </si>
  <si>
    <t>Mechanical engineering</t>
  </si>
  <si>
    <t>Mining industry</t>
  </si>
  <si>
    <t>Production of food, beverages and tobacco products</t>
  </si>
  <si>
    <t>Pulp and paper production and printing</t>
  </si>
  <si>
    <t>Wood industry</t>
  </si>
  <si>
    <t>Construction</t>
  </si>
  <si>
    <t>Textile and leather industry</t>
  </si>
  <si>
    <t>What is listed in other categories (industry)</t>
  </si>
  <si>
    <t>data for 2022</t>
  </si>
  <si>
    <t>data for 2023</t>
  </si>
  <si>
    <t>Industry sector</t>
  </si>
  <si>
    <t>Not elsewhere specified (industry)</t>
  </si>
  <si>
    <t>other industries</t>
  </si>
  <si>
    <t>production of food, beverages and tobacco products</t>
  </si>
  <si>
    <t>chemical industry (including petrochemical)</t>
  </si>
  <si>
    <t>production of non-metallic products</t>
  </si>
  <si>
    <t>mining industry</t>
  </si>
  <si>
    <t>non-ferrous metallurgy</t>
  </si>
  <si>
    <t>ferrous metallurgy</t>
  </si>
  <si>
    <t>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</si>
</sst>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1"/>
      <scheme val="minor"/>
    </font>
    <font>
      <sz val="10"/>
      <name val="Calibri"/>
      <family val="2"/>
      <charset val="1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6" fillId="0" borderId="0"/>
    <xf numFmtId="0" fontId="7" fillId="0" borderId="0"/>
    <xf numFmtId="0" fontId="8" fillId="0" borderId="0"/>
    <xf numFmtId="0" fontId="1" fillId="0" borderId="0"/>
  </cellStyleXfs>
  <cellXfs count="18">
    <xf numFmtId="0" fontId="0" fillId="0" borderId="0" xfId="0"/>
    <xf numFmtId="0" fontId="2" fillId="0" borderId="0" xfId="0" applyFont="1"/>
    <xf numFmtId="16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right"/>
    </xf>
    <xf numFmtId="0" fontId="2" fillId="2" borderId="0" xfId="0" applyFont="1" applyFill="1"/>
    <xf numFmtId="0" fontId="9" fillId="0" borderId="0" xfId="0" applyFont="1"/>
    <xf numFmtId="0" fontId="2" fillId="0" borderId="0" xfId="0" applyFont="1"/>
    <xf numFmtId="0" fontId="5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2" fillId="0" borderId="0" xfId="0" applyFont="1"/>
    <xf numFmtId="165" fontId="3" fillId="0" borderId="0" xfId="0" applyNumberFormat="1" applyFont="1" applyAlignment="1">
      <alignment horizontal="left" vertical="center"/>
    </xf>
    <xf numFmtId="165" fontId="3" fillId="2" borderId="0" xfId="0" applyNumberFormat="1" applyFont="1" applyFill="1" applyAlignment="1">
      <alignment horizontal="left" vertical="center"/>
    </xf>
    <xf numFmtId="165" fontId="3" fillId="2" borderId="0" xfId="0" applyNumberFormat="1" applyFont="1" applyFill="1" applyAlignment="1">
      <alignment horizontal="left" vertical="center"/>
    </xf>
  </cellXfs>
  <cellStyles count="5">
    <cellStyle name="Normal 10 2 2" xfId="2"/>
    <cellStyle name="Normal 2" xfId="3"/>
    <cellStyle name="Обычный" xfId="0" builtinId="0"/>
    <cellStyle name="Обычный 2" xfId="1"/>
    <cellStyle name="Обычный 2 2" xfId="4"/>
  </cellStyles>
  <dxfs count="0"/>
  <tableStyles count="0" defaultTableStyle="TableStyleMedium2" defaultPivotStyle="PivotStyleLight16"/>
  <colors>
    <mruColors>
      <color rgb="FFB77719"/>
      <color rgb="FF9D5F00"/>
      <color rgb="FF9D6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 4 и график 5'!$D$43:$D$50</c:f>
              <c:strCache>
                <c:ptCount val="8"/>
                <c:pt idx="0">
                  <c:v>other industries</c:v>
                </c:pt>
                <c:pt idx="1">
                  <c:v>construction</c:v>
                </c:pt>
                <c:pt idx="2">
                  <c:v>production of food, beverages and tobacco products</c:v>
                </c:pt>
                <c:pt idx="3">
                  <c:v>chemical industry (including petrochemical)</c:v>
                </c:pt>
                <c:pt idx="4">
                  <c:v>production of non-metallic products</c:v>
                </c:pt>
                <c:pt idx="5">
                  <c:v>mining industry</c:v>
                </c:pt>
                <c:pt idx="6">
                  <c:v>non-ferrous metallurgy</c:v>
                </c:pt>
                <c:pt idx="7">
                  <c:v>ferrous metallurgy</c:v>
                </c:pt>
              </c:strCache>
            </c:strRef>
          </c:cat>
          <c:val>
            <c:numRef>
              <c:f>'График 4 и график 5'!$E$43:$E$50</c:f>
              <c:numCache>
                <c:formatCode>General</c:formatCode>
                <c:ptCount val="8"/>
                <c:pt idx="0">
                  <c:v>2.5</c:v>
                </c:pt>
                <c:pt idx="1">
                  <c:v>3.8</c:v>
                </c:pt>
                <c:pt idx="2">
                  <c:v>4.4000000000000004</c:v>
                </c:pt>
                <c:pt idx="3">
                  <c:v>9.3000000000000007</c:v>
                </c:pt>
                <c:pt idx="4">
                  <c:v>11.2</c:v>
                </c:pt>
                <c:pt idx="5">
                  <c:v>14.7</c:v>
                </c:pt>
                <c:pt idx="6">
                  <c:v>25.3</c:v>
                </c:pt>
                <c:pt idx="7">
                  <c:v>28.8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AB-4309-8E14-1E53319C0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119360"/>
        <c:axId val="85122048"/>
      </c:barChart>
      <c:catAx>
        <c:axId val="851193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85122048"/>
        <c:crosses val="autoZero"/>
        <c:auto val="1"/>
        <c:lblAlgn val="ctr"/>
        <c:lblOffset val="100"/>
        <c:noMultiLvlLbl val="0"/>
      </c:catAx>
      <c:valAx>
        <c:axId val="8512204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85119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3</xdr:row>
      <xdr:rowOff>95250</xdr:rowOff>
    </xdr:from>
    <xdr:to>
      <xdr:col>18</xdr:col>
      <xdr:colOff>523875</xdr:colOff>
      <xdr:row>24</xdr:row>
      <xdr:rowOff>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bdikarimova/Desktop/Kazakhstan_AQs_Final_24.06.2022/IEA2021_Final_&#1074;&#1086;&#1087;&#1088;&#1086;&#1089;&#1085;&#1080;&#1082;&#1080;/BalanceBuilderTemplate2021/Ele_2021_IEA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7c"/>
      <sheetName val="Table7d"/>
      <sheetName val="Table8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RGASTJ"/>
      <sheetName val="TAB6PEATONS"/>
      <sheetName val="TAB6PEATPRTONS"/>
      <sheetName val="TAB6OILSHTONS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FUELOI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SBIOFTJ"/>
      <sheetName val="TAB6BIOGASTJ"/>
      <sheetName val="TAB6BIODIETONS"/>
      <sheetName val="TAB6BIOGASOLTONS"/>
      <sheetName val="TAB6LIQBIOTONS"/>
      <sheetName val="TAB6TOTAL"/>
      <sheetName val="TAB7MAIN"/>
      <sheetName val="TAB7AUTO"/>
      <sheetName val="TAB7PEAK"/>
      <sheetName val="TAB7CMAIN"/>
      <sheetName val="TAB7DAUTO"/>
      <sheetName val="TAB8IMPE"/>
      <sheetName val="TAB8IMPHC"/>
      <sheetName val="TAB8EXPE"/>
      <sheetName val="TAB8EXPHC"/>
      <sheetName val="Checks"/>
      <sheetName val="Remarks"/>
      <sheetName val="Parameter_mapping"/>
      <sheetName val="Parameters"/>
    </sheetNames>
    <sheetDataSet>
      <sheetData sheetId="0"/>
      <sheetData sheetId="1">
        <row r="41">
          <cell r="E41" t="str">
            <v>Казахстан</v>
          </cell>
        </row>
        <row r="114">
          <cell r="K114" t="str">
            <v>Albanie</v>
          </cell>
          <cell r="L114" t="str">
            <v>ALBANIA</v>
          </cell>
          <cell r="M114" t="str">
            <v>AL</v>
          </cell>
          <cell r="O114" t="str">
            <v>EU</v>
          </cell>
          <cell r="P114" t="str">
            <v>WED</v>
          </cell>
        </row>
        <row r="115">
          <cell r="K115" t="str">
            <v>Армения</v>
          </cell>
          <cell r="L115" t="str">
            <v>ARMENIA</v>
          </cell>
          <cell r="M115" t="str">
            <v>AM</v>
          </cell>
          <cell r="N115" t="str">
            <v>X</v>
          </cell>
          <cell r="P115" t="str">
            <v>WED</v>
          </cell>
        </row>
        <row r="116">
          <cell r="K116" t="str">
            <v>Australie</v>
          </cell>
          <cell r="L116" t="str">
            <v>AUSTRALI</v>
          </cell>
          <cell r="M116" t="str">
            <v>AU</v>
          </cell>
          <cell r="P116" t="str">
            <v>AQ</v>
          </cell>
        </row>
        <row r="117">
          <cell r="K117" t="str">
            <v>Autriche</v>
          </cell>
          <cell r="L117" t="str">
            <v>AUSTRIA</v>
          </cell>
          <cell r="M117" t="str">
            <v>AT</v>
          </cell>
          <cell r="O117" t="str">
            <v>EU</v>
          </cell>
          <cell r="P117" t="str">
            <v>AQ</v>
          </cell>
        </row>
        <row r="118">
          <cell r="K118" t="str">
            <v xml:space="preserve">Азербайджан    </v>
          </cell>
          <cell r="L118" t="str">
            <v>AZERBAIJAN</v>
          </cell>
          <cell r="M118" t="str">
            <v>AZ</v>
          </cell>
          <cell r="N118" t="str">
            <v>X</v>
          </cell>
          <cell r="P118" t="str">
            <v>WED</v>
          </cell>
        </row>
        <row r="119">
          <cell r="K119" t="str">
            <v xml:space="preserve">Беларусь   </v>
          </cell>
          <cell r="L119" t="str">
            <v>BELARUS</v>
          </cell>
          <cell r="M119" t="str">
            <v>BY</v>
          </cell>
          <cell r="N119" t="str">
            <v>X</v>
          </cell>
          <cell r="P119" t="str">
            <v>WED</v>
          </cell>
        </row>
        <row r="120">
          <cell r="K120" t="str">
            <v>Belgique</v>
          </cell>
          <cell r="L120" t="str">
            <v>BELGIUM</v>
          </cell>
          <cell r="M120" t="str">
            <v>BE</v>
          </cell>
          <cell r="O120" t="str">
            <v>EU</v>
          </cell>
          <cell r="P120" t="str">
            <v>AQ</v>
          </cell>
        </row>
        <row r="121">
          <cell r="K121" t="str">
            <v>Босния и Герцеговина</v>
          </cell>
          <cell r="L121" t="str">
            <v>BOSNIAHERZ</v>
          </cell>
          <cell r="M121" t="str">
            <v>BA</v>
          </cell>
          <cell r="O121" t="str">
            <v>EU</v>
          </cell>
          <cell r="P121" t="str">
            <v>WED</v>
          </cell>
        </row>
        <row r="122">
          <cell r="K122" t="str">
            <v>Бразилия</v>
          </cell>
          <cell r="L122" t="str">
            <v>BRAZIL</v>
          </cell>
          <cell r="M122" t="str">
            <v>BR</v>
          </cell>
          <cell r="P122" t="str">
            <v>WED</v>
          </cell>
        </row>
        <row r="123">
          <cell r="K123" t="str">
            <v xml:space="preserve">Болгария             </v>
          </cell>
          <cell r="L123" t="str">
            <v>BULGARIA</v>
          </cell>
          <cell r="M123" t="str">
            <v>BG</v>
          </cell>
          <cell r="O123" t="str">
            <v>EU</v>
          </cell>
          <cell r="P123" t="str">
            <v>WED</v>
          </cell>
        </row>
        <row r="124">
          <cell r="K124" t="str">
            <v>Canada</v>
          </cell>
          <cell r="L124" t="str">
            <v>CANADA</v>
          </cell>
          <cell r="M124" t="str">
            <v>CA</v>
          </cell>
          <cell r="P124" t="str">
            <v>AQ</v>
          </cell>
        </row>
        <row r="125">
          <cell r="G125">
            <v>34</v>
          </cell>
          <cell r="K125" t="str">
            <v>Chili</v>
          </cell>
          <cell r="L125" t="str">
            <v>CHILE</v>
          </cell>
          <cell r="M125" t="str">
            <v>CL</v>
          </cell>
          <cell r="P125" t="str">
            <v>AQ</v>
          </cell>
        </row>
        <row r="126">
          <cell r="K126" t="str">
            <v>Китай</v>
          </cell>
          <cell r="L126" t="str">
            <v>CHINA</v>
          </cell>
          <cell r="M126" t="str">
            <v>CN</v>
          </cell>
          <cell r="P126" t="str">
            <v>WED</v>
          </cell>
        </row>
        <row r="127">
          <cell r="K127" t="str">
            <v>Colombia</v>
          </cell>
          <cell r="L127" t="str">
            <v>COLOMBIA</v>
          </cell>
          <cell r="M127" t="str">
            <v>CO</v>
          </cell>
          <cell r="P127" t="str">
            <v>AQ</v>
          </cell>
        </row>
        <row r="128">
          <cell r="K128" t="str">
            <v>Коста-Рика</v>
          </cell>
          <cell r="L128" t="str">
            <v>COSTARICA</v>
          </cell>
          <cell r="M128" t="str">
            <v>CR</v>
          </cell>
          <cell r="P128" t="str">
            <v>AQ</v>
          </cell>
        </row>
        <row r="129">
          <cell r="K129" t="str">
            <v>Хорватия</v>
          </cell>
          <cell r="L129" t="str">
            <v>CROATIA</v>
          </cell>
          <cell r="M129" t="str">
            <v>HR</v>
          </cell>
          <cell r="O129" t="str">
            <v>EU</v>
          </cell>
          <cell r="P129" t="str">
            <v>WED</v>
          </cell>
        </row>
        <row r="130">
          <cell r="K130" t="str">
            <v>Кипр</v>
          </cell>
          <cell r="L130" t="str">
            <v>CYPRUS</v>
          </cell>
          <cell r="M130" t="str">
            <v>CY</v>
          </cell>
          <cell r="O130" t="str">
            <v>EU</v>
          </cell>
          <cell r="P130" t="str">
            <v>WED</v>
          </cell>
        </row>
        <row r="131">
          <cell r="K131" t="str">
            <v>République tchèque</v>
          </cell>
          <cell r="L131" t="str">
            <v>CZECH</v>
          </cell>
          <cell r="M131" t="str">
            <v>CZ</v>
          </cell>
          <cell r="O131" t="str">
            <v>EU</v>
          </cell>
          <cell r="P131" t="str">
            <v>AQ</v>
          </cell>
        </row>
        <row r="132">
          <cell r="K132" t="str">
            <v>Danemark</v>
          </cell>
          <cell r="L132" t="str">
            <v>DENMARK</v>
          </cell>
          <cell r="M132" t="str">
            <v>DK</v>
          </cell>
          <cell r="O132" t="str">
            <v>EU</v>
          </cell>
          <cell r="P132" t="str">
            <v>AQ</v>
          </cell>
        </row>
        <row r="133">
          <cell r="K133" t="str">
            <v xml:space="preserve">Эстония </v>
          </cell>
          <cell r="L133" t="str">
            <v>ESTONIA</v>
          </cell>
          <cell r="M133" t="str">
            <v>EE</v>
          </cell>
          <cell r="O133" t="str">
            <v>EU</v>
          </cell>
          <cell r="P133" t="str">
            <v>AQ</v>
          </cell>
        </row>
        <row r="134">
          <cell r="K134" t="str">
            <v>Finlande</v>
          </cell>
          <cell r="L134" t="str">
            <v>FINLAND</v>
          </cell>
          <cell r="M134" t="str">
            <v>FI</v>
          </cell>
          <cell r="O134" t="str">
            <v>EU</v>
          </cell>
          <cell r="P134" t="str">
            <v>AQ</v>
          </cell>
        </row>
        <row r="135">
          <cell r="K135" t="str">
            <v>France</v>
          </cell>
          <cell r="L135" t="str">
            <v>FRANCE</v>
          </cell>
          <cell r="M135" t="str">
            <v>FR</v>
          </cell>
          <cell r="O135" t="str">
            <v>EU</v>
          </cell>
          <cell r="P135" t="str">
            <v>AQ</v>
          </cell>
        </row>
        <row r="136">
          <cell r="K136" t="str">
            <v>Грузия</v>
          </cell>
          <cell r="L136" t="str">
            <v>GEORGIA</v>
          </cell>
          <cell r="M136" t="str">
            <v>GE</v>
          </cell>
          <cell r="N136" t="str">
            <v>X</v>
          </cell>
          <cell r="P136" t="str">
            <v>WED</v>
          </cell>
        </row>
        <row r="137">
          <cell r="K137" t="str">
            <v>Allemagne</v>
          </cell>
          <cell r="L137" t="str">
            <v>GERMANY</v>
          </cell>
          <cell r="M137" t="str">
            <v>DE</v>
          </cell>
          <cell r="O137" t="str">
            <v>EU</v>
          </cell>
          <cell r="P137" t="str">
            <v>AQ</v>
          </cell>
        </row>
        <row r="138">
          <cell r="K138" t="str">
            <v>Grèce</v>
          </cell>
          <cell r="L138" t="str">
            <v>GREECE</v>
          </cell>
          <cell r="M138" t="str">
            <v>GR</v>
          </cell>
          <cell r="O138" t="str">
            <v>EU</v>
          </cell>
          <cell r="P138" t="str">
            <v>AQ</v>
          </cell>
        </row>
        <row r="139">
          <cell r="K139" t="str">
            <v>Hongrie</v>
          </cell>
          <cell r="L139" t="str">
            <v>HUNGARY</v>
          </cell>
          <cell r="M139" t="str">
            <v>HU</v>
          </cell>
          <cell r="O139" t="str">
            <v>EU</v>
          </cell>
          <cell r="P139" t="str">
            <v>AQ</v>
          </cell>
        </row>
        <row r="140">
          <cell r="K140" t="str">
            <v>Islande</v>
          </cell>
          <cell r="L140" t="str">
            <v>ICELAND</v>
          </cell>
          <cell r="M140" t="str">
            <v>IS</v>
          </cell>
          <cell r="O140" t="str">
            <v>EU</v>
          </cell>
          <cell r="P140" t="str">
            <v>AQ</v>
          </cell>
        </row>
        <row r="141">
          <cell r="K141" t="str">
            <v>Индия</v>
          </cell>
          <cell r="L141" t="str">
            <v>INDIA</v>
          </cell>
          <cell r="M141" t="str">
            <v>IN</v>
          </cell>
          <cell r="P141" t="str">
            <v>WED</v>
          </cell>
        </row>
        <row r="142">
          <cell r="K142" t="str">
            <v>Индонезия</v>
          </cell>
          <cell r="L142" t="str">
            <v>INDONESIA</v>
          </cell>
          <cell r="M142" t="str">
            <v>ID</v>
          </cell>
          <cell r="P142" t="str">
            <v>WED</v>
          </cell>
        </row>
        <row r="143">
          <cell r="K143" t="str">
            <v>Irlande</v>
          </cell>
          <cell r="L143" t="str">
            <v>IRELAND</v>
          </cell>
          <cell r="M143" t="str">
            <v>IE</v>
          </cell>
          <cell r="O143" t="str">
            <v>EU</v>
          </cell>
          <cell r="P143" t="str">
            <v>AQ</v>
          </cell>
        </row>
        <row r="144">
          <cell r="K144" t="str">
            <v>Израиль</v>
          </cell>
          <cell r="L144" t="str">
            <v>ISRAEL</v>
          </cell>
          <cell r="M144" t="str">
            <v>IL</v>
          </cell>
          <cell r="P144" t="str">
            <v>AQ</v>
          </cell>
        </row>
        <row r="145">
          <cell r="K145" t="str">
            <v>Italie</v>
          </cell>
          <cell r="L145" t="str">
            <v>ITALY</v>
          </cell>
          <cell r="M145" t="str">
            <v>IT</v>
          </cell>
          <cell r="O145" t="str">
            <v>EU</v>
          </cell>
          <cell r="P145" t="str">
            <v>AQ</v>
          </cell>
        </row>
        <row r="146">
          <cell r="K146" t="str">
            <v>Japon</v>
          </cell>
          <cell r="L146" t="str">
            <v>JAPAN</v>
          </cell>
          <cell r="M146" t="str">
            <v>JP</v>
          </cell>
          <cell r="P146" t="str">
            <v>AQ</v>
          </cell>
        </row>
        <row r="147">
          <cell r="K147" t="str">
            <v>Казахстан</v>
          </cell>
          <cell r="L147" t="str">
            <v>KAZAKHSTAN</v>
          </cell>
          <cell r="M147" t="str">
            <v>KZ</v>
          </cell>
          <cell r="N147" t="str">
            <v>X</v>
          </cell>
          <cell r="P147" t="str">
            <v>WED</v>
          </cell>
        </row>
        <row r="148">
          <cell r="K148" t="str">
            <v>Corée</v>
          </cell>
          <cell r="L148" t="str">
            <v>KOREA</v>
          </cell>
          <cell r="M148" t="str">
            <v>KR</v>
          </cell>
          <cell r="P148" t="str">
            <v>AQ</v>
          </cell>
        </row>
        <row r="149">
          <cell r="K149" t="str">
            <v>Косово</v>
          </cell>
          <cell r="L149" t="str">
            <v>KOSOVO</v>
          </cell>
          <cell r="M149" t="str">
            <v>XK</v>
          </cell>
          <cell r="O149" t="str">
            <v>EU</v>
          </cell>
          <cell r="P149" t="str">
            <v>WED</v>
          </cell>
        </row>
        <row r="150">
          <cell r="K150" t="str">
            <v>Кыргызстан</v>
          </cell>
          <cell r="L150" t="str">
            <v>KYRGYZSTAN</v>
          </cell>
          <cell r="M150" t="str">
            <v>KG</v>
          </cell>
          <cell r="N150" t="str">
            <v>X</v>
          </cell>
          <cell r="P150" t="str">
            <v>WED</v>
          </cell>
        </row>
        <row r="151">
          <cell r="K151" t="str">
            <v>Латвия</v>
          </cell>
          <cell r="L151" t="str">
            <v>LATVIA</v>
          </cell>
          <cell r="M151" t="str">
            <v>LV</v>
          </cell>
          <cell r="O151" t="str">
            <v>EU</v>
          </cell>
          <cell r="P151" t="str">
            <v>AQ</v>
          </cell>
        </row>
        <row r="152">
          <cell r="K152" t="str">
            <v>Liechtenstein</v>
          </cell>
          <cell r="L152" t="str">
            <v>LIECHTEN</v>
          </cell>
          <cell r="M152" t="str">
            <v>LI</v>
          </cell>
          <cell r="P152" t="str">
            <v>AQ</v>
          </cell>
        </row>
        <row r="153">
          <cell r="K153" t="str">
            <v>Литва</v>
          </cell>
          <cell r="L153" t="str">
            <v>LITHUANIA</v>
          </cell>
          <cell r="M153" t="str">
            <v>LT</v>
          </cell>
          <cell r="O153" t="str">
            <v>EU</v>
          </cell>
          <cell r="P153" t="str">
            <v>AQ</v>
          </cell>
        </row>
        <row r="154">
          <cell r="K154" t="str">
            <v>Luxembourg</v>
          </cell>
          <cell r="L154" t="str">
            <v>LUXEMBOU</v>
          </cell>
          <cell r="M154" t="str">
            <v>LU</v>
          </cell>
          <cell r="O154" t="str">
            <v>EU</v>
          </cell>
          <cell r="P154" t="str">
            <v>AQ</v>
          </cell>
        </row>
        <row r="155">
          <cell r="K155" t="str">
            <v>Мальта</v>
          </cell>
          <cell r="L155" t="str">
            <v>MALTA</v>
          </cell>
          <cell r="M155" t="str">
            <v>MT</v>
          </cell>
          <cell r="O155" t="str">
            <v>EU</v>
          </cell>
          <cell r="P155" t="str">
            <v>WED</v>
          </cell>
        </row>
        <row r="156">
          <cell r="K156" t="str">
            <v>Mexique</v>
          </cell>
          <cell r="L156" t="str">
            <v>MEXICO</v>
          </cell>
          <cell r="M156" t="str">
            <v>MX</v>
          </cell>
          <cell r="P156" t="str">
            <v>AQ</v>
          </cell>
        </row>
        <row r="157">
          <cell r="K157" t="str">
            <v>Молдова</v>
          </cell>
          <cell r="L157" t="str">
            <v>MOLDOVA</v>
          </cell>
          <cell r="M157" t="str">
            <v>MD</v>
          </cell>
          <cell r="N157" t="str">
            <v>X</v>
          </cell>
          <cell r="P157" t="str">
            <v>WED</v>
          </cell>
        </row>
        <row r="158">
          <cell r="K158" t="str">
            <v>Черногория</v>
          </cell>
          <cell r="L158" t="str">
            <v>MONTENEGRO</v>
          </cell>
          <cell r="M158" t="str">
            <v>ME</v>
          </cell>
          <cell r="O158" t="str">
            <v>EU</v>
          </cell>
          <cell r="P158" t="str">
            <v>WED</v>
          </cell>
        </row>
        <row r="159">
          <cell r="K159" t="str">
            <v>Марокко</v>
          </cell>
          <cell r="L159" t="str">
            <v>MOROCCO</v>
          </cell>
          <cell r="M159" t="str">
            <v>MA</v>
          </cell>
          <cell r="P159" t="str">
            <v>WED</v>
          </cell>
        </row>
        <row r="160">
          <cell r="K160" t="str">
            <v>Pays-Bas</v>
          </cell>
          <cell r="L160" t="str">
            <v>NETHLAND</v>
          </cell>
          <cell r="M160" t="str">
            <v>NL</v>
          </cell>
          <cell r="O160" t="str">
            <v>EU</v>
          </cell>
          <cell r="P160" t="str">
            <v>AQ</v>
          </cell>
        </row>
        <row r="161">
          <cell r="K161" t="str">
            <v>Nouvelle-Zélande</v>
          </cell>
          <cell r="L161" t="str">
            <v>NZ</v>
          </cell>
          <cell r="M161" t="str">
            <v>NZ</v>
          </cell>
          <cell r="P161" t="str">
            <v>AQ</v>
          </cell>
        </row>
        <row r="162">
          <cell r="K162" t="str">
            <v>Се́верная Македо́ния</v>
          </cell>
          <cell r="L162" t="str">
            <v>NORTHMACED</v>
          </cell>
          <cell r="M162" t="str">
            <v>MK</v>
          </cell>
          <cell r="O162" t="str">
            <v>EU</v>
          </cell>
          <cell r="P162" t="str">
            <v>WED</v>
          </cell>
        </row>
        <row r="163">
          <cell r="K163" t="str">
            <v>Norvège</v>
          </cell>
          <cell r="L163" t="str">
            <v>NORWAY</v>
          </cell>
          <cell r="M163" t="str">
            <v>NO</v>
          </cell>
          <cell r="O163" t="str">
            <v>EU</v>
          </cell>
          <cell r="P163" t="str">
            <v>AQ</v>
          </cell>
        </row>
        <row r="164">
          <cell r="K164" t="str">
            <v>Pologne</v>
          </cell>
          <cell r="L164" t="str">
            <v>POLAND</v>
          </cell>
          <cell r="M164" t="str">
            <v>PL</v>
          </cell>
          <cell r="O164" t="str">
            <v>EU</v>
          </cell>
          <cell r="P164" t="str">
            <v>AQ</v>
          </cell>
        </row>
        <row r="165">
          <cell r="K165" t="str">
            <v>Portugal</v>
          </cell>
          <cell r="L165" t="str">
            <v>PORTUGAL</v>
          </cell>
          <cell r="M165" t="str">
            <v>PT</v>
          </cell>
          <cell r="O165" t="str">
            <v>EU</v>
          </cell>
          <cell r="P165" t="str">
            <v>AQ</v>
          </cell>
        </row>
        <row r="166">
          <cell r="K166" t="str">
            <v xml:space="preserve">Румыния                </v>
          </cell>
          <cell r="L166" t="str">
            <v>ROMANIA</v>
          </cell>
          <cell r="M166" t="str">
            <v>RO</v>
          </cell>
          <cell r="O166" t="str">
            <v>EU</v>
          </cell>
          <cell r="P166" t="str">
            <v>WED</v>
          </cell>
        </row>
        <row r="167">
          <cell r="K167" t="str">
            <v>Российская Федерация</v>
          </cell>
          <cell r="L167" t="str">
            <v>RUSSIA</v>
          </cell>
          <cell r="M167" t="str">
            <v>RU</v>
          </cell>
          <cell r="N167" t="str">
            <v>X</v>
          </cell>
          <cell r="P167" t="str">
            <v>AQ</v>
          </cell>
        </row>
        <row r="168">
          <cell r="K168" t="str">
            <v>Сербия</v>
          </cell>
          <cell r="L168" t="str">
            <v>SERBIA</v>
          </cell>
          <cell r="M168" t="str">
            <v>RS</v>
          </cell>
          <cell r="O168" t="str">
            <v>EU</v>
          </cell>
          <cell r="P168" t="str">
            <v>WED</v>
          </cell>
        </row>
        <row r="169">
          <cell r="K169" t="str">
            <v>République slovaque</v>
          </cell>
          <cell r="L169" t="str">
            <v>SLOVAKIA</v>
          </cell>
          <cell r="M169" t="str">
            <v>SK</v>
          </cell>
          <cell r="O169" t="str">
            <v>EU</v>
          </cell>
          <cell r="P169" t="str">
            <v>AQ</v>
          </cell>
        </row>
        <row r="170">
          <cell r="K170" t="str">
            <v>Словения</v>
          </cell>
          <cell r="L170" t="str">
            <v>SLOVENIA</v>
          </cell>
          <cell r="M170" t="str">
            <v>SI</v>
          </cell>
          <cell r="O170" t="str">
            <v>EU</v>
          </cell>
          <cell r="P170" t="str">
            <v>AQ</v>
          </cell>
        </row>
        <row r="171">
          <cell r="K171" t="str">
            <v>Espagne</v>
          </cell>
          <cell r="L171" t="str">
            <v>SPAIN</v>
          </cell>
          <cell r="M171" t="str">
            <v>ES</v>
          </cell>
          <cell r="O171" t="str">
            <v>EU</v>
          </cell>
          <cell r="P171" t="str">
            <v>AQ</v>
          </cell>
        </row>
        <row r="172">
          <cell r="K172" t="str">
            <v>Statisland</v>
          </cell>
          <cell r="L172" t="str">
            <v>STATISLAND</v>
          </cell>
          <cell r="M172" t="str">
            <v>Q1</v>
          </cell>
          <cell r="P172" t="str">
            <v>AQ</v>
          </cell>
        </row>
        <row r="173">
          <cell r="K173" t="str">
            <v>Suède</v>
          </cell>
          <cell r="L173" t="str">
            <v>SWEDEN</v>
          </cell>
          <cell r="M173" t="str">
            <v>SE</v>
          </cell>
          <cell r="O173" t="str">
            <v>EU</v>
          </cell>
          <cell r="P173" t="str">
            <v>AQ</v>
          </cell>
        </row>
        <row r="174">
          <cell r="K174" t="str">
            <v>Suisse</v>
          </cell>
          <cell r="L174" t="str">
            <v>SWITLAND</v>
          </cell>
          <cell r="M174" t="str">
            <v>CH</v>
          </cell>
          <cell r="O174" t="str">
            <v>EU</v>
          </cell>
          <cell r="P174" t="str">
            <v>AQ</v>
          </cell>
        </row>
        <row r="175">
          <cell r="K175" t="str">
            <v>Тайвань / Китайский Тайбэй</v>
          </cell>
          <cell r="L175" t="str">
            <v>TAIPEI</v>
          </cell>
          <cell r="M175" t="str">
            <v>TW</v>
          </cell>
          <cell r="P175" t="str">
            <v>WED</v>
          </cell>
        </row>
        <row r="176">
          <cell r="K176" t="str">
            <v>Таджикистан</v>
          </cell>
          <cell r="L176" t="str">
            <v>TAJIKISTAN</v>
          </cell>
          <cell r="M176" t="str">
            <v>TJ</v>
          </cell>
          <cell r="N176" t="str">
            <v>X</v>
          </cell>
          <cell r="P176" t="str">
            <v>WED</v>
          </cell>
        </row>
        <row r="177">
          <cell r="K177" t="str">
            <v>Тунис</v>
          </cell>
          <cell r="L177" t="str">
            <v>TUNISIA</v>
          </cell>
          <cell r="M177" t="str">
            <v>TN</v>
          </cell>
          <cell r="P177" t="str">
            <v>WED</v>
          </cell>
        </row>
        <row r="178">
          <cell r="K178" t="str">
            <v>République de Türkiye</v>
          </cell>
          <cell r="L178" t="str">
            <v>TURKEY</v>
          </cell>
          <cell r="M178" t="str">
            <v>TR</v>
          </cell>
          <cell r="O178" t="str">
            <v>EU</v>
          </cell>
          <cell r="P178" t="str">
            <v>AQ</v>
          </cell>
        </row>
        <row r="179">
          <cell r="K179" t="str">
            <v>Туркменистан</v>
          </cell>
          <cell r="L179" t="str">
            <v>TURKMENIST</v>
          </cell>
          <cell r="M179" t="str">
            <v>TM</v>
          </cell>
          <cell r="N179" t="str">
            <v>X</v>
          </cell>
          <cell r="P179" t="str">
            <v>WED</v>
          </cell>
        </row>
        <row r="180">
          <cell r="K180" t="str">
            <v>Украина</v>
          </cell>
          <cell r="L180" t="str">
            <v>UKRAINE</v>
          </cell>
          <cell r="M180" t="str">
            <v>UA</v>
          </cell>
          <cell r="N180" t="str">
            <v>X</v>
          </cell>
          <cell r="P180" t="str">
            <v>WED</v>
          </cell>
        </row>
        <row r="181">
          <cell r="K181" t="str">
            <v>Royaume-Uni</v>
          </cell>
          <cell r="L181" t="str">
            <v>UK</v>
          </cell>
          <cell r="M181" t="str">
            <v>GB</v>
          </cell>
          <cell r="O181" t="str">
            <v>EU</v>
          </cell>
          <cell r="P181" t="str">
            <v>AQ</v>
          </cell>
        </row>
        <row r="182">
          <cell r="K182" t="str">
            <v>Etats-Unis</v>
          </cell>
          <cell r="L182" t="str">
            <v>USA</v>
          </cell>
          <cell r="M182" t="str">
            <v>US</v>
          </cell>
          <cell r="P182" t="str">
            <v>AQ</v>
          </cell>
        </row>
        <row r="183">
          <cell r="K183" t="str">
            <v>Узбекистан</v>
          </cell>
          <cell r="L183" t="str">
            <v>UZBEKISTAN</v>
          </cell>
          <cell r="M183" t="str">
            <v>UZ</v>
          </cell>
          <cell r="N183" t="str">
            <v>X</v>
          </cell>
          <cell r="P183" t="str">
            <v>WED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workbookViewId="0">
      <selection activeCell="C3" sqref="C3"/>
    </sheetView>
  </sheetViews>
  <sheetFormatPr defaultRowHeight="12.75" x14ac:dyDescent="0.2"/>
  <cols>
    <col min="1" max="1" width="34.140625" style="1" customWidth="1"/>
    <col min="2" max="3" width="9.140625" style="1"/>
    <col min="4" max="4" width="30.85546875" style="1" customWidth="1"/>
    <col min="5" max="5" width="9.140625" style="1"/>
    <col min="6" max="6" width="9.140625" style="7"/>
    <col min="7" max="16384" width="9.140625" style="1"/>
  </cols>
  <sheetData>
    <row r="1" spans="1:5" x14ac:dyDescent="0.2">
      <c r="A1" s="4"/>
      <c r="B1" s="5"/>
    </row>
    <row r="4" spans="1:5" x14ac:dyDescent="0.2">
      <c r="A4" s="8" t="s">
        <v>1</v>
      </c>
    </row>
    <row r="7" spans="1:5" x14ac:dyDescent="0.2">
      <c r="A7" s="9" t="s">
        <v>0</v>
      </c>
      <c r="B7" s="2">
        <v>12377.9</v>
      </c>
    </row>
    <row r="8" spans="1:5" x14ac:dyDescent="0.2">
      <c r="A8" s="10" t="s">
        <v>2</v>
      </c>
      <c r="B8" s="2">
        <v>3721.2</v>
      </c>
      <c r="D8" s="15" t="s">
        <v>19</v>
      </c>
      <c r="E8" s="1">
        <v>4</v>
      </c>
    </row>
    <row r="9" spans="1:5" x14ac:dyDescent="0.2">
      <c r="A9" s="10" t="s">
        <v>3</v>
      </c>
      <c r="B9" s="2">
        <v>887.8</v>
      </c>
      <c r="D9" s="15" t="s">
        <v>20</v>
      </c>
      <c r="E9" s="1">
        <v>4.5</v>
      </c>
    </row>
    <row r="10" spans="1:5" x14ac:dyDescent="0.2">
      <c r="A10" s="10" t="s">
        <v>4</v>
      </c>
      <c r="B10" s="2">
        <v>3231.7</v>
      </c>
      <c r="D10" s="15" t="s">
        <v>12</v>
      </c>
      <c r="E10" s="1">
        <v>6.3</v>
      </c>
    </row>
    <row r="11" spans="1:5" x14ac:dyDescent="0.2">
      <c r="A11" s="10" t="s">
        <v>5</v>
      </c>
      <c r="B11" s="2">
        <v>1294.5999999999999</v>
      </c>
      <c r="D11" s="15" t="s">
        <v>21</v>
      </c>
      <c r="E11" s="1">
        <v>6.4</v>
      </c>
    </row>
    <row r="12" spans="1:5" x14ac:dyDescent="0.2">
      <c r="A12" s="10" t="s">
        <v>6</v>
      </c>
      <c r="B12" s="2">
        <v>19.2</v>
      </c>
      <c r="D12" s="15" t="s">
        <v>22</v>
      </c>
      <c r="E12" s="1">
        <v>9.4</v>
      </c>
    </row>
    <row r="13" spans="1:5" x14ac:dyDescent="0.2">
      <c r="A13" s="10" t="s">
        <v>7</v>
      </c>
      <c r="B13" s="2">
        <v>179.9</v>
      </c>
      <c r="D13" s="15" t="s">
        <v>23</v>
      </c>
      <c r="E13" s="1">
        <v>14.9</v>
      </c>
    </row>
    <row r="14" spans="1:5" x14ac:dyDescent="0.2">
      <c r="A14" s="10" t="s">
        <v>8</v>
      </c>
      <c r="B14" s="2">
        <v>1783.6</v>
      </c>
      <c r="D14" s="15" t="s">
        <v>24</v>
      </c>
      <c r="E14" s="1">
        <v>25.3</v>
      </c>
    </row>
    <row r="15" spans="1:5" x14ac:dyDescent="0.2">
      <c r="A15" s="10" t="s">
        <v>9</v>
      </c>
      <c r="B15" s="2">
        <v>620.29999999999995</v>
      </c>
      <c r="D15" s="15" t="s">
        <v>25</v>
      </c>
      <c r="E15" s="1">
        <v>29.2</v>
      </c>
    </row>
    <row r="16" spans="1:5" x14ac:dyDescent="0.2">
      <c r="A16" s="10" t="s">
        <v>10</v>
      </c>
      <c r="B16" s="2">
        <v>158.19999999999999</v>
      </c>
      <c r="D16" s="3"/>
      <c r="E16" s="1">
        <f>SUM(E8:E15)</f>
        <v>100</v>
      </c>
    </row>
    <row r="17" spans="1:5" x14ac:dyDescent="0.2">
      <c r="A17" s="10" t="s">
        <v>11</v>
      </c>
      <c r="B17" s="2">
        <v>10.8</v>
      </c>
      <c r="D17" s="3"/>
    </row>
    <row r="18" spans="1:5" x14ac:dyDescent="0.2">
      <c r="A18" s="10" t="s">
        <v>12</v>
      </c>
      <c r="B18" s="2">
        <v>380.1</v>
      </c>
      <c r="D18" s="3"/>
    </row>
    <row r="19" spans="1:5" x14ac:dyDescent="0.2">
      <c r="A19" s="10" t="s">
        <v>13</v>
      </c>
      <c r="B19" s="2">
        <v>23.6</v>
      </c>
      <c r="D19" s="3"/>
    </row>
    <row r="20" spans="1:5" x14ac:dyDescent="0.2">
      <c r="A20" s="10" t="s">
        <v>14</v>
      </c>
      <c r="B20" s="2">
        <v>66.900000000000006</v>
      </c>
      <c r="D20" s="3"/>
    </row>
    <row r="24" spans="1:5" x14ac:dyDescent="0.2">
      <c r="A24" s="11" t="s">
        <v>15</v>
      </c>
    </row>
    <row r="25" spans="1:5" x14ac:dyDescent="0.2">
      <c r="A25" s="12" t="s">
        <v>0</v>
      </c>
      <c r="B25" s="2">
        <v>12377.9</v>
      </c>
      <c r="D25" s="16" t="s">
        <v>26</v>
      </c>
      <c r="E25" s="6">
        <v>3.1</v>
      </c>
    </row>
    <row r="26" spans="1:5" x14ac:dyDescent="0.2">
      <c r="A26" s="13" t="s">
        <v>2</v>
      </c>
      <c r="B26" s="2">
        <v>3721.2</v>
      </c>
      <c r="C26" s="1">
        <f>ROUND(B26*100/$B$25,1)</f>
        <v>30.1</v>
      </c>
      <c r="D26" s="16" t="s">
        <v>19</v>
      </c>
      <c r="E26" s="6">
        <v>3.6</v>
      </c>
    </row>
    <row r="27" spans="1:5" x14ac:dyDescent="0.2">
      <c r="A27" s="13" t="s">
        <v>4</v>
      </c>
      <c r="B27" s="2">
        <v>3231.7</v>
      </c>
      <c r="C27" s="1">
        <f t="shared" ref="C27:C38" si="0">ROUND(B27*100/$B$25,1)</f>
        <v>26.1</v>
      </c>
      <c r="D27" s="16" t="s">
        <v>20</v>
      </c>
      <c r="E27" s="6">
        <v>5</v>
      </c>
    </row>
    <row r="28" spans="1:5" x14ac:dyDescent="0.2">
      <c r="A28" s="13" t="s">
        <v>8</v>
      </c>
      <c r="B28" s="2">
        <v>1783.6</v>
      </c>
      <c r="C28" s="1">
        <f t="shared" si="0"/>
        <v>14.4</v>
      </c>
      <c r="D28" s="16" t="s">
        <v>21</v>
      </c>
      <c r="E28" s="6">
        <v>7.2</v>
      </c>
    </row>
    <row r="29" spans="1:5" x14ac:dyDescent="0.2">
      <c r="A29" s="13" t="s">
        <v>5</v>
      </c>
      <c r="B29" s="2">
        <v>1294.5999999999999</v>
      </c>
      <c r="C29" s="1">
        <f t="shared" si="0"/>
        <v>10.5</v>
      </c>
      <c r="D29" s="16" t="s">
        <v>22</v>
      </c>
      <c r="E29" s="6">
        <v>10.5</v>
      </c>
    </row>
    <row r="30" spans="1:5" x14ac:dyDescent="0.2">
      <c r="A30" s="13" t="s">
        <v>3</v>
      </c>
      <c r="B30" s="2">
        <v>887.8</v>
      </c>
      <c r="C30" s="1">
        <f t="shared" si="0"/>
        <v>7.2</v>
      </c>
      <c r="D30" s="16" t="s">
        <v>23</v>
      </c>
      <c r="E30" s="6">
        <v>14.4</v>
      </c>
    </row>
    <row r="31" spans="1:5" x14ac:dyDescent="0.2">
      <c r="A31" s="13" t="s">
        <v>9</v>
      </c>
      <c r="B31" s="2">
        <v>620.29999999999995</v>
      </c>
      <c r="C31" s="1">
        <f t="shared" si="0"/>
        <v>5</v>
      </c>
      <c r="D31" s="16" t="s">
        <v>24</v>
      </c>
      <c r="E31" s="6">
        <v>26.1</v>
      </c>
    </row>
    <row r="32" spans="1:5" x14ac:dyDescent="0.2">
      <c r="A32" s="13" t="s">
        <v>12</v>
      </c>
      <c r="B32" s="2">
        <v>380.1</v>
      </c>
      <c r="C32" s="1">
        <f t="shared" si="0"/>
        <v>3.1</v>
      </c>
      <c r="D32" s="16" t="s">
        <v>25</v>
      </c>
      <c r="E32" s="6">
        <v>30.1</v>
      </c>
    </row>
    <row r="33" spans="1:5" x14ac:dyDescent="0.2">
      <c r="A33" s="13" t="s">
        <v>7</v>
      </c>
      <c r="B33" s="2">
        <v>179.9</v>
      </c>
      <c r="C33" s="1">
        <f t="shared" si="0"/>
        <v>1.5</v>
      </c>
    </row>
    <row r="34" spans="1:5" x14ac:dyDescent="0.2">
      <c r="A34" s="13" t="s">
        <v>10</v>
      </c>
      <c r="B34" s="2">
        <v>158.19999999999999</v>
      </c>
      <c r="C34" s="1">
        <f t="shared" si="0"/>
        <v>1.3</v>
      </c>
    </row>
    <row r="35" spans="1:5" x14ac:dyDescent="0.2">
      <c r="A35" s="13" t="s">
        <v>14</v>
      </c>
      <c r="B35" s="2">
        <v>66.900000000000006</v>
      </c>
      <c r="C35" s="1">
        <f t="shared" si="0"/>
        <v>0.5</v>
      </c>
    </row>
    <row r="36" spans="1:5" x14ac:dyDescent="0.2">
      <c r="A36" s="13" t="s">
        <v>13</v>
      </c>
      <c r="B36" s="2">
        <v>23.6</v>
      </c>
      <c r="C36" s="1">
        <f t="shared" si="0"/>
        <v>0.2</v>
      </c>
    </row>
    <row r="37" spans="1:5" x14ac:dyDescent="0.2">
      <c r="A37" s="13" t="s">
        <v>6</v>
      </c>
      <c r="B37" s="2">
        <v>19.2</v>
      </c>
      <c r="C37" s="1">
        <f t="shared" si="0"/>
        <v>0.2</v>
      </c>
    </row>
    <row r="38" spans="1:5" x14ac:dyDescent="0.2">
      <c r="A38" s="13" t="s">
        <v>11</v>
      </c>
      <c r="B38" s="2">
        <v>10.8</v>
      </c>
      <c r="C38" s="1">
        <f t="shared" si="0"/>
        <v>0.1</v>
      </c>
    </row>
    <row r="42" spans="1:5" x14ac:dyDescent="0.2">
      <c r="A42" s="14" t="s">
        <v>16</v>
      </c>
    </row>
    <row r="43" spans="1:5" x14ac:dyDescent="0.2">
      <c r="A43" s="14" t="s">
        <v>17</v>
      </c>
      <c r="B43" s="1">
        <v>11449.057485356849</v>
      </c>
      <c r="D43" s="17" t="s">
        <v>19</v>
      </c>
      <c r="E43" s="1">
        <v>2.5</v>
      </c>
    </row>
    <row r="44" spans="1:5" x14ac:dyDescent="0.2">
      <c r="A44" s="14" t="s">
        <v>2</v>
      </c>
      <c r="B44" s="1">
        <v>3300.7960807856471</v>
      </c>
      <c r="C44" s="1">
        <f>ROUND(B44*100/$B$43,1)</f>
        <v>28.8</v>
      </c>
      <c r="D44" s="17" t="s">
        <v>26</v>
      </c>
      <c r="E44" s="1">
        <v>3.8</v>
      </c>
    </row>
    <row r="45" spans="1:5" x14ac:dyDescent="0.2">
      <c r="A45" s="14" t="s">
        <v>3</v>
      </c>
      <c r="B45" s="1">
        <v>1060.7159837207653</v>
      </c>
      <c r="C45" s="1">
        <f t="shared" ref="C45:C56" si="1">ROUND(B45*100/$B$43,1)</f>
        <v>9.3000000000000007</v>
      </c>
      <c r="D45" s="17" t="s">
        <v>20</v>
      </c>
      <c r="E45" s="1">
        <v>4.4000000000000004</v>
      </c>
    </row>
    <row r="46" spans="1:5" x14ac:dyDescent="0.2">
      <c r="A46" s="14" t="s">
        <v>4</v>
      </c>
      <c r="B46" s="1">
        <v>2892.4885451359387</v>
      </c>
      <c r="C46" s="1">
        <f t="shared" si="1"/>
        <v>25.3</v>
      </c>
      <c r="D46" s="17" t="s">
        <v>21</v>
      </c>
      <c r="E46" s="1">
        <v>9.3000000000000007</v>
      </c>
    </row>
    <row r="47" spans="1:5" x14ac:dyDescent="0.2">
      <c r="A47" s="14" t="s">
        <v>5</v>
      </c>
      <c r="B47" s="1">
        <v>1283.8399242951896</v>
      </c>
      <c r="C47" s="1">
        <f t="shared" si="1"/>
        <v>11.2</v>
      </c>
      <c r="D47" s="17" t="s">
        <v>22</v>
      </c>
      <c r="E47" s="1">
        <v>11.2</v>
      </c>
    </row>
    <row r="48" spans="1:5" x14ac:dyDescent="0.2">
      <c r="A48" s="14" t="s">
        <v>6</v>
      </c>
      <c r="B48" s="1">
        <v>24.631039586008409</v>
      </c>
      <c r="C48" s="1">
        <f t="shared" si="1"/>
        <v>0.2</v>
      </c>
      <c r="D48" s="17" t="s">
        <v>23</v>
      </c>
      <c r="E48" s="1">
        <v>14.7</v>
      </c>
    </row>
    <row r="49" spans="1:5" x14ac:dyDescent="0.2">
      <c r="A49" s="14" t="s">
        <v>7</v>
      </c>
      <c r="B49" s="1">
        <v>150.32060107173734</v>
      </c>
      <c r="C49" s="1">
        <f t="shared" si="1"/>
        <v>1.3</v>
      </c>
      <c r="D49" s="17" t="s">
        <v>24</v>
      </c>
      <c r="E49" s="1">
        <v>25.3</v>
      </c>
    </row>
    <row r="50" spans="1:5" x14ac:dyDescent="0.2">
      <c r="A50" s="14" t="s">
        <v>8</v>
      </c>
      <c r="B50" s="1">
        <v>1682.7982537753535</v>
      </c>
      <c r="C50" s="1">
        <f t="shared" si="1"/>
        <v>14.7</v>
      </c>
      <c r="D50" s="17" t="s">
        <v>25</v>
      </c>
      <c r="E50" s="1">
        <v>28.8</v>
      </c>
    </row>
    <row r="51" spans="1:5" x14ac:dyDescent="0.2">
      <c r="A51" s="14" t="s">
        <v>9</v>
      </c>
      <c r="B51" s="1">
        <v>506.20363485333905</v>
      </c>
      <c r="C51" s="1">
        <f t="shared" si="1"/>
        <v>4.4000000000000004</v>
      </c>
    </row>
    <row r="52" spans="1:5" x14ac:dyDescent="0.2">
      <c r="A52" s="14" t="s">
        <v>10</v>
      </c>
      <c r="B52" s="1">
        <v>55.708815678453703</v>
      </c>
      <c r="C52" s="1">
        <f t="shared" si="1"/>
        <v>0.5</v>
      </c>
    </row>
    <row r="53" spans="1:5" x14ac:dyDescent="0.2">
      <c r="A53" s="14" t="s">
        <v>11</v>
      </c>
      <c r="B53" s="1">
        <v>4.5862840166833863</v>
      </c>
      <c r="C53" s="1">
        <f t="shared" si="1"/>
        <v>0</v>
      </c>
    </row>
    <row r="54" spans="1:5" x14ac:dyDescent="0.2">
      <c r="A54" s="14" t="s">
        <v>12</v>
      </c>
      <c r="B54" s="1">
        <v>434.90916258713099</v>
      </c>
      <c r="C54" s="1">
        <f t="shared" si="1"/>
        <v>3.8</v>
      </c>
    </row>
    <row r="55" spans="1:5" x14ac:dyDescent="0.2">
      <c r="A55" s="14" t="s">
        <v>13</v>
      </c>
      <c r="B55" s="1">
        <v>21.738915534967038</v>
      </c>
      <c r="C55" s="1">
        <f t="shared" si="1"/>
        <v>0.2</v>
      </c>
    </row>
    <row r="56" spans="1:5" x14ac:dyDescent="0.2">
      <c r="A56" s="14" t="s">
        <v>18</v>
      </c>
      <c r="B56" s="1">
        <v>30.320244315634849</v>
      </c>
      <c r="C56" s="1">
        <f t="shared" si="1"/>
        <v>0.3</v>
      </c>
    </row>
  </sheetData>
  <sortState ref="A62:B74">
    <sortCondition descending="1" ref="B61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4 и график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Гульжихан Айгозина</dc:creator>
  <cp:lastModifiedBy>a.baitenov</cp:lastModifiedBy>
  <dcterms:created xsi:type="dcterms:W3CDTF">2023-07-14T08:57:30Z</dcterms:created>
  <dcterms:modified xsi:type="dcterms:W3CDTF">2024-08-01T13:39:06Z</dcterms:modified>
</cp:coreProperties>
</file>