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4 и график 5" sheetId="3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calcChain.xml><?xml version="1.0" encoding="utf-8"?>
<calcChain xmlns="http://schemas.openxmlformats.org/spreadsheetml/2006/main">
  <c r="C45" i="3" l="1"/>
  <c r="C46" i="3"/>
  <c r="C47" i="3"/>
  <c r="C48" i="3"/>
  <c r="C49" i="3"/>
  <c r="C50" i="3"/>
  <c r="C51" i="3"/>
  <c r="C52" i="3"/>
  <c r="C53" i="3"/>
  <c r="C54" i="3"/>
  <c r="C55" i="3"/>
  <c r="C56" i="3"/>
  <c r="C44" i="3"/>
  <c r="E16" i="3" l="1"/>
  <c r="C26" i="3"/>
  <c r="C27" i="3"/>
  <c r="C28" i="3"/>
  <c r="C29" i="3"/>
  <c r="C30" i="3"/>
  <c r="C31" i="3"/>
  <c r="C32" i="3"/>
  <c r="C33" i="3"/>
  <c r="C34" i="3"/>
  <c r="C35" i="3"/>
  <c r="C36" i="3"/>
  <c r="C37" i="3"/>
  <c r="C38" i="3"/>
</calcChain>
</file>

<file path=xl/sharedStrings.xml><?xml version="1.0" encoding="utf-8"?>
<sst xmlns="http://schemas.openxmlformats.org/spreadsheetml/2006/main" count="69" uniqueCount="27">
  <si>
    <t>Industrial sector</t>
  </si>
  <si>
    <t>Schedule 4</t>
  </si>
  <si>
    <t>Ferrous metallurgy</t>
  </si>
  <si>
    <t>Chemical industry (including petrochemical)</t>
  </si>
  <si>
    <t>Non-ferrous metallurgy</t>
  </si>
  <si>
    <t>Production of non-metallic products</t>
  </si>
  <si>
    <t>Transport equipment</t>
  </si>
  <si>
    <t>Mechanical engineering</t>
  </si>
  <si>
    <t>Mining industry</t>
  </si>
  <si>
    <t>Production of food, beverages and tobacco products</t>
  </si>
  <si>
    <t>Pulp and paper production and printing</t>
  </si>
  <si>
    <t>Wood industry</t>
  </si>
  <si>
    <t>Construction</t>
  </si>
  <si>
    <t>Textile and leather industry</t>
  </si>
  <si>
    <t>What is listed in other categories (industry)</t>
  </si>
  <si>
    <t>data for 2022</t>
  </si>
  <si>
    <t>data for 2023</t>
  </si>
  <si>
    <t>Industry sector</t>
  </si>
  <si>
    <t>Not elsewhere specified (industry)</t>
  </si>
  <si>
    <t>other industries</t>
  </si>
  <si>
    <t>production of food, beverages and tobacco products</t>
  </si>
  <si>
    <t>chemical industry (including petrochemical)</t>
  </si>
  <si>
    <t>production of non-metallic products</t>
  </si>
  <si>
    <t>mining industry</t>
  </si>
  <si>
    <t>non-ferrous metallurgy</t>
  </si>
  <si>
    <t>ferrous metallurgy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</si>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</sst>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/>
    </xf>
    <xf numFmtId="0" fontId="2" fillId="2" borderId="0" xfId="0" applyFont="1" applyFill="1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" fillId="0" borderId="0" xfId="0" applyFont="1"/>
    <xf numFmtId="165" fontId="3" fillId="0" borderId="0" xfId="0" applyNumberFormat="1" applyFont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4 и график 5'!$D$43:$D$50</c:f>
              <c:strCache>
                <c:ptCount val="8"/>
                <c:pt idx="0">
                  <c:v>other industries</c:v>
                </c:pt>
                <c:pt idx="1">
                  <c:v>construction</c:v>
                </c:pt>
                <c:pt idx="2">
                  <c:v>production of food, beverages and tobacco products</c:v>
                </c:pt>
                <c:pt idx="3">
                  <c:v>chemical industry (including petrochemical)</c:v>
                </c:pt>
                <c:pt idx="4">
                  <c:v>production of non-metallic products</c:v>
                </c:pt>
                <c:pt idx="5">
                  <c:v>mining industry</c:v>
                </c:pt>
                <c:pt idx="6">
                  <c:v>non-ferrous metallurgy</c:v>
                </c:pt>
                <c:pt idx="7">
                  <c:v>ferrous metallurgy</c:v>
                </c:pt>
              </c:strCache>
            </c:strRef>
          </c:cat>
          <c:val>
            <c:numRef>
              <c:f>'График 4 и график 5'!$E$43:$E$50</c:f>
              <c:numCache>
                <c:formatCode>General</c:formatCode>
                <c:ptCount val="8"/>
                <c:pt idx="0">
                  <c:v>2.5</c:v>
                </c:pt>
                <c:pt idx="1">
                  <c:v>3.8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11.2</c:v>
                </c:pt>
                <c:pt idx="5">
                  <c:v>14.7</c:v>
                </c:pt>
                <c:pt idx="6">
                  <c:v>25.3</c:v>
                </c:pt>
                <c:pt idx="7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B-4309-8E14-1E53319C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19360"/>
        <c:axId val="85122048"/>
      </c:barChart>
      <c:catAx>
        <c:axId val="85119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122048"/>
        <c:crosses val="autoZero"/>
        <c:auto val="1"/>
        <c:lblAlgn val="ctr"/>
        <c:lblOffset val="100"/>
        <c:noMultiLvlLbl val="0"/>
      </c:catAx>
      <c:valAx>
        <c:axId val="85122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511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95250</xdr:rowOff>
    </xdr:from>
    <xdr:to>
      <xdr:col>18</xdr:col>
      <xdr:colOff>523875</xdr:colOff>
      <xdr:row>24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C3" sqref="C3"/>
    </sheetView>
  </sheetViews>
  <sheetFormatPr defaultRowHeight="12.75" x14ac:dyDescent="0.2"/>
  <cols>
    <col min="1" max="1" width="34.140625" style="1" customWidth="1"/>
    <col min="2" max="3" width="9.140625" style="1"/>
    <col min="4" max="4" width="30.85546875" style="1" customWidth="1"/>
    <col min="5" max="5" width="9.140625" style="1"/>
    <col min="6" max="6" width="9.140625" style="7"/>
    <col min="7" max="16384" width="9.140625" style="1"/>
  </cols>
  <sheetData>
    <row r="1" spans="1:5" x14ac:dyDescent="0.2">
      <c r="A1" s="4"/>
      <c r="B1" s="5"/>
    </row>
    <row r="4" spans="1:5" x14ac:dyDescent="0.2">
      <c r="A4" s="8" t="s">
        <v>1</v>
      </c>
    </row>
    <row r="7" spans="1:5" x14ac:dyDescent="0.2">
      <c r="A7" s="9" t="s">
        <v>0</v>
      </c>
      <c r="B7" s="2">
        <v>12377.9</v>
      </c>
    </row>
    <row r="8" spans="1:5" x14ac:dyDescent="0.2">
      <c r="A8" s="10" t="s">
        <v>2</v>
      </c>
      <c r="B8" s="2">
        <v>3721.2</v>
      </c>
      <c r="D8" s="15" t="s">
        <v>19</v>
      </c>
      <c r="E8" s="1">
        <v>4</v>
      </c>
    </row>
    <row r="9" spans="1:5" x14ac:dyDescent="0.2">
      <c r="A9" s="10" t="s">
        <v>3</v>
      </c>
      <c r="B9" s="2">
        <v>887.8</v>
      </c>
      <c r="D9" s="15" t="s">
        <v>20</v>
      </c>
      <c r="E9" s="1">
        <v>4.5</v>
      </c>
    </row>
    <row r="10" spans="1:5" x14ac:dyDescent="0.2">
      <c r="A10" s="10" t="s">
        <v>4</v>
      </c>
      <c r="B10" s="2">
        <v>3231.7</v>
      </c>
      <c r="D10" s="15" t="s">
        <v>12</v>
      </c>
      <c r="E10" s="1">
        <v>6.3</v>
      </c>
    </row>
    <row r="11" spans="1:5" x14ac:dyDescent="0.2">
      <c r="A11" s="10" t="s">
        <v>5</v>
      </c>
      <c r="B11" s="2">
        <v>1294.5999999999999</v>
      </c>
      <c r="D11" s="15" t="s">
        <v>21</v>
      </c>
      <c r="E11" s="1">
        <v>6.4</v>
      </c>
    </row>
    <row r="12" spans="1:5" x14ac:dyDescent="0.2">
      <c r="A12" s="10" t="s">
        <v>6</v>
      </c>
      <c r="B12" s="2">
        <v>19.2</v>
      </c>
      <c r="D12" s="15" t="s">
        <v>22</v>
      </c>
      <c r="E12" s="1">
        <v>9.4</v>
      </c>
    </row>
    <row r="13" spans="1:5" x14ac:dyDescent="0.2">
      <c r="A13" s="10" t="s">
        <v>7</v>
      </c>
      <c r="B13" s="2">
        <v>179.9</v>
      </c>
      <c r="D13" s="15" t="s">
        <v>23</v>
      </c>
      <c r="E13" s="1">
        <v>14.9</v>
      </c>
    </row>
    <row r="14" spans="1:5" x14ac:dyDescent="0.2">
      <c r="A14" s="10" t="s">
        <v>8</v>
      </c>
      <c r="B14" s="2">
        <v>1783.6</v>
      </c>
      <c r="D14" s="15" t="s">
        <v>24</v>
      </c>
      <c r="E14" s="1">
        <v>25.3</v>
      </c>
    </row>
    <row r="15" spans="1:5" x14ac:dyDescent="0.2">
      <c r="A15" s="10" t="s">
        <v>9</v>
      </c>
      <c r="B15" s="2">
        <v>620.29999999999995</v>
      </c>
      <c r="D15" s="15" t="s">
        <v>25</v>
      </c>
      <c r="E15" s="1">
        <v>29.2</v>
      </c>
    </row>
    <row r="16" spans="1:5" x14ac:dyDescent="0.2">
      <c r="A16" s="10" t="s">
        <v>10</v>
      </c>
      <c r="B16" s="2">
        <v>158.19999999999999</v>
      </c>
      <c r="D16" s="3"/>
      <c r="E16" s="1">
        <f>SUM(E8:E15)</f>
        <v>100</v>
      </c>
    </row>
    <row r="17" spans="1:5" x14ac:dyDescent="0.2">
      <c r="A17" s="10" t="s">
        <v>11</v>
      </c>
      <c r="B17" s="2">
        <v>10.8</v>
      </c>
      <c r="D17" s="3"/>
    </row>
    <row r="18" spans="1:5" x14ac:dyDescent="0.2">
      <c r="A18" s="10" t="s">
        <v>12</v>
      </c>
      <c r="B18" s="2">
        <v>380.1</v>
      </c>
      <c r="D18" s="3"/>
    </row>
    <row r="19" spans="1:5" x14ac:dyDescent="0.2">
      <c r="A19" s="10" t="s">
        <v>13</v>
      </c>
      <c r="B19" s="2">
        <v>23.6</v>
      </c>
      <c r="D19" s="3"/>
    </row>
    <row r="20" spans="1:5" x14ac:dyDescent="0.2">
      <c r="A20" s="10" t="s">
        <v>14</v>
      </c>
      <c r="B20" s="2">
        <v>66.900000000000006</v>
      </c>
      <c r="D20" s="3"/>
    </row>
    <row r="24" spans="1:5" x14ac:dyDescent="0.2">
      <c r="A24" s="11" t="s">
        <v>15</v>
      </c>
    </row>
    <row r="25" spans="1:5" x14ac:dyDescent="0.2">
      <c r="A25" s="12" t="s">
        <v>0</v>
      </c>
      <c r="B25" s="2">
        <v>12377.9</v>
      </c>
      <c r="D25" s="16" t="s">
        <v>26</v>
      </c>
      <c r="E25" s="6">
        <v>3.1</v>
      </c>
    </row>
    <row r="26" spans="1:5" x14ac:dyDescent="0.2">
      <c r="A26" s="13" t="s">
        <v>2</v>
      </c>
      <c r="B26" s="2">
        <v>3721.2</v>
      </c>
      <c r="C26" s="1">
        <f>ROUND(B26*100/$B$25,1)</f>
        <v>30.1</v>
      </c>
      <c r="D26" s="16" t="s">
        <v>19</v>
      </c>
      <c r="E26" s="6">
        <v>3.6</v>
      </c>
    </row>
    <row r="27" spans="1:5" x14ac:dyDescent="0.2">
      <c r="A27" s="13" t="s">
        <v>4</v>
      </c>
      <c r="B27" s="2">
        <v>3231.7</v>
      </c>
      <c r="C27" s="1">
        <f t="shared" ref="C27:C38" si="0">ROUND(B27*100/$B$25,1)</f>
        <v>26.1</v>
      </c>
      <c r="D27" s="16" t="s">
        <v>20</v>
      </c>
      <c r="E27" s="6">
        <v>5</v>
      </c>
    </row>
    <row r="28" spans="1:5" x14ac:dyDescent="0.2">
      <c r="A28" s="13" t="s">
        <v>8</v>
      </c>
      <c r="B28" s="2">
        <v>1783.6</v>
      </c>
      <c r="C28" s="1">
        <f t="shared" si="0"/>
        <v>14.4</v>
      </c>
      <c r="D28" s="16" t="s">
        <v>21</v>
      </c>
      <c r="E28" s="6">
        <v>7.2</v>
      </c>
    </row>
    <row r="29" spans="1:5" x14ac:dyDescent="0.2">
      <c r="A29" s="13" t="s">
        <v>5</v>
      </c>
      <c r="B29" s="2">
        <v>1294.5999999999999</v>
      </c>
      <c r="C29" s="1">
        <f t="shared" si="0"/>
        <v>10.5</v>
      </c>
      <c r="D29" s="16" t="s">
        <v>22</v>
      </c>
      <c r="E29" s="6">
        <v>10.5</v>
      </c>
    </row>
    <row r="30" spans="1:5" x14ac:dyDescent="0.2">
      <c r="A30" s="13" t="s">
        <v>3</v>
      </c>
      <c r="B30" s="2">
        <v>887.8</v>
      </c>
      <c r="C30" s="1">
        <f t="shared" si="0"/>
        <v>7.2</v>
      </c>
      <c r="D30" s="16" t="s">
        <v>23</v>
      </c>
      <c r="E30" s="6">
        <v>14.4</v>
      </c>
    </row>
    <row r="31" spans="1:5" x14ac:dyDescent="0.2">
      <c r="A31" s="13" t="s">
        <v>9</v>
      </c>
      <c r="B31" s="2">
        <v>620.29999999999995</v>
      </c>
      <c r="C31" s="1">
        <f t="shared" si="0"/>
        <v>5</v>
      </c>
      <c r="D31" s="16" t="s">
        <v>24</v>
      </c>
      <c r="E31" s="6">
        <v>26.1</v>
      </c>
    </row>
    <row r="32" spans="1:5" x14ac:dyDescent="0.2">
      <c r="A32" s="13" t="s">
        <v>12</v>
      </c>
      <c r="B32" s="2">
        <v>380.1</v>
      </c>
      <c r="C32" s="1">
        <f t="shared" si="0"/>
        <v>3.1</v>
      </c>
      <c r="D32" s="16" t="s">
        <v>25</v>
      </c>
      <c r="E32" s="6">
        <v>30.1</v>
      </c>
    </row>
    <row r="33" spans="1:5" x14ac:dyDescent="0.2">
      <c r="A33" s="13" t="s">
        <v>7</v>
      </c>
      <c r="B33" s="2">
        <v>179.9</v>
      </c>
      <c r="C33" s="1">
        <f t="shared" si="0"/>
        <v>1.5</v>
      </c>
    </row>
    <row r="34" spans="1:5" x14ac:dyDescent="0.2">
      <c r="A34" s="13" t="s">
        <v>10</v>
      </c>
      <c r="B34" s="2">
        <v>158.19999999999999</v>
      </c>
      <c r="C34" s="1">
        <f t="shared" si="0"/>
        <v>1.3</v>
      </c>
    </row>
    <row r="35" spans="1:5" x14ac:dyDescent="0.2">
      <c r="A35" s="13" t="s">
        <v>14</v>
      </c>
      <c r="B35" s="2">
        <v>66.900000000000006</v>
      </c>
      <c r="C35" s="1">
        <f t="shared" si="0"/>
        <v>0.5</v>
      </c>
    </row>
    <row r="36" spans="1:5" x14ac:dyDescent="0.2">
      <c r="A36" s="13" t="s">
        <v>13</v>
      </c>
      <c r="B36" s="2">
        <v>23.6</v>
      </c>
      <c r="C36" s="1">
        <f t="shared" si="0"/>
        <v>0.2</v>
      </c>
    </row>
    <row r="37" spans="1:5" x14ac:dyDescent="0.2">
      <c r="A37" s="13" t="s">
        <v>6</v>
      </c>
      <c r="B37" s="2">
        <v>19.2</v>
      </c>
      <c r="C37" s="1">
        <f t="shared" si="0"/>
        <v>0.2</v>
      </c>
    </row>
    <row r="38" spans="1:5" x14ac:dyDescent="0.2">
      <c r="A38" s="13" t="s">
        <v>11</v>
      </c>
      <c r="B38" s="2">
        <v>10.8</v>
      </c>
      <c r="C38" s="1">
        <f t="shared" si="0"/>
        <v>0.1</v>
      </c>
    </row>
    <row r="42" spans="1:5" x14ac:dyDescent="0.2">
      <c r="A42" s="14" t="s">
        <v>16</v>
      </c>
    </row>
    <row r="43" spans="1:5" x14ac:dyDescent="0.2">
      <c r="A43" s="14" t="s">
        <v>17</v>
      </c>
      <c r="B43" s="1">
        <v>11449.057485356849</v>
      </c>
      <c r="D43" s="17" t="s">
        <v>19</v>
      </c>
      <c r="E43" s="1">
        <v>2.5</v>
      </c>
    </row>
    <row r="44" spans="1:5" x14ac:dyDescent="0.2">
      <c r="A44" s="14" t="s">
        <v>2</v>
      </c>
      <c r="B44" s="1">
        <v>3300.7960807856471</v>
      </c>
      <c r="C44" s="1">
        <f>ROUND(B44*100/$B$43,1)</f>
        <v>28.8</v>
      </c>
      <c r="D44" s="17" t="s">
        <v>26</v>
      </c>
      <c r="E44" s="1">
        <v>3.8</v>
      </c>
    </row>
    <row r="45" spans="1:5" x14ac:dyDescent="0.2">
      <c r="A45" s="14" t="s">
        <v>3</v>
      </c>
      <c r="B45" s="1">
        <v>1060.7159837207653</v>
      </c>
      <c r="C45" s="1">
        <f t="shared" ref="C45:C56" si="1">ROUND(B45*100/$B$43,1)</f>
        <v>9.3000000000000007</v>
      </c>
      <c r="D45" s="17" t="s">
        <v>20</v>
      </c>
      <c r="E45" s="1">
        <v>4.4000000000000004</v>
      </c>
    </row>
    <row r="46" spans="1:5" x14ac:dyDescent="0.2">
      <c r="A46" s="14" t="s">
        <v>4</v>
      </c>
      <c r="B46" s="1">
        <v>2892.4885451359387</v>
      </c>
      <c r="C46" s="1">
        <f t="shared" si="1"/>
        <v>25.3</v>
      </c>
      <c r="D46" s="17" t="s">
        <v>21</v>
      </c>
      <c r="E46" s="1">
        <v>9.3000000000000007</v>
      </c>
    </row>
    <row r="47" spans="1:5" x14ac:dyDescent="0.2">
      <c r="A47" s="14" t="s">
        <v>5</v>
      </c>
      <c r="B47" s="1">
        <v>1283.8399242951896</v>
      </c>
      <c r="C47" s="1">
        <f t="shared" si="1"/>
        <v>11.2</v>
      </c>
      <c r="D47" s="17" t="s">
        <v>22</v>
      </c>
      <c r="E47" s="1">
        <v>11.2</v>
      </c>
    </row>
    <row r="48" spans="1:5" x14ac:dyDescent="0.2">
      <c r="A48" s="14" t="s">
        <v>6</v>
      </c>
      <c r="B48" s="1">
        <v>24.631039586008409</v>
      </c>
      <c r="C48" s="1">
        <f t="shared" si="1"/>
        <v>0.2</v>
      </c>
      <c r="D48" s="17" t="s">
        <v>23</v>
      </c>
      <c r="E48" s="1">
        <v>14.7</v>
      </c>
    </row>
    <row r="49" spans="1:5" x14ac:dyDescent="0.2">
      <c r="A49" s="14" t="s">
        <v>7</v>
      </c>
      <c r="B49" s="1">
        <v>150.32060107173734</v>
      </c>
      <c r="C49" s="1">
        <f t="shared" si="1"/>
        <v>1.3</v>
      </c>
      <c r="D49" s="17" t="s">
        <v>24</v>
      </c>
      <c r="E49" s="1">
        <v>25.3</v>
      </c>
    </row>
    <row r="50" spans="1:5" x14ac:dyDescent="0.2">
      <c r="A50" s="14" t="s">
        <v>8</v>
      </c>
      <c r="B50" s="1">
        <v>1682.7982537753535</v>
      </c>
      <c r="C50" s="1">
        <f t="shared" si="1"/>
        <v>14.7</v>
      </c>
      <c r="D50" s="17" t="s">
        <v>25</v>
      </c>
      <c r="E50" s="1">
        <v>28.8</v>
      </c>
    </row>
    <row r="51" spans="1:5" x14ac:dyDescent="0.2">
      <c r="A51" s="14" t="s">
        <v>9</v>
      </c>
      <c r="B51" s="1">
        <v>506.20363485333905</v>
      </c>
      <c r="C51" s="1">
        <f t="shared" si="1"/>
        <v>4.4000000000000004</v>
      </c>
    </row>
    <row r="52" spans="1:5" x14ac:dyDescent="0.2">
      <c r="A52" s="14" t="s">
        <v>10</v>
      </c>
      <c r="B52" s="1">
        <v>55.708815678453703</v>
      </c>
      <c r="C52" s="1">
        <f t="shared" si="1"/>
        <v>0.5</v>
      </c>
    </row>
    <row r="53" spans="1:5" x14ac:dyDescent="0.2">
      <c r="A53" s="14" t="s">
        <v>11</v>
      </c>
      <c r="B53" s="1">
        <v>4.5862840166833863</v>
      </c>
      <c r="C53" s="1">
        <f t="shared" si="1"/>
        <v>0</v>
      </c>
    </row>
    <row r="54" spans="1:5" x14ac:dyDescent="0.2">
      <c r="A54" s="14" t="s">
        <v>12</v>
      </c>
      <c r="B54" s="1">
        <v>434.90916258713099</v>
      </c>
      <c r="C54" s="1">
        <f t="shared" si="1"/>
        <v>3.8</v>
      </c>
    </row>
    <row r="55" spans="1:5" x14ac:dyDescent="0.2">
      <c r="A55" s="14" t="s">
        <v>13</v>
      </c>
      <c r="B55" s="1">
        <v>21.738915534967038</v>
      </c>
      <c r="C55" s="1">
        <f t="shared" si="1"/>
        <v>0.2</v>
      </c>
    </row>
    <row r="56" spans="1:5" x14ac:dyDescent="0.2">
      <c r="A56" s="14" t="s">
        <v>18</v>
      </c>
      <c r="B56" s="1">
        <v>30.320244315634849</v>
      </c>
      <c r="C56" s="1">
        <f t="shared" si="1"/>
        <v>0.3</v>
      </c>
    </row>
  </sheetData>
  <sortState ref="A62:B74">
    <sortCondition descending="1" ref="B6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4 и график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2024-08-01T13:39:06Z</dcterms:modified>
</cp:coreProperties>
</file>