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0" windowWidth="28755" windowHeight="13860"/>
  </bookViews>
  <sheets>
    <sheet name="Лист1" sheetId="1" r:id="rId1"/>
  </sheets>
  <calcPr calcId="144525"/>
</workbook>
</file>

<file path=xl/calcChain.xml><?xml version="1.0" encoding="utf-8"?>
<calcChain xmlns="http://schemas.openxmlformats.org/spreadsheetml/2006/main">
  <c r="R9" i="1" l="1"/>
  <c r="Q9" i="1"/>
  <c r="P9" i="1"/>
  <c r="O9" i="1"/>
  <c r="N9" i="1"/>
  <c r="M9" i="1"/>
  <c r="L9" i="1"/>
  <c r="K9" i="1"/>
  <c r="J9" i="1"/>
  <c r="I9" i="1"/>
  <c r="H9" i="1"/>
  <c r="G9" i="1"/>
  <c r="F9" i="1"/>
  <c r="E9" i="1"/>
  <c r="D9" i="1"/>
  <c r="R8" i="1"/>
  <c r="Q8" i="1"/>
  <c r="P8" i="1"/>
  <c r="O8" i="1"/>
  <c r="N8" i="1"/>
  <c r="M8" i="1"/>
  <c r="L8" i="1"/>
  <c r="K8" i="1"/>
  <c r="J8" i="1"/>
  <c r="I8" i="1"/>
  <c r="H8" i="1"/>
  <c r="G8" i="1"/>
  <c r="F8" i="1"/>
  <c r="E8" i="1"/>
  <c r="D8" i="1"/>
  <c r="R7" i="1"/>
  <c r="Q7" i="1"/>
  <c r="P7" i="1"/>
  <c r="O7" i="1"/>
  <c r="N7" i="1"/>
  <c r="M7" i="1"/>
  <c r="L7" i="1"/>
  <c r="K7" i="1"/>
  <c r="J7" i="1"/>
  <c r="I7" i="1"/>
  <c r="H7" i="1"/>
  <c r="G7" i="1"/>
  <c r="F7" i="1"/>
  <c r="E7" i="1"/>
  <c r="D7" i="1"/>
  <c r="R6" i="1"/>
  <c r="Q6" i="1"/>
  <c r="P6" i="1"/>
  <c r="O6" i="1"/>
  <c r="N6" i="1"/>
  <c r="M6" i="1"/>
  <c r="L6" i="1"/>
  <c r="K6" i="1"/>
  <c r="J6" i="1"/>
  <c r="I6" i="1"/>
  <c r="H6" i="1"/>
  <c r="G6" i="1"/>
  <c r="F6" i="1"/>
  <c r="E6" i="1"/>
  <c r="D6" i="1"/>
  <c r="R5" i="1"/>
  <c r="Q5" i="1"/>
  <c r="P5" i="1"/>
  <c r="O5" i="1"/>
  <c r="N5" i="1"/>
  <c r="M5" i="1"/>
  <c r="L5" i="1"/>
  <c r="K5" i="1"/>
  <c r="J5" i="1"/>
  <c r="I5" i="1"/>
  <c r="H5" i="1"/>
  <c r="G5" i="1"/>
  <c r="F5" i="1"/>
  <c r="E5" i="1"/>
  <c r="D5" i="1"/>
</calcChain>
</file>

<file path=xl/sharedStrings.xml><?xml version="1.0" encoding="utf-8"?>
<sst xmlns="http://schemas.openxmlformats.org/spreadsheetml/2006/main" count="26" uniqueCount="23">
  <si>
    <t>Справочно:</t>
  </si>
  <si>
    <t xml:space="preserve">Unit_x000D_
measurement </t>
  </si>
  <si>
    <t>CO2 emissions in the energy sector*</t>
  </si>
  <si>
    <t>million tons of CO2 e</t>
  </si>
  <si>
    <t>Production-based CO2 productivity  (to GDP in 2005 prices)</t>
  </si>
  <si>
    <r>
      <t>tenge in 2005 prices/
kg of CO</t>
    </r>
    <r>
      <rPr>
        <vertAlign val="subscript"/>
        <sz val="11"/>
        <color indexed="8"/>
        <rFont val="Roboto"/>
        <charset val="204"/>
      </rPr>
      <t>2</t>
    </r>
    <r>
      <rPr>
        <sz val="11"/>
        <color indexed="8"/>
        <rFont val="Roboto"/>
        <charset val="204"/>
      </rPr>
      <t xml:space="preserve"> e</t>
    </r>
  </si>
  <si>
    <t>dollars US in 2005 prices/
kg of CO2 e</t>
  </si>
  <si>
    <t>Production-based CO2 productivity  (to GDP in 2015 prices)</t>
  </si>
  <si>
    <t>dollars US in 2010 prices/
kg of CO2 e</t>
  </si>
  <si>
    <t>Production-based CO2 productivity  (to GDP in 2021 prices)</t>
  </si>
  <si>
    <t>international dollars in 2021 prices/kg of CO2 e</t>
  </si>
  <si>
    <t>Intensity of CO2 emissions in the energy sector per capita</t>
  </si>
  <si>
    <t>tons</t>
  </si>
  <si>
    <t>Gross domestic product at 2005 Average Annual Prices</t>
  </si>
  <si>
    <t>million tenge</t>
  </si>
  <si>
    <t>millions of US dollars</t>
  </si>
  <si>
    <t>Gross domestic product at 2015 Average Annual Prices</t>
  </si>
  <si>
    <t>Gross domestic product
(PPP, in constant prices 2021)</t>
  </si>
  <si>
    <t>millions of international dollars</t>
  </si>
  <si>
    <t>Average annual population</t>
  </si>
  <si>
    <t>man</t>
  </si>
  <si>
    <t xml:space="preserve"> Data on greenhouse gas emissions in CO2 equivalent were provided by Zhasyl Damu JSC under the Ministry of ecology and natural resources of the Republic of Kazakhstan.
Based on the results of the review of the report on the greenhouse gas inventory by the UNFCCC Secretariat, the data on greenhouse gas emissions have been adjusted.</t>
  </si>
  <si>
    <t xml:space="preserve">Production-based CO2 productivity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</si>
</sst>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12" x14ac:knownFonts="1">
    <font>
      <sz val="11"/>
      <color theme="1"/>
      <name val="Calibri"/>
      <family val="2"/>
      <charset val="204"/>
      <scheme val="minor"/>
    </font>
    <font>
      <b/>
      <sz val="12"/>
      <color theme="1"/>
      <name val="Roboto"/>
      <charset val="204"/>
    </font>
    <font>
      <sz val="12"/>
      <color theme="1"/>
      <name val="Roboto"/>
      <charset val="204"/>
    </font>
    <font>
      <sz val="11"/>
      <color theme="1"/>
      <name val="Roboto"/>
      <charset val="204"/>
    </font>
    <font>
      <vertAlign val="subscript"/>
      <sz val="11"/>
      <color indexed="8"/>
      <name val="Roboto"/>
      <charset val="204"/>
    </font>
    <font>
      <sz val="11"/>
      <color indexed="8"/>
      <name val="Roboto"/>
      <charset val="204"/>
    </font>
    <font>
      <b/>
      <i/>
      <sz val="11"/>
      <color theme="1"/>
      <name val="Roboto"/>
      <charset val="204"/>
    </font>
    <font>
      <sz val="11"/>
      <name val="Roboto"/>
      <charset val="204"/>
    </font>
    <font>
      <sz val="10"/>
      <color theme="1"/>
      <name val="Roboto"/>
      <charset val="204"/>
    </font>
    <font>
      <i/>
      <sz val="11"/>
      <color theme="1"/>
      <name val="Roboto"/>
      <charset val="204"/>
    </font>
    <font>
      <sz val="7"/>
      <color rgb="FF000000"/>
      <name val="Roboto"/>
      <charset val="204"/>
    </font>
    <font>
      <sz val="10"/>
      <color rgb="FF000000"/>
      <name val="Roboto"/>
      <charset val="204"/>
    </font>
  </fonts>
  <fills count="4">
    <fill>
      <patternFill patternType="none"/>
    </fill>
    <fill>
      <patternFill patternType="gray125"/>
    </fill>
    <fill>
      <patternFill patternType="solid">
        <fgColor theme="6" tint="0.79998168889431442"/>
        <bgColor indexed="64"/>
      </patternFill>
    </fill>
    <fill>
      <patternFill patternType="solid">
        <fgColor theme="0"/>
        <bgColor indexed="64"/>
      </patternFill>
    </fill>
  </fills>
  <borders count="10">
    <border>
      <left/>
      <right/>
      <top/>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right/>
      <top style="thin">
        <color indexed="64"/>
      </top>
      <bottom style="thin">
        <color indexed="64"/>
      </bottom>
      <diagonal/>
    </border>
  </borders>
  <cellStyleXfs count="1">
    <xf numFmtId="0" fontId="0" fillId="0" borderId="0"/>
  </cellStyleXfs>
  <cellXfs count="61">
    <xf numFmtId="0" fontId="0" fillId="0" borderId="0" xfId="0"/>
    <xf numFmtId="0" fontId="3" fillId="2" borderId="0" xfId="0" applyFont="1" applyFill="1"/>
    <xf numFmtId="0" fontId="3" fillId="0" borderId="0" xfId="0" applyFont="1"/>
    <xf numFmtId="0" fontId="3" fillId="3" borderId="0" xfId="0" applyFont="1" applyFill="1"/>
    <xf numFmtId="0" fontId="3" fillId="0" borderId="0" xfId="0" applyFont="1" applyBorder="1"/>
    <xf numFmtId="0" fontId="3" fillId="0" borderId="3" xfId="0" applyFont="1" applyBorder="1"/>
    <xf numFmtId="0" fontId="3" fillId="0" borderId="3" xfId="0" applyFont="1" applyBorder="1" applyAlignment="1">
      <alignment horizont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Fill="1" applyBorder="1" applyAlignment="1">
      <alignment horizontal="center" vertical="center"/>
    </xf>
    <xf numFmtId="0" fontId="3" fillId="2" borderId="3" xfId="0" applyFont="1" applyFill="1" applyBorder="1"/>
    <xf numFmtId="164" fontId="3" fillId="2" borderId="3" xfId="0" applyNumberFormat="1" applyFont="1" applyFill="1" applyBorder="1" applyAlignment="1"/>
    <xf numFmtId="165" fontId="3" fillId="2" borderId="3" xfId="0" applyNumberFormat="1" applyFont="1" applyFill="1" applyBorder="1" applyAlignment="1">
      <alignment wrapText="1"/>
    </xf>
    <xf numFmtId="4" fontId="3" fillId="2" borderId="3" xfId="0" applyNumberFormat="1" applyFont="1" applyFill="1" applyBorder="1" applyAlignment="1">
      <alignment wrapText="1"/>
    </xf>
    <xf numFmtId="0" fontId="3" fillId="2" borderId="3" xfId="0" applyFont="1" applyFill="1" applyBorder="1" applyAlignment="1">
      <alignment horizontal="center" wrapText="1"/>
    </xf>
    <xf numFmtId="164" fontId="3" fillId="2" borderId="3" xfId="0" applyNumberFormat="1" applyFont="1" applyFill="1" applyBorder="1"/>
    <xf numFmtId="0" fontId="3" fillId="2" borderId="7" xfId="0" applyFont="1" applyFill="1" applyBorder="1"/>
    <xf numFmtId="4" fontId="3" fillId="2" borderId="4" xfId="0" applyNumberFormat="1" applyFont="1" applyFill="1" applyBorder="1" applyAlignment="1">
      <alignment wrapText="1"/>
    </xf>
    <xf numFmtId="0" fontId="3" fillId="0" borderId="0" xfId="0" applyFont="1" applyFill="1" applyBorder="1"/>
    <xf numFmtId="0" fontId="3" fillId="0" borderId="0" xfId="0" applyFont="1" applyFill="1" applyBorder="1" applyAlignment="1">
      <alignment horizontal="left" wrapText="1"/>
    </xf>
    <xf numFmtId="0" fontId="3" fillId="0" borderId="0" xfId="0" applyFont="1" applyFill="1" applyBorder="1" applyAlignment="1">
      <alignment horizontal="center" wrapText="1"/>
    </xf>
    <xf numFmtId="4" fontId="3" fillId="0" borderId="0" xfId="0" applyNumberFormat="1" applyFont="1" applyFill="1" applyBorder="1" applyAlignment="1">
      <alignment wrapText="1"/>
    </xf>
    <xf numFmtId="0" fontId="3" fillId="0" borderId="0" xfId="0" applyFont="1" applyFill="1"/>
    <xf numFmtId="0" fontId="6" fillId="3" borderId="0" xfId="0" applyFont="1" applyFill="1" applyBorder="1" applyAlignment="1"/>
    <xf numFmtId="0" fontId="3" fillId="3" borderId="0" xfId="0" applyFont="1" applyFill="1" applyBorder="1" applyAlignment="1"/>
    <xf numFmtId="165" fontId="3" fillId="3" borderId="0" xfId="0" applyNumberFormat="1" applyFont="1" applyFill="1" applyBorder="1" applyAlignment="1"/>
    <xf numFmtId="0" fontId="3" fillId="3" borderId="3" xfId="0" applyFont="1" applyFill="1" applyBorder="1"/>
    <xf numFmtId="0" fontId="3" fillId="3" borderId="3" xfId="0" applyFont="1" applyFill="1" applyBorder="1" applyAlignment="1">
      <alignment horizontal="left" wrapText="1"/>
    </xf>
    <xf numFmtId="165" fontId="3" fillId="3" borderId="3" xfId="0" applyNumberFormat="1" applyFont="1" applyFill="1" applyBorder="1" applyAlignment="1"/>
    <xf numFmtId="165" fontId="3" fillId="3" borderId="3" xfId="0" applyNumberFormat="1" applyFont="1" applyFill="1" applyBorder="1"/>
    <xf numFmtId="165" fontId="7" fillId="3" borderId="3" xfId="0" applyNumberFormat="1" applyFont="1" applyFill="1" applyBorder="1" applyAlignment="1"/>
    <xf numFmtId="2" fontId="3" fillId="3" borderId="3" xfId="0" applyNumberFormat="1" applyFont="1" applyFill="1" applyBorder="1" applyAlignment="1">
      <alignment wrapText="1"/>
    </xf>
    <xf numFmtId="165" fontId="3" fillId="0" borderId="3" xfId="0" applyNumberFormat="1" applyFont="1" applyBorder="1"/>
    <xf numFmtId="165" fontId="3" fillId="0" borderId="6" xfId="0" applyNumberFormat="1" applyFont="1" applyBorder="1"/>
    <xf numFmtId="165" fontId="3" fillId="0" borderId="3" xfId="0" applyNumberFormat="1" applyFont="1" applyBorder="1" applyAlignment="1">
      <alignment horizontal="right"/>
    </xf>
    <xf numFmtId="165" fontId="3" fillId="3" borderId="3" xfId="0" applyNumberFormat="1" applyFont="1" applyFill="1" applyBorder="1" applyAlignment="1">
      <alignment horizontal="right"/>
    </xf>
    <xf numFmtId="0" fontId="3" fillId="3" borderId="8" xfId="0" applyFont="1" applyFill="1" applyBorder="1" applyAlignment="1"/>
    <xf numFmtId="3" fontId="3" fillId="0" borderId="4" xfId="0" applyNumberFormat="1" applyFont="1" applyFill="1" applyBorder="1" applyAlignment="1">
      <alignment wrapText="1"/>
    </xf>
    <xf numFmtId="3" fontId="3" fillId="0" borderId="3" xfId="0" applyNumberFormat="1" applyFont="1" applyFill="1" applyBorder="1" applyAlignment="1">
      <alignment horizontal="right" wrapText="1"/>
    </xf>
    <xf numFmtId="3" fontId="3" fillId="0" borderId="3" xfId="0" applyNumberFormat="1" applyFont="1" applyBorder="1" applyAlignment="1">
      <alignment horizontal="right"/>
    </xf>
    <xf numFmtId="3" fontId="3" fillId="0" borderId="6" xfId="0" applyNumberFormat="1" applyFont="1" applyFill="1" applyBorder="1" applyAlignment="1">
      <alignment horizontal="right"/>
    </xf>
    <xf numFmtId="3" fontId="3" fillId="0" borderId="9" xfId="0" applyNumberFormat="1" applyFont="1" applyFill="1" applyBorder="1" applyAlignment="1">
      <alignment horizontal="right"/>
    </xf>
    <xf numFmtId="3" fontId="3" fillId="0" borderId="3" xfId="0" applyNumberFormat="1" applyFont="1" applyFill="1" applyBorder="1" applyAlignment="1">
      <alignment horizontal="right"/>
    </xf>
    <xf numFmtId="3" fontId="8" fillId="0" borderId="3" xfId="0" applyNumberFormat="1" applyFont="1" applyFill="1" applyBorder="1" applyAlignment="1">
      <alignment horizontal="right"/>
    </xf>
    <xf numFmtId="0" fontId="3" fillId="3" borderId="8" xfId="0" applyFont="1" applyFill="1" applyBorder="1"/>
    <xf numFmtId="2" fontId="3" fillId="3" borderId="8" xfId="0" applyNumberFormat="1" applyFont="1" applyFill="1" applyBorder="1" applyAlignment="1">
      <alignment wrapText="1"/>
    </xf>
    <xf numFmtId="0" fontId="3" fillId="3" borderId="8" xfId="0" applyFont="1" applyFill="1" applyBorder="1" applyAlignment="1">
      <alignment horizontal="center" wrapText="1"/>
    </xf>
    <xf numFmtId="165" fontId="3" fillId="3" borderId="8" xfId="0" applyNumberFormat="1" applyFont="1" applyFill="1" applyBorder="1" applyAlignment="1"/>
    <xf numFmtId="0" fontId="10" fillId="0" borderId="0" xfId="0" applyFont="1" applyAlignment="1">
      <alignment horizontal="right" wrapText="1"/>
    </xf>
    <xf numFmtId="3" fontId="11" fillId="0" borderId="0" xfId="0" applyNumberFormat="1" applyFont="1" applyFill="1" applyAlignment="1">
      <alignment horizontal="right" vertical="center" wrapText="1"/>
    </xf>
    <xf numFmtId="3" fontId="8" fillId="0" borderId="0" xfId="0" applyNumberFormat="1" applyFont="1" applyFill="1" applyAlignment="1">
      <alignment horizontal="right" vertical="center" wrapText="1"/>
    </xf>
    <xf numFmtId="0" fontId="3" fillId="2" borderId="3" xfId="0" applyFont="1" applyFill="1" applyBorder="1" applyAlignment="1">
      <alignment wrapText="1"/>
    </xf>
    <xf numFmtId="0" fontId="3" fillId="3" borderId="6" xfId="0" applyFont="1" applyFill="1" applyBorder="1" applyAlignment="1">
      <alignment horizontal="center" wrapText="1"/>
    </xf>
    <xf numFmtId="0" fontId="7" fillId="3" borderId="3" xfId="0" applyFont="1" applyFill="1" applyBorder="1" applyAlignment="1">
      <alignment horizontal="center" wrapText="1"/>
    </xf>
    <xf numFmtId="0" fontId="1" fillId="2" borderId="1" xfId="0" applyFont="1" applyFill="1" applyBorder="1" applyAlignment="1">
      <alignment horizontal="center" vertical="center"/>
    </xf>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2" fillId="2" borderId="0" xfId="0" applyFont="1" applyFill="1" applyAlignment="1">
      <alignment horizontal="center" vertical="center"/>
    </xf>
    <xf numFmtId="0" fontId="3" fillId="3" borderId="2" xfId="0" applyFont="1" applyFill="1" applyBorder="1" applyAlignment="1">
      <alignment horizontal="center"/>
    </xf>
    <xf numFmtId="0" fontId="9" fillId="3" borderId="0" xfId="0" applyFont="1" applyFill="1" applyBorder="1" applyAlignment="1">
      <alignment horizontal="left"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tabSelected="1" workbookViewId="0">
      <selection activeCell="L21" sqref="L21"/>
    </sheetView>
  </sheetViews>
  <sheetFormatPr defaultRowHeight="15" x14ac:dyDescent="0.25"/>
  <cols>
    <col min="1" max="1" width="4.42578125" style="2" customWidth="1"/>
    <col min="2" max="2" width="36" style="2" customWidth="1"/>
    <col min="3" max="3" width="22.5703125" style="2" customWidth="1"/>
    <col min="4" max="4" width="15.28515625" style="2" customWidth="1"/>
    <col min="5" max="16" width="13.85546875" style="2" bestFit="1" customWidth="1"/>
    <col min="17" max="17" width="13.85546875" style="2" customWidth="1"/>
    <col min="18" max="18" width="13.85546875" style="2" bestFit="1" customWidth="1"/>
    <col min="19" max="256" width="9.140625" style="2"/>
    <col min="257" max="257" width="4.42578125" style="2" customWidth="1"/>
    <col min="258" max="258" width="15.85546875" style="2" customWidth="1"/>
    <col min="259" max="259" width="12.42578125" style="2" customWidth="1"/>
    <col min="260" max="260" width="15.28515625" style="2" customWidth="1"/>
    <col min="261" max="272" width="13.85546875" style="2" bestFit="1" customWidth="1"/>
    <col min="273" max="273" width="13.85546875" style="2" customWidth="1"/>
    <col min="274" max="274" width="13.85546875" style="2" bestFit="1" customWidth="1"/>
    <col min="275" max="512" width="9.140625" style="2"/>
    <col min="513" max="513" width="4.42578125" style="2" customWidth="1"/>
    <col min="514" max="514" width="15.85546875" style="2" customWidth="1"/>
    <col min="515" max="515" width="12.42578125" style="2" customWidth="1"/>
    <col min="516" max="516" width="15.28515625" style="2" customWidth="1"/>
    <col min="517" max="528" width="13.85546875" style="2" bestFit="1" customWidth="1"/>
    <col min="529" max="529" width="13.85546875" style="2" customWidth="1"/>
    <col min="530" max="530" width="13.85546875" style="2" bestFit="1" customWidth="1"/>
    <col min="531" max="768" width="9.140625" style="2"/>
    <col min="769" max="769" width="4.42578125" style="2" customWidth="1"/>
    <col min="770" max="770" width="15.85546875" style="2" customWidth="1"/>
    <col min="771" max="771" width="12.42578125" style="2" customWidth="1"/>
    <col min="772" max="772" width="15.28515625" style="2" customWidth="1"/>
    <col min="773" max="784" width="13.85546875" style="2" bestFit="1" customWidth="1"/>
    <col min="785" max="785" width="13.85546875" style="2" customWidth="1"/>
    <col min="786" max="786" width="13.85546875" style="2" bestFit="1" customWidth="1"/>
    <col min="787" max="1024" width="9.140625" style="2"/>
    <col min="1025" max="1025" width="4.42578125" style="2" customWidth="1"/>
    <col min="1026" max="1026" width="15.85546875" style="2" customWidth="1"/>
    <col min="1027" max="1027" width="12.42578125" style="2" customWidth="1"/>
    <col min="1028" max="1028" width="15.28515625" style="2" customWidth="1"/>
    <col min="1029" max="1040" width="13.85546875" style="2" bestFit="1" customWidth="1"/>
    <col min="1041" max="1041" width="13.85546875" style="2" customWidth="1"/>
    <col min="1042" max="1042" width="13.85546875" style="2" bestFit="1" customWidth="1"/>
    <col min="1043" max="1280" width="9.140625" style="2"/>
    <col min="1281" max="1281" width="4.42578125" style="2" customWidth="1"/>
    <col min="1282" max="1282" width="15.85546875" style="2" customWidth="1"/>
    <col min="1283" max="1283" width="12.42578125" style="2" customWidth="1"/>
    <col min="1284" max="1284" width="15.28515625" style="2" customWidth="1"/>
    <col min="1285" max="1296" width="13.85546875" style="2" bestFit="1" customWidth="1"/>
    <col min="1297" max="1297" width="13.85546875" style="2" customWidth="1"/>
    <col min="1298" max="1298" width="13.85546875" style="2" bestFit="1" customWidth="1"/>
    <col min="1299" max="1536" width="9.140625" style="2"/>
    <col min="1537" max="1537" width="4.42578125" style="2" customWidth="1"/>
    <col min="1538" max="1538" width="15.85546875" style="2" customWidth="1"/>
    <col min="1539" max="1539" width="12.42578125" style="2" customWidth="1"/>
    <col min="1540" max="1540" width="15.28515625" style="2" customWidth="1"/>
    <col min="1541" max="1552" width="13.85546875" style="2" bestFit="1" customWidth="1"/>
    <col min="1553" max="1553" width="13.85546875" style="2" customWidth="1"/>
    <col min="1554" max="1554" width="13.85546875" style="2" bestFit="1" customWidth="1"/>
    <col min="1555" max="1792" width="9.140625" style="2"/>
    <col min="1793" max="1793" width="4.42578125" style="2" customWidth="1"/>
    <col min="1794" max="1794" width="15.85546875" style="2" customWidth="1"/>
    <col min="1795" max="1795" width="12.42578125" style="2" customWidth="1"/>
    <col min="1796" max="1796" width="15.28515625" style="2" customWidth="1"/>
    <col min="1797" max="1808" width="13.85546875" style="2" bestFit="1" customWidth="1"/>
    <col min="1809" max="1809" width="13.85546875" style="2" customWidth="1"/>
    <col min="1810" max="1810" width="13.85546875" style="2" bestFit="1" customWidth="1"/>
    <col min="1811" max="2048" width="9.140625" style="2"/>
    <col min="2049" max="2049" width="4.42578125" style="2" customWidth="1"/>
    <col min="2050" max="2050" width="15.85546875" style="2" customWidth="1"/>
    <col min="2051" max="2051" width="12.42578125" style="2" customWidth="1"/>
    <col min="2052" max="2052" width="15.28515625" style="2" customWidth="1"/>
    <col min="2053" max="2064" width="13.85546875" style="2" bestFit="1" customWidth="1"/>
    <col min="2065" max="2065" width="13.85546875" style="2" customWidth="1"/>
    <col min="2066" max="2066" width="13.85546875" style="2" bestFit="1" customWidth="1"/>
    <col min="2067" max="2304" width="9.140625" style="2"/>
    <col min="2305" max="2305" width="4.42578125" style="2" customWidth="1"/>
    <col min="2306" max="2306" width="15.85546875" style="2" customWidth="1"/>
    <col min="2307" max="2307" width="12.42578125" style="2" customWidth="1"/>
    <col min="2308" max="2308" width="15.28515625" style="2" customWidth="1"/>
    <col min="2309" max="2320" width="13.85546875" style="2" bestFit="1" customWidth="1"/>
    <col min="2321" max="2321" width="13.85546875" style="2" customWidth="1"/>
    <col min="2322" max="2322" width="13.85546875" style="2" bestFit="1" customWidth="1"/>
    <col min="2323" max="2560" width="9.140625" style="2"/>
    <col min="2561" max="2561" width="4.42578125" style="2" customWidth="1"/>
    <col min="2562" max="2562" width="15.85546875" style="2" customWidth="1"/>
    <col min="2563" max="2563" width="12.42578125" style="2" customWidth="1"/>
    <col min="2564" max="2564" width="15.28515625" style="2" customWidth="1"/>
    <col min="2565" max="2576" width="13.85546875" style="2" bestFit="1" customWidth="1"/>
    <col min="2577" max="2577" width="13.85546875" style="2" customWidth="1"/>
    <col min="2578" max="2578" width="13.85546875" style="2" bestFit="1" customWidth="1"/>
    <col min="2579" max="2816" width="9.140625" style="2"/>
    <col min="2817" max="2817" width="4.42578125" style="2" customWidth="1"/>
    <col min="2818" max="2818" width="15.85546875" style="2" customWidth="1"/>
    <col min="2819" max="2819" width="12.42578125" style="2" customWidth="1"/>
    <col min="2820" max="2820" width="15.28515625" style="2" customWidth="1"/>
    <col min="2821" max="2832" width="13.85546875" style="2" bestFit="1" customWidth="1"/>
    <col min="2833" max="2833" width="13.85546875" style="2" customWidth="1"/>
    <col min="2834" max="2834" width="13.85546875" style="2" bestFit="1" customWidth="1"/>
    <col min="2835" max="3072" width="9.140625" style="2"/>
    <col min="3073" max="3073" width="4.42578125" style="2" customWidth="1"/>
    <col min="3074" max="3074" width="15.85546875" style="2" customWidth="1"/>
    <col min="3075" max="3075" width="12.42578125" style="2" customWidth="1"/>
    <col min="3076" max="3076" width="15.28515625" style="2" customWidth="1"/>
    <col min="3077" max="3088" width="13.85546875" style="2" bestFit="1" customWidth="1"/>
    <col min="3089" max="3089" width="13.85546875" style="2" customWidth="1"/>
    <col min="3090" max="3090" width="13.85546875" style="2" bestFit="1" customWidth="1"/>
    <col min="3091" max="3328" width="9.140625" style="2"/>
    <col min="3329" max="3329" width="4.42578125" style="2" customWidth="1"/>
    <col min="3330" max="3330" width="15.85546875" style="2" customWidth="1"/>
    <col min="3331" max="3331" width="12.42578125" style="2" customWidth="1"/>
    <col min="3332" max="3332" width="15.28515625" style="2" customWidth="1"/>
    <col min="3333" max="3344" width="13.85546875" style="2" bestFit="1" customWidth="1"/>
    <col min="3345" max="3345" width="13.85546875" style="2" customWidth="1"/>
    <col min="3346" max="3346" width="13.85546875" style="2" bestFit="1" customWidth="1"/>
    <col min="3347" max="3584" width="9.140625" style="2"/>
    <col min="3585" max="3585" width="4.42578125" style="2" customWidth="1"/>
    <col min="3586" max="3586" width="15.85546875" style="2" customWidth="1"/>
    <col min="3587" max="3587" width="12.42578125" style="2" customWidth="1"/>
    <col min="3588" max="3588" width="15.28515625" style="2" customWidth="1"/>
    <col min="3589" max="3600" width="13.85546875" style="2" bestFit="1" customWidth="1"/>
    <col min="3601" max="3601" width="13.85546875" style="2" customWidth="1"/>
    <col min="3602" max="3602" width="13.85546875" style="2" bestFit="1" customWidth="1"/>
    <col min="3603" max="3840" width="9.140625" style="2"/>
    <col min="3841" max="3841" width="4.42578125" style="2" customWidth="1"/>
    <col min="3842" max="3842" width="15.85546875" style="2" customWidth="1"/>
    <col min="3843" max="3843" width="12.42578125" style="2" customWidth="1"/>
    <col min="3844" max="3844" width="15.28515625" style="2" customWidth="1"/>
    <col min="3845" max="3856" width="13.85546875" style="2" bestFit="1" customWidth="1"/>
    <col min="3857" max="3857" width="13.85546875" style="2" customWidth="1"/>
    <col min="3858" max="3858" width="13.85546875" style="2" bestFit="1" customWidth="1"/>
    <col min="3859" max="4096" width="9.140625" style="2"/>
    <col min="4097" max="4097" width="4.42578125" style="2" customWidth="1"/>
    <col min="4098" max="4098" width="15.85546875" style="2" customWidth="1"/>
    <col min="4099" max="4099" width="12.42578125" style="2" customWidth="1"/>
    <col min="4100" max="4100" width="15.28515625" style="2" customWidth="1"/>
    <col min="4101" max="4112" width="13.85546875" style="2" bestFit="1" customWidth="1"/>
    <col min="4113" max="4113" width="13.85546875" style="2" customWidth="1"/>
    <col min="4114" max="4114" width="13.85546875" style="2" bestFit="1" customWidth="1"/>
    <col min="4115" max="4352" width="9.140625" style="2"/>
    <col min="4353" max="4353" width="4.42578125" style="2" customWidth="1"/>
    <col min="4354" max="4354" width="15.85546875" style="2" customWidth="1"/>
    <col min="4355" max="4355" width="12.42578125" style="2" customWidth="1"/>
    <col min="4356" max="4356" width="15.28515625" style="2" customWidth="1"/>
    <col min="4357" max="4368" width="13.85546875" style="2" bestFit="1" customWidth="1"/>
    <col min="4369" max="4369" width="13.85546875" style="2" customWidth="1"/>
    <col min="4370" max="4370" width="13.85546875" style="2" bestFit="1" customWidth="1"/>
    <col min="4371" max="4608" width="9.140625" style="2"/>
    <col min="4609" max="4609" width="4.42578125" style="2" customWidth="1"/>
    <col min="4610" max="4610" width="15.85546875" style="2" customWidth="1"/>
    <col min="4611" max="4611" width="12.42578125" style="2" customWidth="1"/>
    <col min="4612" max="4612" width="15.28515625" style="2" customWidth="1"/>
    <col min="4613" max="4624" width="13.85546875" style="2" bestFit="1" customWidth="1"/>
    <col min="4625" max="4625" width="13.85546875" style="2" customWidth="1"/>
    <col min="4626" max="4626" width="13.85546875" style="2" bestFit="1" customWidth="1"/>
    <col min="4627" max="4864" width="9.140625" style="2"/>
    <col min="4865" max="4865" width="4.42578125" style="2" customWidth="1"/>
    <col min="4866" max="4866" width="15.85546875" style="2" customWidth="1"/>
    <col min="4867" max="4867" width="12.42578125" style="2" customWidth="1"/>
    <col min="4868" max="4868" width="15.28515625" style="2" customWidth="1"/>
    <col min="4869" max="4880" width="13.85546875" style="2" bestFit="1" customWidth="1"/>
    <col min="4881" max="4881" width="13.85546875" style="2" customWidth="1"/>
    <col min="4882" max="4882" width="13.85546875" style="2" bestFit="1" customWidth="1"/>
    <col min="4883" max="5120" width="9.140625" style="2"/>
    <col min="5121" max="5121" width="4.42578125" style="2" customWidth="1"/>
    <col min="5122" max="5122" width="15.85546875" style="2" customWidth="1"/>
    <col min="5123" max="5123" width="12.42578125" style="2" customWidth="1"/>
    <col min="5124" max="5124" width="15.28515625" style="2" customWidth="1"/>
    <col min="5125" max="5136" width="13.85546875" style="2" bestFit="1" customWidth="1"/>
    <col min="5137" max="5137" width="13.85546875" style="2" customWidth="1"/>
    <col min="5138" max="5138" width="13.85546875" style="2" bestFit="1" customWidth="1"/>
    <col min="5139" max="5376" width="9.140625" style="2"/>
    <col min="5377" max="5377" width="4.42578125" style="2" customWidth="1"/>
    <col min="5378" max="5378" width="15.85546875" style="2" customWidth="1"/>
    <col min="5379" max="5379" width="12.42578125" style="2" customWidth="1"/>
    <col min="5380" max="5380" width="15.28515625" style="2" customWidth="1"/>
    <col min="5381" max="5392" width="13.85546875" style="2" bestFit="1" customWidth="1"/>
    <col min="5393" max="5393" width="13.85546875" style="2" customWidth="1"/>
    <col min="5394" max="5394" width="13.85546875" style="2" bestFit="1" customWidth="1"/>
    <col min="5395" max="5632" width="9.140625" style="2"/>
    <col min="5633" max="5633" width="4.42578125" style="2" customWidth="1"/>
    <col min="5634" max="5634" width="15.85546875" style="2" customWidth="1"/>
    <col min="5635" max="5635" width="12.42578125" style="2" customWidth="1"/>
    <col min="5636" max="5636" width="15.28515625" style="2" customWidth="1"/>
    <col min="5637" max="5648" width="13.85546875" style="2" bestFit="1" customWidth="1"/>
    <col min="5649" max="5649" width="13.85546875" style="2" customWidth="1"/>
    <col min="5650" max="5650" width="13.85546875" style="2" bestFit="1" customWidth="1"/>
    <col min="5651" max="5888" width="9.140625" style="2"/>
    <col min="5889" max="5889" width="4.42578125" style="2" customWidth="1"/>
    <col min="5890" max="5890" width="15.85546875" style="2" customWidth="1"/>
    <col min="5891" max="5891" width="12.42578125" style="2" customWidth="1"/>
    <col min="5892" max="5892" width="15.28515625" style="2" customWidth="1"/>
    <col min="5893" max="5904" width="13.85546875" style="2" bestFit="1" customWidth="1"/>
    <col min="5905" max="5905" width="13.85546875" style="2" customWidth="1"/>
    <col min="5906" max="5906" width="13.85546875" style="2" bestFit="1" customWidth="1"/>
    <col min="5907" max="6144" width="9.140625" style="2"/>
    <col min="6145" max="6145" width="4.42578125" style="2" customWidth="1"/>
    <col min="6146" max="6146" width="15.85546875" style="2" customWidth="1"/>
    <col min="6147" max="6147" width="12.42578125" style="2" customWidth="1"/>
    <col min="6148" max="6148" width="15.28515625" style="2" customWidth="1"/>
    <col min="6149" max="6160" width="13.85546875" style="2" bestFit="1" customWidth="1"/>
    <col min="6161" max="6161" width="13.85546875" style="2" customWidth="1"/>
    <col min="6162" max="6162" width="13.85546875" style="2" bestFit="1" customWidth="1"/>
    <col min="6163" max="6400" width="9.140625" style="2"/>
    <col min="6401" max="6401" width="4.42578125" style="2" customWidth="1"/>
    <col min="6402" max="6402" width="15.85546875" style="2" customWidth="1"/>
    <col min="6403" max="6403" width="12.42578125" style="2" customWidth="1"/>
    <col min="6404" max="6404" width="15.28515625" style="2" customWidth="1"/>
    <col min="6405" max="6416" width="13.85546875" style="2" bestFit="1" customWidth="1"/>
    <col min="6417" max="6417" width="13.85546875" style="2" customWidth="1"/>
    <col min="6418" max="6418" width="13.85546875" style="2" bestFit="1" customWidth="1"/>
    <col min="6419" max="6656" width="9.140625" style="2"/>
    <col min="6657" max="6657" width="4.42578125" style="2" customWidth="1"/>
    <col min="6658" max="6658" width="15.85546875" style="2" customWidth="1"/>
    <col min="6659" max="6659" width="12.42578125" style="2" customWidth="1"/>
    <col min="6660" max="6660" width="15.28515625" style="2" customWidth="1"/>
    <col min="6661" max="6672" width="13.85546875" style="2" bestFit="1" customWidth="1"/>
    <col min="6673" max="6673" width="13.85546875" style="2" customWidth="1"/>
    <col min="6674" max="6674" width="13.85546875" style="2" bestFit="1" customWidth="1"/>
    <col min="6675" max="6912" width="9.140625" style="2"/>
    <col min="6913" max="6913" width="4.42578125" style="2" customWidth="1"/>
    <col min="6914" max="6914" width="15.85546875" style="2" customWidth="1"/>
    <col min="6915" max="6915" width="12.42578125" style="2" customWidth="1"/>
    <col min="6916" max="6916" width="15.28515625" style="2" customWidth="1"/>
    <col min="6917" max="6928" width="13.85546875" style="2" bestFit="1" customWidth="1"/>
    <col min="6929" max="6929" width="13.85546875" style="2" customWidth="1"/>
    <col min="6930" max="6930" width="13.85546875" style="2" bestFit="1" customWidth="1"/>
    <col min="6931" max="7168" width="9.140625" style="2"/>
    <col min="7169" max="7169" width="4.42578125" style="2" customWidth="1"/>
    <col min="7170" max="7170" width="15.85546875" style="2" customWidth="1"/>
    <col min="7171" max="7171" width="12.42578125" style="2" customWidth="1"/>
    <col min="7172" max="7172" width="15.28515625" style="2" customWidth="1"/>
    <col min="7173" max="7184" width="13.85546875" style="2" bestFit="1" customWidth="1"/>
    <col min="7185" max="7185" width="13.85546875" style="2" customWidth="1"/>
    <col min="7186" max="7186" width="13.85546875" style="2" bestFit="1" customWidth="1"/>
    <col min="7187" max="7424" width="9.140625" style="2"/>
    <col min="7425" max="7425" width="4.42578125" style="2" customWidth="1"/>
    <col min="7426" max="7426" width="15.85546875" style="2" customWidth="1"/>
    <col min="7427" max="7427" width="12.42578125" style="2" customWidth="1"/>
    <col min="7428" max="7428" width="15.28515625" style="2" customWidth="1"/>
    <col min="7429" max="7440" width="13.85546875" style="2" bestFit="1" customWidth="1"/>
    <col min="7441" max="7441" width="13.85546875" style="2" customWidth="1"/>
    <col min="7442" max="7442" width="13.85546875" style="2" bestFit="1" customWidth="1"/>
    <col min="7443" max="7680" width="9.140625" style="2"/>
    <col min="7681" max="7681" width="4.42578125" style="2" customWidth="1"/>
    <col min="7682" max="7682" width="15.85546875" style="2" customWidth="1"/>
    <col min="7683" max="7683" width="12.42578125" style="2" customWidth="1"/>
    <col min="7684" max="7684" width="15.28515625" style="2" customWidth="1"/>
    <col min="7685" max="7696" width="13.85546875" style="2" bestFit="1" customWidth="1"/>
    <col min="7697" max="7697" width="13.85546875" style="2" customWidth="1"/>
    <col min="7698" max="7698" width="13.85546875" style="2" bestFit="1" customWidth="1"/>
    <col min="7699" max="7936" width="9.140625" style="2"/>
    <col min="7937" max="7937" width="4.42578125" style="2" customWidth="1"/>
    <col min="7938" max="7938" width="15.85546875" style="2" customWidth="1"/>
    <col min="7939" max="7939" width="12.42578125" style="2" customWidth="1"/>
    <col min="7940" max="7940" width="15.28515625" style="2" customWidth="1"/>
    <col min="7941" max="7952" width="13.85546875" style="2" bestFit="1" customWidth="1"/>
    <col min="7953" max="7953" width="13.85546875" style="2" customWidth="1"/>
    <col min="7954" max="7954" width="13.85546875" style="2" bestFit="1" customWidth="1"/>
    <col min="7955" max="8192" width="9.140625" style="2"/>
    <col min="8193" max="8193" width="4.42578125" style="2" customWidth="1"/>
    <col min="8194" max="8194" width="15.85546875" style="2" customWidth="1"/>
    <col min="8195" max="8195" width="12.42578125" style="2" customWidth="1"/>
    <col min="8196" max="8196" width="15.28515625" style="2" customWidth="1"/>
    <col min="8197" max="8208" width="13.85546875" style="2" bestFit="1" customWidth="1"/>
    <col min="8209" max="8209" width="13.85546875" style="2" customWidth="1"/>
    <col min="8210" max="8210" width="13.85546875" style="2" bestFit="1" customWidth="1"/>
    <col min="8211" max="8448" width="9.140625" style="2"/>
    <col min="8449" max="8449" width="4.42578125" style="2" customWidth="1"/>
    <col min="8450" max="8450" width="15.85546875" style="2" customWidth="1"/>
    <col min="8451" max="8451" width="12.42578125" style="2" customWidth="1"/>
    <col min="8452" max="8452" width="15.28515625" style="2" customWidth="1"/>
    <col min="8453" max="8464" width="13.85546875" style="2" bestFit="1" customWidth="1"/>
    <col min="8465" max="8465" width="13.85546875" style="2" customWidth="1"/>
    <col min="8466" max="8466" width="13.85546875" style="2" bestFit="1" customWidth="1"/>
    <col min="8467" max="8704" width="9.140625" style="2"/>
    <col min="8705" max="8705" width="4.42578125" style="2" customWidth="1"/>
    <col min="8706" max="8706" width="15.85546875" style="2" customWidth="1"/>
    <col min="8707" max="8707" width="12.42578125" style="2" customWidth="1"/>
    <col min="8708" max="8708" width="15.28515625" style="2" customWidth="1"/>
    <col min="8709" max="8720" width="13.85546875" style="2" bestFit="1" customWidth="1"/>
    <col min="8721" max="8721" width="13.85546875" style="2" customWidth="1"/>
    <col min="8722" max="8722" width="13.85546875" style="2" bestFit="1" customWidth="1"/>
    <col min="8723" max="8960" width="9.140625" style="2"/>
    <col min="8961" max="8961" width="4.42578125" style="2" customWidth="1"/>
    <col min="8962" max="8962" width="15.85546875" style="2" customWidth="1"/>
    <col min="8963" max="8963" width="12.42578125" style="2" customWidth="1"/>
    <col min="8964" max="8964" width="15.28515625" style="2" customWidth="1"/>
    <col min="8965" max="8976" width="13.85546875" style="2" bestFit="1" customWidth="1"/>
    <col min="8977" max="8977" width="13.85546875" style="2" customWidth="1"/>
    <col min="8978" max="8978" width="13.85546875" style="2" bestFit="1" customWidth="1"/>
    <col min="8979" max="9216" width="9.140625" style="2"/>
    <col min="9217" max="9217" width="4.42578125" style="2" customWidth="1"/>
    <col min="9218" max="9218" width="15.85546875" style="2" customWidth="1"/>
    <col min="9219" max="9219" width="12.42578125" style="2" customWidth="1"/>
    <col min="9220" max="9220" width="15.28515625" style="2" customWidth="1"/>
    <col min="9221" max="9232" width="13.85546875" style="2" bestFit="1" customWidth="1"/>
    <col min="9233" max="9233" width="13.85546875" style="2" customWidth="1"/>
    <col min="9234" max="9234" width="13.85546875" style="2" bestFit="1" customWidth="1"/>
    <col min="9235" max="9472" width="9.140625" style="2"/>
    <col min="9473" max="9473" width="4.42578125" style="2" customWidth="1"/>
    <col min="9474" max="9474" width="15.85546875" style="2" customWidth="1"/>
    <col min="9475" max="9475" width="12.42578125" style="2" customWidth="1"/>
    <col min="9476" max="9476" width="15.28515625" style="2" customWidth="1"/>
    <col min="9477" max="9488" width="13.85546875" style="2" bestFit="1" customWidth="1"/>
    <col min="9489" max="9489" width="13.85546875" style="2" customWidth="1"/>
    <col min="9490" max="9490" width="13.85546875" style="2" bestFit="1" customWidth="1"/>
    <col min="9491" max="9728" width="9.140625" style="2"/>
    <col min="9729" max="9729" width="4.42578125" style="2" customWidth="1"/>
    <col min="9730" max="9730" width="15.85546875" style="2" customWidth="1"/>
    <col min="9731" max="9731" width="12.42578125" style="2" customWidth="1"/>
    <col min="9732" max="9732" width="15.28515625" style="2" customWidth="1"/>
    <col min="9733" max="9744" width="13.85546875" style="2" bestFit="1" customWidth="1"/>
    <col min="9745" max="9745" width="13.85546875" style="2" customWidth="1"/>
    <col min="9746" max="9746" width="13.85546875" style="2" bestFit="1" customWidth="1"/>
    <col min="9747" max="9984" width="9.140625" style="2"/>
    <col min="9985" max="9985" width="4.42578125" style="2" customWidth="1"/>
    <col min="9986" max="9986" width="15.85546875" style="2" customWidth="1"/>
    <col min="9987" max="9987" width="12.42578125" style="2" customWidth="1"/>
    <col min="9988" max="9988" width="15.28515625" style="2" customWidth="1"/>
    <col min="9989" max="10000" width="13.85546875" style="2" bestFit="1" customWidth="1"/>
    <col min="10001" max="10001" width="13.85546875" style="2" customWidth="1"/>
    <col min="10002" max="10002" width="13.85546875" style="2" bestFit="1" customWidth="1"/>
    <col min="10003" max="10240" width="9.140625" style="2"/>
    <col min="10241" max="10241" width="4.42578125" style="2" customWidth="1"/>
    <col min="10242" max="10242" width="15.85546875" style="2" customWidth="1"/>
    <col min="10243" max="10243" width="12.42578125" style="2" customWidth="1"/>
    <col min="10244" max="10244" width="15.28515625" style="2" customWidth="1"/>
    <col min="10245" max="10256" width="13.85546875" style="2" bestFit="1" customWidth="1"/>
    <col min="10257" max="10257" width="13.85546875" style="2" customWidth="1"/>
    <col min="10258" max="10258" width="13.85546875" style="2" bestFit="1" customWidth="1"/>
    <col min="10259" max="10496" width="9.140625" style="2"/>
    <col min="10497" max="10497" width="4.42578125" style="2" customWidth="1"/>
    <col min="10498" max="10498" width="15.85546875" style="2" customWidth="1"/>
    <col min="10499" max="10499" width="12.42578125" style="2" customWidth="1"/>
    <col min="10500" max="10500" width="15.28515625" style="2" customWidth="1"/>
    <col min="10501" max="10512" width="13.85546875" style="2" bestFit="1" customWidth="1"/>
    <col min="10513" max="10513" width="13.85546875" style="2" customWidth="1"/>
    <col min="10514" max="10514" width="13.85546875" style="2" bestFit="1" customWidth="1"/>
    <col min="10515" max="10752" width="9.140625" style="2"/>
    <col min="10753" max="10753" width="4.42578125" style="2" customWidth="1"/>
    <col min="10754" max="10754" width="15.85546875" style="2" customWidth="1"/>
    <col min="10755" max="10755" width="12.42578125" style="2" customWidth="1"/>
    <col min="10756" max="10756" width="15.28515625" style="2" customWidth="1"/>
    <col min="10757" max="10768" width="13.85546875" style="2" bestFit="1" customWidth="1"/>
    <col min="10769" max="10769" width="13.85546875" style="2" customWidth="1"/>
    <col min="10770" max="10770" width="13.85546875" style="2" bestFit="1" customWidth="1"/>
    <col min="10771" max="11008" width="9.140625" style="2"/>
    <col min="11009" max="11009" width="4.42578125" style="2" customWidth="1"/>
    <col min="11010" max="11010" width="15.85546875" style="2" customWidth="1"/>
    <col min="11011" max="11011" width="12.42578125" style="2" customWidth="1"/>
    <col min="11012" max="11012" width="15.28515625" style="2" customWidth="1"/>
    <col min="11013" max="11024" width="13.85546875" style="2" bestFit="1" customWidth="1"/>
    <col min="11025" max="11025" width="13.85546875" style="2" customWidth="1"/>
    <col min="11026" max="11026" width="13.85546875" style="2" bestFit="1" customWidth="1"/>
    <col min="11027" max="11264" width="9.140625" style="2"/>
    <col min="11265" max="11265" width="4.42578125" style="2" customWidth="1"/>
    <col min="11266" max="11266" width="15.85546875" style="2" customWidth="1"/>
    <col min="11267" max="11267" width="12.42578125" style="2" customWidth="1"/>
    <col min="11268" max="11268" width="15.28515625" style="2" customWidth="1"/>
    <col min="11269" max="11280" width="13.85546875" style="2" bestFit="1" customWidth="1"/>
    <col min="11281" max="11281" width="13.85546875" style="2" customWidth="1"/>
    <col min="11282" max="11282" width="13.85546875" style="2" bestFit="1" customWidth="1"/>
    <col min="11283" max="11520" width="9.140625" style="2"/>
    <col min="11521" max="11521" width="4.42578125" style="2" customWidth="1"/>
    <col min="11522" max="11522" width="15.85546875" style="2" customWidth="1"/>
    <col min="11523" max="11523" width="12.42578125" style="2" customWidth="1"/>
    <col min="11524" max="11524" width="15.28515625" style="2" customWidth="1"/>
    <col min="11525" max="11536" width="13.85546875" style="2" bestFit="1" customWidth="1"/>
    <col min="11537" max="11537" width="13.85546875" style="2" customWidth="1"/>
    <col min="11538" max="11538" width="13.85546875" style="2" bestFit="1" customWidth="1"/>
    <col min="11539" max="11776" width="9.140625" style="2"/>
    <col min="11777" max="11777" width="4.42578125" style="2" customWidth="1"/>
    <col min="11778" max="11778" width="15.85546875" style="2" customWidth="1"/>
    <col min="11779" max="11779" width="12.42578125" style="2" customWidth="1"/>
    <col min="11780" max="11780" width="15.28515625" style="2" customWidth="1"/>
    <col min="11781" max="11792" width="13.85546875" style="2" bestFit="1" customWidth="1"/>
    <col min="11793" max="11793" width="13.85546875" style="2" customWidth="1"/>
    <col min="11794" max="11794" width="13.85546875" style="2" bestFit="1" customWidth="1"/>
    <col min="11795" max="12032" width="9.140625" style="2"/>
    <col min="12033" max="12033" width="4.42578125" style="2" customWidth="1"/>
    <col min="12034" max="12034" width="15.85546875" style="2" customWidth="1"/>
    <col min="12035" max="12035" width="12.42578125" style="2" customWidth="1"/>
    <col min="12036" max="12036" width="15.28515625" style="2" customWidth="1"/>
    <col min="12037" max="12048" width="13.85546875" style="2" bestFit="1" customWidth="1"/>
    <col min="12049" max="12049" width="13.85546875" style="2" customWidth="1"/>
    <col min="12050" max="12050" width="13.85546875" style="2" bestFit="1" customWidth="1"/>
    <col min="12051" max="12288" width="9.140625" style="2"/>
    <col min="12289" max="12289" width="4.42578125" style="2" customWidth="1"/>
    <col min="12290" max="12290" width="15.85546875" style="2" customWidth="1"/>
    <col min="12291" max="12291" width="12.42578125" style="2" customWidth="1"/>
    <col min="12292" max="12292" width="15.28515625" style="2" customWidth="1"/>
    <col min="12293" max="12304" width="13.85546875" style="2" bestFit="1" customWidth="1"/>
    <col min="12305" max="12305" width="13.85546875" style="2" customWidth="1"/>
    <col min="12306" max="12306" width="13.85546875" style="2" bestFit="1" customWidth="1"/>
    <col min="12307" max="12544" width="9.140625" style="2"/>
    <col min="12545" max="12545" width="4.42578125" style="2" customWidth="1"/>
    <col min="12546" max="12546" width="15.85546875" style="2" customWidth="1"/>
    <col min="12547" max="12547" width="12.42578125" style="2" customWidth="1"/>
    <col min="12548" max="12548" width="15.28515625" style="2" customWidth="1"/>
    <col min="12549" max="12560" width="13.85546875" style="2" bestFit="1" customWidth="1"/>
    <col min="12561" max="12561" width="13.85546875" style="2" customWidth="1"/>
    <col min="12562" max="12562" width="13.85546875" style="2" bestFit="1" customWidth="1"/>
    <col min="12563" max="12800" width="9.140625" style="2"/>
    <col min="12801" max="12801" width="4.42578125" style="2" customWidth="1"/>
    <col min="12802" max="12802" width="15.85546875" style="2" customWidth="1"/>
    <col min="12803" max="12803" width="12.42578125" style="2" customWidth="1"/>
    <col min="12804" max="12804" width="15.28515625" style="2" customWidth="1"/>
    <col min="12805" max="12816" width="13.85546875" style="2" bestFit="1" customWidth="1"/>
    <col min="12817" max="12817" width="13.85546875" style="2" customWidth="1"/>
    <col min="12818" max="12818" width="13.85546875" style="2" bestFit="1" customWidth="1"/>
    <col min="12819" max="13056" width="9.140625" style="2"/>
    <col min="13057" max="13057" width="4.42578125" style="2" customWidth="1"/>
    <col min="13058" max="13058" width="15.85546875" style="2" customWidth="1"/>
    <col min="13059" max="13059" width="12.42578125" style="2" customWidth="1"/>
    <col min="13060" max="13060" width="15.28515625" style="2" customWidth="1"/>
    <col min="13061" max="13072" width="13.85546875" style="2" bestFit="1" customWidth="1"/>
    <col min="13073" max="13073" width="13.85546875" style="2" customWidth="1"/>
    <col min="13074" max="13074" width="13.85546875" style="2" bestFit="1" customWidth="1"/>
    <col min="13075" max="13312" width="9.140625" style="2"/>
    <col min="13313" max="13313" width="4.42578125" style="2" customWidth="1"/>
    <col min="13314" max="13314" width="15.85546875" style="2" customWidth="1"/>
    <col min="13315" max="13315" width="12.42578125" style="2" customWidth="1"/>
    <col min="13316" max="13316" width="15.28515625" style="2" customWidth="1"/>
    <col min="13317" max="13328" width="13.85546875" style="2" bestFit="1" customWidth="1"/>
    <col min="13329" max="13329" width="13.85546875" style="2" customWidth="1"/>
    <col min="13330" max="13330" width="13.85546875" style="2" bestFit="1" customWidth="1"/>
    <col min="13331" max="13568" width="9.140625" style="2"/>
    <col min="13569" max="13569" width="4.42578125" style="2" customWidth="1"/>
    <col min="13570" max="13570" width="15.85546875" style="2" customWidth="1"/>
    <col min="13571" max="13571" width="12.42578125" style="2" customWidth="1"/>
    <col min="13572" max="13572" width="15.28515625" style="2" customWidth="1"/>
    <col min="13573" max="13584" width="13.85546875" style="2" bestFit="1" customWidth="1"/>
    <col min="13585" max="13585" width="13.85546875" style="2" customWidth="1"/>
    <col min="13586" max="13586" width="13.85546875" style="2" bestFit="1" customWidth="1"/>
    <col min="13587" max="13824" width="9.140625" style="2"/>
    <col min="13825" max="13825" width="4.42578125" style="2" customWidth="1"/>
    <col min="13826" max="13826" width="15.85546875" style="2" customWidth="1"/>
    <col min="13827" max="13827" width="12.42578125" style="2" customWidth="1"/>
    <col min="13828" max="13828" width="15.28515625" style="2" customWidth="1"/>
    <col min="13829" max="13840" width="13.85546875" style="2" bestFit="1" customWidth="1"/>
    <col min="13841" max="13841" width="13.85546875" style="2" customWidth="1"/>
    <col min="13842" max="13842" width="13.85546875" style="2" bestFit="1" customWidth="1"/>
    <col min="13843" max="14080" width="9.140625" style="2"/>
    <col min="14081" max="14081" width="4.42578125" style="2" customWidth="1"/>
    <col min="14082" max="14082" width="15.85546875" style="2" customWidth="1"/>
    <col min="14083" max="14083" width="12.42578125" style="2" customWidth="1"/>
    <col min="14084" max="14084" width="15.28515625" style="2" customWidth="1"/>
    <col min="14085" max="14096" width="13.85546875" style="2" bestFit="1" customWidth="1"/>
    <col min="14097" max="14097" width="13.85546875" style="2" customWidth="1"/>
    <col min="14098" max="14098" width="13.85546875" style="2" bestFit="1" customWidth="1"/>
    <col min="14099" max="14336" width="9.140625" style="2"/>
    <col min="14337" max="14337" width="4.42578125" style="2" customWidth="1"/>
    <col min="14338" max="14338" width="15.85546875" style="2" customWidth="1"/>
    <col min="14339" max="14339" width="12.42578125" style="2" customWidth="1"/>
    <col min="14340" max="14340" width="15.28515625" style="2" customWidth="1"/>
    <col min="14341" max="14352" width="13.85546875" style="2" bestFit="1" customWidth="1"/>
    <col min="14353" max="14353" width="13.85546875" style="2" customWidth="1"/>
    <col min="14354" max="14354" width="13.85546875" style="2" bestFit="1" customWidth="1"/>
    <col min="14355" max="14592" width="9.140625" style="2"/>
    <col min="14593" max="14593" width="4.42578125" style="2" customWidth="1"/>
    <col min="14594" max="14594" width="15.85546875" style="2" customWidth="1"/>
    <col min="14595" max="14595" width="12.42578125" style="2" customWidth="1"/>
    <col min="14596" max="14596" width="15.28515625" style="2" customWidth="1"/>
    <col min="14597" max="14608" width="13.85546875" style="2" bestFit="1" customWidth="1"/>
    <col min="14609" max="14609" width="13.85546875" style="2" customWidth="1"/>
    <col min="14610" max="14610" width="13.85546875" style="2" bestFit="1" customWidth="1"/>
    <col min="14611" max="14848" width="9.140625" style="2"/>
    <col min="14849" max="14849" width="4.42578125" style="2" customWidth="1"/>
    <col min="14850" max="14850" width="15.85546875" style="2" customWidth="1"/>
    <col min="14851" max="14851" width="12.42578125" style="2" customWidth="1"/>
    <col min="14852" max="14852" width="15.28515625" style="2" customWidth="1"/>
    <col min="14853" max="14864" width="13.85546875" style="2" bestFit="1" customWidth="1"/>
    <col min="14865" max="14865" width="13.85546875" style="2" customWidth="1"/>
    <col min="14866" max="14866" width="13.85546875" style="2" bestFit="1" customWidth="1"/>
    <col min="14867" max="15104" width="9.140625" style="2"/>
    <col min="15105" max="15105" width="4.42578125" style="2" customWidth="1"/>
    <col min="15106" max="15106" width="15.85546875" style="2" customWidth="1"/>
    <col min="15107" max="15107" width="12.42578125" style="2" customWidth="1"/>
    <col min="15108" max="15108" width="15.28515625" style="2" customWidth="1"/>
    <col min="15109" max="15120" width="13.85546875" style="2" bestFit="1" customWidth="1"/>
    <col min="15121" max="15121" width="13.85546875" style="2" customWidth="1"/>
    <col min="15122" max="15122" width="13.85546875" style="2" bestFit="1" customWidth="1"/>
    <col min="15123" max="15360" width="9.140625" style="2"/>
    <col min="15361" max="15361" width="4.42578125" style="2" customWidth="1"/>
    <col min="15362" max="15362" width="15.85546875" style="2" customWidth="1"/>
    <col min="15363" max="15363" width="12.42578125" style="2" customWidth="1"/>
    <col min="15364" max="15364" width="15.28515625" style="2" customWidth="1"/>
    <col min="15365" max="15376" width="13.85546875" style="2" bestFit="1" customWidth="1"/>
    <col min="15377" max="15377" width="13.85546875" style="2" customWidth="1"/>
    <col min="15378" max="15378" width="13.85546875" style="2" bestFit="1" customWidth="1"/>
    <col min="15379" max="15616" width="9.140625" style="2"/>
    <col min="15617" max="15617" width="4.42578125" style="2" customWidth="1"/>
    <col min="15618" max="15618" width="15.85546875" style="2" customWidth="1"/>
    <col min="15619" max="15619" width="12.42578125" style="2" customWidth="1"/>
    <col min="15620" max="15620" width="15.28515625" style="2" customWidth="1"/>
    <col min="15621" max="15632" width="13.85546875" style="2" bestFit="1" customWidth="1"/>
    <col min="15633" max="15633" width="13.85546875" style="2" customWidth="1"/>
    <col min="15634" max="15634" width="13.85546875" style="2" bestFit="1" customWidth="1"/>
    <col min="15635" max="15872" width="9.140625" style="2"/>
    <col min="15873" max="15873" width="4.42578125" style="2" customWidth="1"/>
    <col min="15874" max="15874" width="15.85546875" style="2" customWidth="1"/>
    <col min="15875" max="15875" width="12.42578125" style="2" customWidth="1"/>
    <col min="15876" max="15876" width="15.28515625" style="2" customWidth="1"/>
    <col min="15877" max="15888" width="13.85546875" style="2" bestFit="1" customWidth="1"/>
    <col min="15889" max="15889" width="13.85546875" style="2" customWidth="1"/>
    <col min="15890" max="15890" width="13.85546875" style="2" bestFit="1" customWidth="1"/>
    <col min="15891" max="16128" width="9.140625" style="2"/>
    <col min="16129" max="16129" width="4.42578125" style="2" customWidth="1"/>
    <col min="16130" max="16130" width="15.85546875" style="2" customWidth="1"/>
    <col min="16131" max="16131" width="12.42578125" style="2" customWidth="1"/>
    <col min="16132" max="16132" width="15.28515625" style="2" customWidth="1"/>
    <col min="16133" max="16144" width="13.85546875" style="2" bestFit="1" customWidth="1"/>
    <col min="16145" max="16145" width="13.85546875" style="2" customWidth="1"/>
    <col min="16146" max="16146" width="13.85546875" style="2" bestFit="1" customWidth="1"/>
    <col min="16147" max="16384" width="9.140625" style="2"/>
  </cols>
  <sheetData>
    <row r="1" spans="1:18" ht="15.75" x14ac:dyDescent="0.25">
      <c r="A1" s="55" t="s">
        <v>22</v>
      </c>
      <c r="B1" s="56"/>
      <c r="C1" s="56"/>
      <c r="D1" s="56"/>
      <c r="E1" s="56"/>
      <c r="F1" s="56"/>
      <c r="G1" s="56"/>
      <c r="H1" s="56"/>
      <c r="I1" s="56"/>
      <c r="J1" s="57"/>
      <c r="K1" s="58"/>
      <c r="L1" s="1"/>
      <c r="M1" s="1"/>
      <c r="N1" s="1"/>
      <c r="O1" s="1"/>
      <c r="P1" s="1"/>
      <c r="Q1" s="1"/>
      <c r="R1" s="1"/>
    </row>
    <row r="2" spans="1:18" x14ac:dyDescent="0.25">
      <c r="A2" s="3"/>
      <c r="B2" s="59"/>
      <c r="C2" s="59"/>
      <c r="D2" s="59"/>
      <c r="E2" s="59"/>
      <c r="F2" s="59"/>
      <c r="G2" s="59"/>
      <c r="H2" s="59"/>
      <c r="I2" s="59"/>
      <c r="J2" s="4"/>
    </row>
    <row r="3" spans="1:18" ht="45" x14ac:dyDescent="0.25">
      <c r="A3" s="5"/>
      <c r="B3" s="5"/>
      <c r="C3" s="6" t="s">
        <v>1</v>
      </c>
      <c r="D3" s="7">
        <v>2009</v>
      </c>
      <c r="E3" s="7">
        <v>2010</v>
      </c>
      <c r="F3" s="7">
        <v>2011</v>
      </c>
      <c r="G3" s="7">
        <v>2012</v>
      </c>
      <c r="H3" s="8">
        <v>2013</v>
      </c>
      <c r="I3" s="9">
        <v>2014</v>
      </c>
      <c r="J3" s="9">
        <v>2015</v>
      </c>
      <c r="K3" s="9">
        <v>2016</v>
      </c>
      <c r="L3" s="10">
        <v>2017</v>
      </c>
      <c r="M3" s="10">
        <v>2018</v>
      </c>
      <c r="N3" s="10">
        <v>2019</v>
      </c>
      <c r="O3" s="10">
        <v>2020</v>
      </c>
      <c r="P3" s="10">
        <v>2021</v>
      </c>
      <c r="Q3" s="10">
        <v>2022</v>
      </c>
      <c r="R3" s="10">
        <v>2023</v>
      </c>
    </row>
    <row r="4" spans="1:18" ht="36" customHeight="1" x14ac:dyDescent="0.25">
      <c r="A4" s="11">
        <v>1</v>
      </c>
      <c r="B4" s="52" t="s">
        <v>2</v>
      </c>
      <c r="C4" s="15" t="s">
        <v>3</v>
      </c>
      <c r="D4" s="12">
        <v>234.4</v>
      </c>
      <c r="E4" s="12">
        <v>257.8</v>
      </c>
      <c r="F4" s="12">
        <v>248.8</v>
      </c>
      <c r="G4" s="12">
        <v>254.7</v>
      </c>
      <c r="H4" s="12">
        <v>261.2</v>
      </c>
      <c r="I4" s="12">
        <v>307.60000000000002</v>
      </c>
      <c r="J4" s="12">
        <v>309</v>
      </c>
      <c r="K4" s="12">
        <v>307.39999999999998</v>
      </c>
      <c r="L4" s="12">
        <v>325.10000000000002</v>
      </c>
      <c r="M4" s="12">
        <v>339.7</v>
      </c>
      <c r="N4" s="12">
        <v>304.63499999999999</v>
      </c>
      <c r="O4" s="12">
        <v>287.95299999999997</v>
      </c>
      <c r="P4" s="12">
        <v>247.685</v>
      </c>
      <c r="Q4" s="12">
        <v>277.63799999999998</v>
      </c>
      <c r="R4" s="12">
        <v>278.53699999999998</v>
      </c>
    </row>
    <row r="5" spans="1:18" ht="42" customHeight="1" x14ac:dyDescent="0.35">
      <c r="A5" s="11">
        <v>2</v>
      </c>
      <c r="B5" s="52" t="s">
        <v>4</v>
      </c>
      <c r="C5" s="15" t="s">
        <v>5</v>
      </c>
      <c r="D5" s="13">
        <f t="shared" ref="D5:R5" si="0">D12/D4/1000</f>
        <v>40.835061433447102</v>
      </c>
      <c r="E5" s="13">
        <f t="shared" si="0"/>
        <v>39.837366175329713</v>
      </c>
      <c r="F5" s="13">
        <f t="shared" si="0"/>
        <v>44.32931028938907</v>
      </c>
      <c r="G5" s="13">
        <f t="shared" si="0"/>
        <v>45.388590106007065</v>
      </c>
      <c r="H5" s="13">
        <f t="shared" si="0"/>
        <v>46.903590735068917</v>
      </c>
      <c r="I5" s="13">
        <f t="shared" si="0"/>
        <v>41.506431404421328</v>
      </c>
      <c r="J5" s="13">
        <f t="shared" si="0"/>
        <v>41.809676699029119</v>
      </c>
      <c r="K5" s="13">
        <f t="shared" si="0"/>
        <v>42.496458685751463</v>
      </c>
      <c r="L5" s="13">
        <f t="shared" si="0"/>
        <v>41.840490925868956</v>
      </c>
      <c r="M5" s="13">
        <f t="shared" si="0"/>
        <v>41.673408595819843</v>
      </c>
      <c r="N5" s="13">
        <f t="shared" si="0"/>
        <v>48.563253401611767</v>
      </c>
      <c r="O5" s="13">
        <f t="shared" si="0"/>
        <v>50.085005886377296</v>
      </c>
      <c r="P5" s="13">
        <f t="shared" si="0"/>
        <v>60.740683933221632</v>
      </c>
      <c r="Q5" s="13">
        <f t="shared" si="0"/>
        <v>55.910083273903432</v>
      </c>
      <c r="R5" s="13">
        <f t="shared" si="0"/>
        <v>58.563800859490847</v>
      </c>
    </row>
    <row r="6" spans="1:18" ht="50.25" customHeight="1" x14ac:dyDescent="0.25">
      <c r="A6" s="11">
        <v>3</v>
      </c>
      <c r="B6" s="52" t="s">
        <v>4</v>
      </c>
      <c r="C6" s="15" t="s">
        <v>6</v>
      </c>
      <c r="D6" s="14">
        <f t="shared" ref="D6:R6" si="1">D13/D4/1000</f>
        <v>0.30730802047781569</v>
      </c>
      <c r="E6" s="14">
        <f t="shared" si="1"/>
        <v>0.29979945694336696</v>
      </c>
      <c r="F6" s="14">
        <f t="shared" si="1"/>
        <v>0.33360409967845656</v>
      </c>
      <c r="G6" s="14">
        <f t="shared" si="1"/>
        <v>0.34157597173144877</v>
      </c>
      <c r="H6" s="14">
        <f t="shared" si="1"/>
        <v>0.35297702909647782</v>
      </c>
      <c r="I6" s="14">
        <f t="shared" si="1"/>
        <v>0.31236020806241865</v>
      </c>
      <c r="J6" s="14">
        <f t="shared" si="1"/>
        <v>0.31464239482200645</v>
      </c>
      <c r="K6" s="14">
        <f t="shared" si="1"/>
        <v>0.31981067013662984</v>
      </c>
      <c r="L6" s="14">
        <f t="shared" si="1"/>
        <v>0.31487419255613658</v>
      </c>
      <c r="M6" s="14">
        <f t="shared" si="1"/>
        <v>0.31361672063585516</v>
      </c>
      <c r="N6" s="14">
        <f t="shared" si="1"/>
        <v>0.36546687018891466</v>
      </c>
      <c r="O6" s="14">
        <f t="shared" si="1"/>
        <v>0.37691915000017367</v>
      </c>
      <c r="P6" s="14">
        <f t="shared" si="1"/>
        <v>0.4571092314835376</v>
      </c>
      <c r="Q6" s="14">
        <f t="shared" si="1"/>
        <v>0.42075616450197745</v>
      </c>
      <c r="R6" s="14">
        <f t="shared" si="1"/>
        <v>0.4407270847320105</v>
      </c>
    </row>
    <row r="7" spans="1:18" ht="54.75" customHeight="1" x14ac:dyDescent="0.25">
      <c r="A7" s="11">
        <v>4</v>
      </c>
      <c r="B7" s="52" t="s">
        <v>7</v>
      </c>
      <c r="C7" s="15" t="s">
        <v>8</v>
      </c>
      <c r="D7" s="16">
        <f t="shared" ref="D7:R7" si="2">D14/D4/1000</f>
        <v>0.58210921501706481</v>
      </c>
      <c r="E7" s="16">
        <f t="shared" si="2"/>
        <v>0.56789487975174557</v>
      </c>
      <c r="F7" s="16">
        <f t="shared" si="2"/>
        <v>0.63216278135048232</v>
      </c>
      <c r="G7" s="16">
        <f t="shared" si="2"/>
        <v>0.64720062819002744</v>
      </c>
      <c r="H7" s="16">
        <f t="shared" si="2"/>
        <v>0.6692147779479326</v>
      </c>
      <c r="I7" s="16">
        <f t="shared" si="2"/>
        <v>0.59224447334200248</v>
      </c>
      <c r="J7" s="16">
        <f t="shared" si="2"/>
        <v>0.5967216828478964</v>
      </c>
      <c r="K7" s="16">
        <f t="shared" si="2"/>
        <v>0.60642582953806123</v>
      </c>
      <c r="L7" s="16">
        <f t="shared" si="2"/>
        <v>0.59666287296216547</v>
      </c>
      <c r="M7" s="16">
        <f t="shared" si="2"/>
        <v>0.59435914041801585</v>
      </c>
      <c r="N7" s="16">
        <f t="shared" si="2"/>
        <v>0.69243094194692012</v>
      </c>
      <c r="O7" s="16">
        <f t="shared" si="2"/>
        <v>0.71397589189902522</v>
      </c>
      <c r="P7" s="16">
        <f t="shared" si="2"/>
        <v>0.86578557441912107</v>
      </c>
      <c r="Q7" s="16">
        <f t="shared" si="2"/>
        <v>0.79695286668251475</v>
      </c>
      <c r="R7" s="16">
        <f t="shared" si="2"/>
        <v>0.83476162951421184</v>
      </c>
    </row>
    <row r="8" spans="1:18" ht="45" customHeight="1" x14ac:dyDescent="0.25">
      <c r="A8" s="17">
        <v>5</v>
      </c>
      <c r="B8" s="52" t="s">
        <v>9</v>
      </c>
      <c r="C8" s="15" t="s">
        <v>10</v>
      </c>
      <c r="D8" s="18">
        <f>D15/D4/1000</f>
        <v>1.7657849829351535</v>
      </c>
      <c r="E8" s="18">
        <f t="shared" ref="E8:R8" si="3">E15/E4/1000</f>
        <v>1.7225298013147339</v>
      </c>
      <c r="F8" s="18">
        <f t="shared" si="3"/>
        <v>1.916918120220992</v>
      </c>
      <c r="G8" s="18">
        <f t="shared" si="3"/>
        <v>1.9623943119254541</v>
      </c>
      <c r="H8" s="18">
        <f t="shared" si="3"/>
        <v>2.0283734345551991</v>
      </c>
      <c r="I8" s="18">
        <f t="shared" si="3"/>
        <v>1.7947438526082151</v>
      </c>
      <c r="J8" s="18">
        <f t="shared" si="3"/>
        <v>1.8080516749966866</v>
      </c>
      <c r="K8" s="18">
        <f t="shared" si="3"/>
        <v>1.8374545712826009</v>
      </c>
      <c r="L8" s="18">
        <f t="shared" si="3"/>
        <v>1.8086487547539556</v>
      </c>
      <c r="M8" s="14">
        <f t="shared" si="3"/>
        <v>1.8018821614569356</v>
      </c>
      <c r="N8" s="14">
        <f t="shared" si="3"/>
        <v>2.0997056868503519</v>
      </c>
      <c r="O8" s="14">
        <f t="shared" si="3"/>
        <v>2.1658143721010377</v>
      </c>
      <c r="P8" s="14">
        <f t="shared" si="3"/>
        <v>2.6261978478551016</v>
      </c>
      <c r="Q8" s="14">
        <f t="shared" si="3"/>
        <v>2.4178421109155042</v>
      </c>
      <c r="R8" s="14">
        <f t="shared" si="3"/>
        <v>2.5329502911142798</v>
      </c>
    </row>
    <row r="9" spans="1:18" ht="44.25" customHeight="1" x14ac:dyDescent="0.25">
      <c r="A9" s="11">
        <v>6</v>
      </c>
      <c r="B9" s="52" t="s">
        <v>11</v>
      </c>
      <c r="C9" s="15" t="s">
        <v>12</v>
      </c>
      <c r="D9" s="13">
        <f t="shared" ref="D9:R9" si="4">D4/D16*1000000</f>
        <v>14.565500072019688</v>
      </c>
      <c r="E9" s="13">
        <f t="shared" si="4"/>
        <v>15.794756875926979</v>
      </c>
      <c r="F9" s="13">
        <f t="shared" si="4"/>
        <v>15.026694427397482</v>
      </c>
      <c r="G9" s="13">
        <f t="shared" si="4"/>
        <v>15.167856721102419</v>
      </c>
      <c r="H9" s="13">
        <f t="shared" si="4"/>
        <v>15.332642620872234</v>
      </c>
      <c r="I9" s="13">
        <f t="shared" si="4"/>
        <v>17.792395254937087</v>
      </c>
      <c r="J9" s="13">
        <f t="shared" si="4"/>
        <v>17.614057865087261</v>
      </c>
      <c r="K9" s="13">
        <f t="shared" si="4"/>
        <v>17.275432721771399</v>
      </c>
      <c r="L9" s="13">
        <f t="shared" si="4"/>
        <v>18.023286241053224</v>
      </c>
      <c r="M9" s="13">
        <f t="shared" si="4"/>
        <v>18.586758524028625</v>
      </c>
      <c r="N9" s="13">
        <f t="shared" si="4"/>
        <v>16.454595476543201</v>
      </c>
      <c r="O9" s="13">
        <f t="shared" si="4"/>
        <v>15.352854724159339</v>
      </c>
      <c r="P9" s="13">
        <f t="shared" si="4"/>
        <v>13.035375478126479</v>
      </c>
      <c r="Q9" s="13">
        <f t="shared" si="4"/>
        <v>14.139966405878731</v>
      </c>
      <c r="R9" s="13">
        <f t="shared" si="4"/>
        <v>13.996605583074647</v>
      </c>
    </row>
    <row r="10" spans="1:18" s="23" customFormat="1" x14ac:dyDescent="0.25">
      <c r="A10" s="19"/>
      <c r="B10" s="20"/>
      <c r="C10" s="21"/>
      <c r="D10" s="22"/>
      <c r="E10" s="22"/>
      <c r="F10" s="22"/>
      <c r="G10" s="22"/>
      <c r="H10" s="22"/>
      <c r="I10" s="22"/>
      <c r="J10" s="22"/>
      <c r="K10" s="22"/>
      <c r="L10" s="22"/>
    </row>
    <row r="11" spans="1:18" s="3" customFormat="1" x14ac:dyDescent="0.25">
      <c r="A11" s="24" t="s">
        <v>0</v>
      </c>
      <c r="B11" s="25"/>
      <c r="C11" s="25"/>
      <c r="D11" s="26"/>
      <c r="E11" s="26"/>
      <c r="F11" s="26"/>
      <c r="G11" s="26"/>
      <c r="H11" s="26"/>
      <c r="I11" s="26"/>
      <c r="J11" s="26"/>
      <c r="K11" s="26"/>
      <c r="L11" s="26"/>
      <c r="M11" s="26"/>
      <c r="N11" s="26"/>
      <c r="O11" s="26"/>
      <c r="P11" s="26"/>
      <c r="Q11" s="26"/>
      <c r="R11" s="26"/>
    </row>
    <row r="12" spans="1:18" s="3" customFormat="1" ht="55.5" customHeight="1" x14ac:dyDescent="0.25">
      <c r="A12" s="27">
        <v>1</v>
      </c>
      <c r="B12" s="28" t="s">
        <v>13</v>
      </c>
      <c r="C12" s="53" t="s">
        <v>14</v>
      </c>
      <c r="D12" s="29">
        <v>9571738.4000000004</v>
      </c>
      <c r="E12" s="29">
        <v>10270073</v>
      </c>
      <c r="F12" s="29">
        <v>11029132.4</v>
      </c>
      <c r="G12" s="29">
        <v>11560473.9</v>
      </c>
      <c r="H12" s="29">
        <v>12251217.9</v>
      </c>
      <c r="I12" s="29">
        <v>12767378.300000001</v>
      </c>
      <c r="J12" s="29">
        <v>12919190.1</v>
      </c>
      <c r="K12" s="29">
        <v>13063411.4</v>
      </c>
      <c r="L12" s="29">
        <v>13602343.6</v>
      </c>
      <c r="M12" s="29">
        <v>14156456.9</v>
      </c>
      <c r="N12" s="29">
        <v>14794066.699999999</v>
      </c>
      <c r="O12" s="29">
        <v>14422127.699999999</v>
      </c>
      <c r="P12" s="29">
        <v>15044556.300000001</v>
      </c>
      <c r="Q12" s="30">
        <v>15522763.699999999</v>
      </c>
      <c r="R12" s="29">
        <v>16312185.4</v>
      </c>
    </row>
    <row r="13" spans="1:18" s="3" customFormat="1" ht="49.5" customHeight="1" x14ac:dyDescent="0.25">
      <c r="A13" s="27">
        <v>2</v>
      </c>
      <c r="B13" s="28" t="s">
        <v>13</v>
      </c>
      <c r="C13" s="53" t="s">
        <v>15</v>
      </c>
      <c r="D13" s="29">
        <v>72033</v>
      </c>
      <c r="E13" s="29">
        <v>77288.3</v>
      </c>
      <c r="F13" s="29">
        <v>83000.7</v>
      </c>
      <c r="G13" s="29">
        <v>86999.4</v>
      </c>
      <c r="H13" s="29">
        <v>92197.6</v>
      </c>
      <c r="I13" s="29">
        <v>96082</v>
      </c>
      <c r="J13" s="29">
        <v>97224.5</v>
      </c>
      <c r="K13" s="29">
        <v>98309.8</v>
      </c>
      <c r="L13" s="29">
        <v>102365.6</v>
      </c>
      <c r="M13" s="29">
        <v>106535.6</v>
      </c>
      <c r="N13" s="30">
        <v>111334</v>
      </c>
      <c r="O13" s="31">
        <v>108535</v>
      </c>
      <c r="P13" s="31">
        <v>113219.1</v>
      </c>
      <c r="Q13" s="31">
        <v>116817.9</v>
      </c>
      <c r="R13" s="31">
        <v>122758.8</v>
      </c>
    </row>
    <row r="14" spans="1:18" s="3" customFormat="1" ht="33.75" customHeight="1" x14ac:dyDescent="0.25">
      <c r="A14" s="27">
        <v>3</v>
      </c>
      <c r="B14" s="28" t="s">
        <v>16</v>
      </c>
      <c r="C14" s="53" t="s">
        <v>15</v>
      </c>
      <c r="D14" s="29">
        <v>136446.39999999999</v>
      </c>
      <c r="E14" s="29">
        <v>146403.29999999999</v>
      </c>
      <c r="F14" s="29">
        <v>157282.1</v>
      </c>
      <c r="G14" s="29">
        <v>164842</v>
      </c>
      <c r="H14" s="29">
        <v>174798.9</v>
      </c>
      <c r="I14" s="29">
        <v>182174.4</v>
      </c>
      <c r="J14" s="29">
        <v>184387</v>
      </c>
      <c r="K14" s="29">
        <v>186415.3</v>
      </c>
      <c r="L14" s="29">
        <v>193975.1</v>
      </c>
      <c r="M14" s="29">
        <v>201903.8</v>
      </c>
      <c r="N14" s="29">
        <v>210938.7</v>
      </c>
      <c r="O14" s="29">
        <v>205591.5</v>
      </c>
      <c r="P14" s="29">
        <v>214442.1</v>
      </c>
      <c r="Q14" s="30">
        <v>221264.4</v>
      </c>
      <c r="R14" s="29">
        <v>232512</v>
      </c>
    </row>
    <row r="15" spans="1:18" s="3" customFormat="1" ht="41.25" customHeight="1" x14ac:dyDescent="0.25">
      <c r="A15" s="27">
        <v>4</v>
      </c>
      <c r="B15" s="28" t="s">
        <v>17</v>
      </c>
      <c r="C15" s="53" t="s">
        <v>18</v>
      </c>
      <c r="D15" s="29">
        <v>413900</v>
      </c>
      <c r="E15" s="33">
        <v>444068.18277893844</v>
      </c>
      <c r="F15" s="33">
        <v>476929.22831098281</v>
      </c>
      <c r="G15" s="33">
        <v>499821.83124741312</v>
      </c>
      <c r="H15" s="33">
        <v>529811.14110581798</v>
      </c>
      <c r="I15" s="33">
        <v>552063.209062287</v>
      </c>
      <c r="J15" s="33">
        <v>558687.96757397614</v>
      </c>
      <c r="K15" s="33">
        <v>564833.5352122715</v>
      </c>
      <c r="L15" s="33">
        <v>587991.71017051104</v>
      </c>
      <c r="M15" s="34">
        <v>612099.37024692097</v>
      </c>
      <c r="N15" s="33">
        <v>639643.84191365691</v>
      </c>
      <c r="O15" s="35">
        <v>623652.74588961015</v>
      </c>
      <c r="P15" s="33">
        <v>650469.81394599075</v>
      </c>
      <c r="Q15" s="33">
        <v>671284.84799035871</v>
      </c>
      <c r="R15" s="36">
        <v>705520.37523609807</v>
      </c>
    </row>
    <row r="16" spans="1:18" s="37" customFormat="1" ht="27.75" customHeight="1" x14ac:dyDescent="0.25">
      <c r="A16" s="37">
        <v>5</v>
      </c>
      <c r="B16" s="32" t="s">
        <v>19</v>
      </c>
      <c r="C16" s="54" t="s">
        <v>20</v>
      </c>
      <c r="D16" s="38">
        <v>16092822</v>
      </c>
      <c r="E16" s="38">
        <v>16321872</v>
      </c>
      <c r="F16" s="38">
        <v>16557201</v>
      </c>
      <c r="G16" s="38">
        <v>16792089</v>
      </c>
      <c r="H16" s="38">
        <v>17035550</v>
      </c>
      <c r="I16" s="38">
        <v>17288285</v>
      </c>
      <c r="J16" s="38">
        <v>17542806</v>
      </c>
      <c r="K16" s="38">
        <v>17794055</v>
      </c>
      <c r="L16" s="39">
        <v>18037776</v>
      </c>
      <c r="M16" s="40">
        <v>18276452</v>
      </c>
      <c r="N16" s="40">
        <v>18513673</v>
      </c>
      <c r="O16" s="41">
        <v>18755665</v>
      </c>
      <c r="P16" s="42">
        <v>19000987</v>
      </c>
      <c r="Q16" s="43">
        <v>19634983</v>
      </c>
      <c r="R16" s="44">
        <v>19900325</v>
      </c>
    </row>
    <row r="17" spans="1:18" s="25" customFormat="1" x14ac:dyDescent="0.25">
      <c r="A17" s="45"/>
      <c r="B17" s="46"/>
      <c r="C17" s="47"/>
      <c r="D17" s="48"/>
      <c r="E17" s="48"/>
      <c r="F17" s="48"/>
      <c r="G17" s="48"/>
      <c r="H17" s="48"/>
      <c r="I17" s="48"/>
      <c r="J17" s="48"/>
      <c r="K17" s="48"/>
      <c r="L17" s="26"/>
    </row>
    <row r="18" spans="1:18" x14ac:dyDescent="0.25">
      <c r="A18" s="60" t="s">
        <v>21</v>
      </c>
      <c r="B18" s="60"/>
      <c r="C18" s="60"/>
      <c r="D18" s="60"/>
      <c r="E18" s="60"/>
      <c r="F18" s="60"/>
      <c r="G18" s="60"/>
      <c r="H18" s="60"/>
      <c r="I18" s="60"/>
      <c r="J18" s="60"/>
      <c r="K18" s="60"/>
      <c r="L18" s="60"/>
      <c r="M18" s="60"/>
      <c r="N18" s="60"/>
      <c r="O18" s="60"/>
      <c r="P18" s="60"/>
      <c r="Q18" s="60"/>
      <c r="R18" s="60"/>
    </row>
    <row r="19" spans="1:18" x14ac:dyDescent="0.25">
      <c r="H19" s="49"/>
      <c r="I19" s="49"/>
      <c r="J19" s="49"/>
      <c r="K19" s="49"/>
      <c r="L19" s="49"/>
    </row>
    <row r="20" spans="1:18" x14ac:dyDescent="0.25">
      <c r="D20" s="50"/>
      <c r="E20" s="50"/>
      <c r="F20" s="50"/>
      <c r="G20" s="50"/>
      <c r="H20" s="50"/>
      <c r="I20" s="51"/>
      <c r="J20" s="51"/>
      <c r="K20" s="51"/>
      <c r="L20" s="50"/>
      <c r="M20" s="51"/>
      <c r="N20" s="51"/>
      <c r="O20" s="51"/>
      <c r="P20" s="51"/>
      <c r="Q20" s="51"/>
      <c r="R20" s="51"/>
    </row>
  </sheetData>
  <mergeCells count="3">
    <mergeCell ref="A1:K1"/>
    <mergeCell ref="B2:I2"/>
    <mergeCell ref="A18:R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d.adilbek</dc:creator>
  <cp:lastModifiedBy>d.adilbek</cp:lastModifiedBy>
  <dcterms:created xsi:type="dcterms:W3CDTF">2025-11-13T07:56:18Z</dcterms:created>
  <dcterms:modified xsi:type="dcterms:W3CDTF">2025-11-14T04:12:57Z</dcterms:modified>
</cp:coreProperties>
</file>