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4 и график 5" sheetId="3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C49" i="3" l="1"/>
  <c r="C41" i="3" l="1"/>
  <c r="C42" i="3"/>
  <c r="C43" i="3"/>
  <c r="C44" i="3"/>
  <c r="C45" i="3"/>
  <c r="C46" i="3"/>
  <c r="C47" i="3"/>
  <c r="C48" i="3"/>
  <c r="C50" i="3"/>
  <c r="C51" i="3"/>
  <c r="C52" i="3"/>
  <c r="C40" i="3"/>
  <c r="E13" i="3" l="1"/>
  <c r="C23" i="3"/>
  <c r="C24" i="3"/>
  <c r="C25" i="3"/>
  <c r="C26" i="3"/>
  <c r="C27" i="3"/>
  <c r="C28" i="3"/>
  <c r="C29" i="3"/>
  <c r="C30" i="3"/>
  <c r="C31" i="3"/>
  <c r="C32" i="3"/>
  <c r="C33" i="3"/>
  <c r="C34" i="3"/>
  <c r="C35" i="3"/>
</calcChain>
</file>

<file path=xl/sharedStrings.xml><?xml version="1.0" encoding="utf-8"?>
<sst xmlns="http://schemas.openxmlformats.org/spreadsheetml/2006/main" count="92" uniqueCount="28">
  <si>
    <t>Өнеркәсіптік сектор</t>
  </si>
  <si>
    <t>Қара металлургия</t>
  </si>
  <si>
    <t>Химия өнеркәсібі (мұнай-химияны қоса алғанда)</t>
  </si>
  <si>
    <t>Түсті металлургия</t>
  </si>
  <si>
    <t>Металл емес өнімдерді өндіру</t>
  </si>
  <si>
    <t>Көлік жабдықтары</t>
  </si>
  <si>
    <t>Машина жасау</t>
  </si>
  <si>
    <t>Тау-кен өнеркәсібі</t>
  </si>
  <si>
    <t>Тамақ өнімдерін, сусындар мен темекі өнімдерін өндіру</t>
  </si>
  <si>
    <t>Целлюлоза-қағаз өндірісі және басып шығару</t>
  </si>
  <si>
    <t>Ағаш өнеркәсібі</t>
  </si>
  <si>
    <t>Құрылыс</t>
  </si>
  <si>
    <t>Тоқыма және былғары өнеркәсібі</t>
  </si>
  <si>
    <t>Басқа санаттарда не бар (салалар)</t>
  </si>
  <si>
    <t>4-кесте</t>
  </si>
  <si>
    <t>басқа салалар</t>
  </si>
  <si>
    <t>тамақ өнімдерін, сусындар мен темекі өнімдерін өндіру</t>
  </si>
  <si>
    <t>химия өнеркәсібі (мұнай-химияны қоса алғанда)</t>
  </si>
  <si>
    <t>металл емес өнімдерді өндіру</t>
  </si>
  <si>
    <t>тау-кен өнеркәсібі</t>
  </si>
  <si>
    <t>түсті металлургия</t>
  </si>
  <si>
    <t>қара металлургия</t>
  </si>
  <si>
    <t>2022 жылға арналған деректер</t>
  </si>
  <si>
    <t>2023 жылға арналған деректер</t>
  </si>
  <si>
    <t>Өнеркәсіп саласы</t>
  </si>
  <si>
    <t>Басқа жерде көрсетілмеген (өнеркәсіп)</t>
  </si>
  <si>
    <t>құрылыс</t>
  </si>
  <si>
    <t>данные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</si>
</sst>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#,##0.000"/>
    <numFmt numFmtId="166" formatCode="#,##0.0000"/>
    <numFmt numFmtId="167" formatCode="_-* #,##0.00&quot;р.&quot;_-;\-* #,##0.00&quot;р.&quot;_-;_-* &quot;-&quot;??&quot;р.&quot;_-;_-@_-"/>
    <numFmt numFmtId="168" formatCode="_(* #,##0_);_(* \(#,##0\);_(* &quot;-&quot;_);_(@_)"/>
    <numFmt numFmtId="169" formatCode="_(* #,##0.00_);_(* \(#,##0.00\);_(* &quot;-&quot;??_);_(@_)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#,###,##0"/>
    <numFmt numFmtId="173" formatCode="???,???.00"/>
    <numFmt numFmtId="174" formatCode="_-* #,##0.00\ _E_C_U_-;\-* #,##0.00\ _E_C_U_-;_-* &quot;-&quot;??\ _E_C_U_-;_-@_-"/>
  </numFmts>
  <fonts count="6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7">
    <xf numFmtId="0" fontId="0" fillId="0" borderId="0"/>
    <xf numFmtId="0" fontId="5" fillId="0" borderId="0"/>
    <xf numFmtId="0" fontId="6" fillId="0" borderId="0"/>
    <xf numFmtId="0" fontId="7" fillId="0" borderId="0"/>
    <xf numFmtId="0" fontId="1" fillId="0" borderId="0"/>
    <xf numFmtId="0" fontId="9" fillId="0" borderId="0"/>
    <xf numFmtId="0" fontId="10" fillId="0" borderId="0"/>
    <xf numFmtId="0" fontId="12" fillId="0" borderId="0"/>
    <xf numFmtId="0" fontId="14" fillId="0" borderId="0"/>
    <xf numFmtId="0" fontId="6" fillId="0" borderId="0"/>
    <xf numFmtId="0" fontId="7" fillId="0" borderId="0"/>
    <xf numFmtId="0" fontId="16" fillId="0" borderId="0"/>
    <xf numFmtId="0" fontId="7" fillId="36" borderId="0" applyNumberFormat="0" applyBorder="0" applyAlignment="0">
      <protection hidden="1"/>
    </xf>
    <xf numFmtId="0" fontId="7" fillId="36" borderId="0" applyNumberFormat="0" applyBorder="0" applyAlignment="0">
      <protection hidden="1"/>
    </xf>
    <xf numFmtId="0" fontId="19" fillId="0" borderId="0" applyNumberFormat="0" applyFill="0" applyBorder="0" applyAlignment="0" applyProtection="0">
      <alignment vertical="top"/>
      <protection locked="0"/>
    </xf>
    <xf numFmtId="0" fontId="7" fillId="37" borderId="0" applyNumberFormat="0" applyFont="0" applyBorder="0" applyAlignment="0"/>
    <xf numFmtId="0" fontId="7" fillId="37" borderId="0" applyNumberFormat="0" applyFont="0" applyBorder="0" applyAlignment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6" fillId="0" borderId="0"/>
    <xf numFmtId="0" fontId="6" fillId="0" borderId="0"/>
    <xf numFmtId="0" fontId="16" fillId="0" borderId="0"/>
    <xf numFmtId="0" fontId="17" fillId="38" borderId="12">
      <alignment horizontal="center" vertical="center"/>
    </xf>
    <xf numFmtId="0" fontId="18" fillId="0" borderId="13">
      <alignment horizontal="center"/>
      <protection hidden="1"/>
    </xf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21" fillId="0" borderId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7" borderId="0" applyNumberFormat="0" applyBorder="0" applyAlignment="0" applyProtection="0"/>
    <xf numFmtId="0" fontId="27" fillId="41" borderId="14" applyNumberFormat="0" applyAlignment="0" applyProtection="0"/>
    <xf numFmtId="0" fontId="28" fillId="48" borderId="15" applyNumberFormat="0" applyAlignment="0" applyProtection="0"/>
    <xf numFmtId="0" fontId="29" fillId="48" borderId="14" applyNumberFormat="0" applyAlignment="0" applyProtection="0"/>
    <xf numFmtId="0" fontId="4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0" fontId="30" fillId="0" borderId="16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49" borderId="20" applyNumberFormat="0" applyAlignment="0" applyProtection="0"/>
    <xf numFmtId="0" fontId="35" fillId="0" borderId="0" applyNumberFormat="0" applyFill="0" applyBorder="0" applyAlignment="0" applyProtection="0"/>
    <xf numFmtId="0" fontId="36" fillId="50" borderId="0" applyNumberFormat="0" applyBorder="0" applyAlignment="0" applyProtection="0"/>
    <xf numFmtId="0" fontId="20" fillId="0" borderId="0"/>
    <xf numFmtId="0" fontId="23" fillId="0" borderId="0"/>
    <xf numFmtId="0" fontId="24" fillId="0" borderId="0"/>
    <xf numFmtId="0" fontId="25" fillId="0" borderId="0"/>
    <xf numFmtId="0" fontId="14" fillId="0" borderId="0"/>
    <xf numFmtId="0" fontId="14" fillId="0" borderId="0"/>
    <xf numFmtId="0" fontId="21" fillId="0" borderId="0"/>
    <xf numFmtId="0" fontId="1" fillId="0" borderId="0"/>
    <xf numFmtId="0" fontId="22" fillId="0" borderId="0"/>
    <xf numFmtId="0" fontId="37" fillId="39" borderId="0" applyNumberFormat="0" applyBorder="0" applyAlignment="0" applyProtection="0"/>
    <xf numFmtId="0" fontId="38" fillId="0" borderId="0" applyNumberFormat="0" applyFill="0" applyBorder="0" applyAlignment="0" applyProtection="0"/>
    <xf numFmtId="0" fontId="22" fillId="51" borderId="21" applyNumberFormat="0" applyFont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40" borderId="0" applyNumberFormat="0" applyBorder="0" applyAlignment="0" applyProtection="0"/>
    <xf numFmtId="0" fontId="6" fillId="0" borderId="0"/>
    <xf numFmtId="0" fontId="43" fillId="0" borderId="0" applyNumberFormat="0" applyFill="0" applyBorder="0" applyAlignment="0" applyProtection="0"/>
    <xf numFmtId="0" fontId="44" fillId="0" borderId="1" applyNumberFormat="0" applyFill="0" applyAlignment="0" applyProtection="0"/>
    <xf numFmtId="0" fontId="45" fillId="0" borderId="2" applyNumberFormat="0" applyFill="0" applyAlignment="0" applyProtection="0"/>
    <xf numFmtId="0" fontId="46" fillId="0" borderId="3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4" applyNumberFormat="0" applyAlignment="0" applyProtection="0"/>
    <xf numFmtId="0" fontId="51" fillId="9" borderId="5" applyNumberFormat="0" applyAlignment="0" applyProtection="0"/>
    <xf numFmtId="0" fontId="52" fillId="9" borderId="4" applyNumberFormat="0" applyAlignment="0" applyProtection="0"/>
    <xf numFmtId="0" fontId="53" fillId="0" borderId="6" applyNumberFormat="0" applyFill="0" applyAlignment="0" applyProtection="0"/>
    <xf numFmtId="0" fontId="54" fillId="10" borderId="7" applyNumberFormat="0" applyAlignment="0" applyProtection="0"/>
    <xf numFmtId="0" fontId="15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55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5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5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5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5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5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57" fillId="7" borderId="0" applyNumberFormat="0" applyBorder="0" applyAlignment="0" applyProtection="0"/>
    <xf numFmtId="0" fontId="22" fillId="0" borderId="0"/>
    <xf numFmtId="0" fontId="56" fillId="35" borderId="0" applyNumberFormat="0" applyBorder="0" applyAlignment="0" applyProtection="0"/>
    <xf numFmtId="0" fontId="56" fillId="23" borderId="0" applyNumberFormat="0" applyBorder="0" applyAlignment="0" applyProtection="0"/>
    <xf numFmtId="0" fontId="56" fillId="15" borderId="0" applyNumberFormat="0" applyBorder="0" applyAlignment="0" applyProtection="0"/>
    <xf numFmtId="0" fontId="56" fillId="27" borderId="0" applyNumberFormat="0" applyBorder="0" applyAlignment="0" applyProtection="0"/>
    <xf numFmtId="0" fontId="56" fillId="31" borderId="0" applyNumberFormat="0" applyBorder="0" applyAlignment="0" applyProtection="0"/>
    <xf numFmtId="0" fontId="56" fillId="19" borderId="0" applyNumberFormat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0" fontId="58" fillId="0" borderId="0"/>
    <xf numFmtId="172" fontId="59" fillId="52" borderId="0" applyNumberFormat="0" applyBorder="0">
      <protection locked="0"/>
    </xf>
    <xf numFmtId="172" fontId="60" fillId="53" borderId="0" applyNumberFormat="0" applyBorder="0">
      <protection locked="0"/>
    </xf>
    <xf numFmtId="0" fontId="7" fillId="0" borderId="0"/>
    <xf numFmtId="0" fontId="7" fillId="0" borderId="0"/>
    <xf numFmtId="0" fontId="7" fillId="0" borderId="0"/>
    <xf numFmtId="173" fontId="16" fillId="0" borderId="0" applyNumberFormat="0" applyProtection="0">
      <alignment horizontal="center" vertical="center"/>
    </xf>
    <xf numFmtId="0" fontId="65" fillId="0" borderId="0" applyNumberFormat="0" applyFill="0" applyBorder="0" applyAlignment="0" applyProtection="0"/>
    <xf numFmtId="17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6" fontId="61" fillId="55" borderId="10" applyNumberFormat="0" applyFont="0" applyBorder="0" applyAlignment="0" applyProtection="0">
      <alignment horizontal="right" vertical="center"/>
    </xf>
    <xf numFmtId="0" fontId="64" fillId="54" borderId="0" applyNumberFormat="0" applyFont="0" applyBorder="0" applyAlignment="0" applyProtection="0"/>
    <xf numFmtId="4" fontId="61" fillId="0" borderId="10" applyFill="0" applyBorder="0" applyProtection="0">
      <alignment horizontal="right" vertical="center"/>
    </xf>
    <xf numFmtId="49" fontId="61" fillId="0" borderId="23" applyNumberFormat="0" applyFont="0" applyFill="0" applyBorder="0" applyProtection="0">
      <alignment horizontal="left" vertical="center" indent="5"/>
    </xf>
    <xf numFmtId="0" fontId="61" fillId="0" borderId="10" applyNumberFormat="0" applyFill="0" applyAlignment="0" applyProtection="0"/>
    <xf numFmtId="0" fontId="63" fillId="0" borderId="0" applyNumberFormat="0" applyFill="0" applyBorder="0" applyAlignment="0" applyProtection="0"/>
    <xf numFmtId="4" fontId="62" fillId="0" borderId="11" applyFill="0" applyBorder="0" applyProtection="0">
      <alignment horizontal="right" vertical="center"/>
    </xf>
    <xf numFmtId="0" fontId="58" fillId="0" borderId="0"/>
    <xf numFmtId="0" fontId="7" fillId="0" borderId="0"/>
    <xf numFmtId="0" fontId="58" fillId="0" borderId="0"/>
    <xf numFmtId="0" fontId="6" fillId="0" borderId="0"/>
    <xf numFmtId="0" fontId="58" fillId="0" borderId="0"/>
    <xf numFmtId="9" fontId="5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66" fillId="36" borderId="0">
      <alignment horizontal="left" vertical="center" indent="1"/>
    </xf>
    <xf numFmtId="0" fontId="17" fillId="38" borderId="12">
      <alignment horizontal="center" vertical="center"/>
    </xf>
    <xf numFmtId="0" fontId="17" fillId="38" borderId="12">
      <alignment horizontal="center" vertical="center"/>
    </xf>
    <xf numFmtId="0" fontId="66" fillId="36" borderId="0">
      <alignment horizontal="left" vertical="center" indent="1"/>
    </xf>
    <xf numFmtId="0" fontId="17" fillId="38" borderId="12">
      <alignment horizontal="center" vertical="center"/>
    </xf>
    <xf numFmtId="0" fontId="7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67" fillId="0" borderId="0"/>
    <xf numFmtId="0" fontId="67" fillId="0" borderId="0"/>
    <xf numFmtId="0" fontId="1" fillId="0" borderId="0"/>
    <xf numFmtId="0" fontId="12" fillId="0" borderId="0"/>
    <xf numFmtId="0" fontId="1" fillId="0" borderId="0"/>
    <xf numFmtId="0" fontId="16" fillId="0" borderId="0"/>
    <xf numFmtId="0" fontId="11" fillId="0" borderId="0"/>
    <xf numFmtId="0" fontId="2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1" fillId="0" borderId="0"/>
    <xf numFmtId="0" fontId="14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 vertical="center"/>
    </xf>
    <xf numFmtId="0" fontId="2" fillId="2" borderId="0" xfId="0" applyFont="1" applyFill="1"/>
    <xf numFmtId="0" fontId="8" fillId="0" borderId="0" xfId="0" applyFont="1"/>
    <xf numFmtId="0" fontId="4" fillId="0" borderId="0" xfId="0" applyFont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2" fillId="0" borderId="0" xfId="0" applyFont="1"/>
    <xf numFmtId="165" fontId="3" fillId="0" borderId="0" xfId="0" applyNumberFormat="1" applyFont="1" applyAlignment="1">
      <alignment horizontal="left" vertical="center"/>
    </xf>
    <xf numFmtId="0" fontId="2" fillId="0" borderId="0" xfId="0" applyFont="1"/>
    <xf numFmtId="165" fontId="3" fillId="0" borderId="0" xfId="0" applyNumberFormat="1" applyFont="1" applyAlignment="1">
      <alignment horizontal="left" vertical="center"/>
    </xf>
    <xf numFmtId="0" fontId="2" fillId="0" borderId="0" xfId="0" applyFont="1"/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2" fillId="3" borderId="0" xfId="0" applyFont="1" applyFill="1"/>
    <xf numFmtId="0" fontId="2" fillId="0" borderId="0" xfId="0" applyFont="1"/>
    <xf numFmtId="0" fontId="2" fillId="2" borderId="0" xfId="0" applyFont="1" applyFill="1"/>
    <xf numFmtId="0" fontId="4" fillId="3" borderId="0" xfId="0" applyFont="1" applyFill="1" applyAlignment="1">
      <alignment vertical="center"/>
    </xf>
    <xf numFmtId="165" fontId="3" fillId="3" borderId="0" xfId="0" applyNumberFormat="1" applyFont="1" applyFill="1" applyAlignment="1">
      <alignment horizontal="left" vertical="center"/>
    </xf>
    <xf numFmtId="0" fontId="2" fillId="0" borderId="0" xfId="0" applyFont="1" applyFill="1"/>
    <xf numFmtId="0" fontId="2" fillId="4" borderId="0" xfId="0" applyFont="1" applyFill="1"/>
    <xf numFmtId="0" fontId="3" fillId="4" borderId="0" xfId="0" applyFont="1" applyFill="1"/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/>
    <xf numFmtId="0" fontId="2" fillId="0" borderId="0" xfId="0" applyFont="1"/>
    <xf numFmtId="0" fontId="0" fillId="0" borderId="0" xfId="0" applyFill="1"/>
    <xf numFmtId="0" fontId="8" fillId="0" borderId="0" xfId="0" applyFont="1" applyFill="1"/>
    <xf numFmtId="0" fontId="0" fillId="0" borderId="0" xfId="0"/>
    <xf numFmtId="0" fontId="2" fillId="0" borderId="0" xfId="0" applyFont="1"/>
    <xf numFmtId="164" fontId="2" fillId="0" borderId="0" xfId="0" applyNumberFormat="1" applyFont="1"/>
    <xf numFmtId="165" fontId="3" fillId="2" borderId="0" xfId="0" applyNumberFormat="1" applyFont="1" applyFill="1" applyAlignment="1">
      <alignment horizontal="left" vertical="center"/>
    </xf>
    <xf numFmtId="0" fontId="2" fillId="3" borderId="0" xfId="0" applyFont="1" applyFill="1"/>
    <xf numFmtId="3" fontId="2" fillId="0" borderId="0" xfId="0" applyNumberFormat="1" applyFont="1"/>
  </cellXfs>
  <cellStyles count="207">
    <cellStyle name="20% - Акцент1 2" xfId="90"/>
    <cellStyle name="20% - Акцент1 2 2" xfId="178"/>
    <cellStyle name="20% - Акцент2 2" xfId="94"/>
    <cellStyle name="20% - Акцент2 2 2" xfId="181"/>
    <cellStyle name="20% - Акцент3 2" xfId="98"/>
    <cellStyle name="20% - Акцент3 2 2" xfId="184"/>
    <cellStyle name="20% - Акцент4 2" xfId="102"/>
    <cellStyle name="20% - Акцент4 2 2" xfId="187"/>
    <cellStyle name="20% - Акцент5 2" xfId="106"/>
    <cellStyle name="20% - Акцент5 2 2" xfId="190"/>
    <cellStyle name="20% - Акцент6 2" xfId="110"/>
    <cellStyle name="20% - Акцент6 2 2" xfId="193"/>
    <cellStyle name="40% - Акцент1 2" xfId="91"/>
    <cellStyle name="40% - Акцент1 2 2" xfId="179"/>
    <cellStyle name="40% - Акцент2 2" xfId="95"/>
    <cellStyle name="40% - Акцент2 2 2" xfId="182"/>
    <cellStyle name="40% - Акцент3 2" xfId="99"/>
    <cellStyle name="40% - Акцент3 2 2" xfId="185"/>
    <cellStyle name="40% - Акцент4 2" xfId="103"/>
    <cellStyle name="40% - Акцент4 2 2" xfId="188"/>
    <cellStyle name="40% - Акцент5 2" xfId="107"/>
    <cellStyle name="40% - Акцент5 2 2" xfId="191"/>
    <cellStyle name="40% - Акцент6 2" xfId="111"/>
    <cellStyle name="40% - Акцент6 2 2" xfId="194"/>
    <cellStyle name="5x indented GHG Textfiels" xfId="139"/>
    <cellStyle name="60% - Акцент1 2" xfId="92"/>
    <cellStyle name="60% - Акцент1 2 2" xfId="180"/>
    <cellStyle name="60% - Акцент1 3" xfId="117"/>
    <cellStyle name="60% - Акцент2 2" xfId="96"/>
    <cellStyle name="60% - Акцент2 2 2" xfId="183"/>
    <cellStyle name="60% - Акцент2 3" xfId="120"/>
    <cellStyle name="60% - Акцент3 2" xfId="100"/>
    <cellStyle name="60% - Акцент3 2 2" xfId="186"/>
    <cellStyle name="60% - Акцент3 3" xfId="116"/>
    <cellStyle name="60% - Акцент4 2" xfId="104"/>
    <cellStyle name="60% - Акцент4 2 2" xfId="189"/>
    <cellStyle name="60% - Акцент4 3" xfId="118"/>
    <cellStyle name="60% - Акцент5 2" xfId="108"/>
    <cellStyle name="60% - Акцент5 2 2" xfId="192"/>
    <cellStyle name="60% - Акцент5 3" xfId="119"/>
    <cellStyle name="60% - Акцент6 2" xfId="112"/>
    <cellStyle name="60% - Акцент6 2 2" xfId="195"/>
    <cellStyle name="60% - Акцент6 3" xfId="115"/>
    <cellStyle name="Bold GHG Numbers (0.00)" xfId="142"/>
    <cellStyle name="Comma 2" xfId="134"/>
    <cellStyle name="Cover" xfId="12"/>
    <cellStyle name="Cover 2" xfId="13"/>
    <cellStyle name="Headline" xfId="141"/>
    <cellStyle name="Hyperlink 2" xfId="14"/>
    <cellStyle name="Hyperlink 3" xfId="133"/>
    <cellStyle name="Menu" xfId="15"/>
    <cellStyle name="Menu 2" xfId="16"/>
    <cellStyle name="Milliers [0]_ElecTimeSeries" xfId="121"/>
    <cellStyle name="Milliers_ElecTimeSeries" xfId="122"/>
    <cellStyle name="Monétaire [0]_ElecTimeSeries" xfId="123"/>
    <cellStyle name="Monétaire_ElecTimeSeries" xfId="124"/>
    <cellStyle name="Normal 10 2" xfId="29"/>
    <cellStyle name="Normal 10 2 2" xfId="2"/>
    <cellStyle name="Normal 10 2 2 5" xfId="30"/>
    <cellStyle name="Normal 18" xfId="32"/>
    <cellStyle name="Normal 2" xfId="3"/>
    <cellStyle name="Normal 2 2" xfId="17"/>
    <cellStyle name="Normal 2 2 2" xfId="18"/>
    <cellStyle name="Normal 2 3" xfId="19"/>
    <cellStyle name="Normal 2 4" xfId="132"/>
    <cellStyle name="Normal 2 5" xfId="143"/>
    <cellStyle name="Normal 2 6" xfId="144"/>
    <cellStyle name="Normal 2 7" xfId="145"/>
    <cellStyle name="Normal 3" xfId="20"/>
    <cellStyle name="Normal 3 2" xfId="21"/>
    <cellStyle name="Normal 3 3" xfId="126"/>
    <cellStyle name="Normal 3 4" xfId="129"/>
    <cellStyle name="Normal 4" xfId="22"/>
    <cellStyle name="Normal 4 2" xfId="23"/>
    <cellStyle name="Normal 4 3" xfId="24"/>
    <cellStyle name="Normal 4 4" xfId="125"/>
    <cellStyle name="Normal 4 4 2" xfId="131"/>
    <cellStyle name="Normal 4 5" xfId="130"/>
    <cellStyle name="Normal 5" xfId="25"/>
    <cellStyle name="Normal 5 2" xfId="146"/>
    <cellStyle name="Normal 6" xfId="26"/>
    <cellStyle name="Normal 7" xfId="31"/>
    <cellStyle name="Normal 8" xfId="33"/>
    <cellStyle name="Normal 8 2" xfId="147"/>
    <cellStyle name="Normal GHG Numbers (0.00)" xfId="138"/>
    <cellStyle name="Normal GHG whole table" xfId="140"/>
    <cellStyle name="Normal GHG-Shade" xfId="137"/>
    <cellStyle name="Normal_BAL" xfId="10"/>
    <cellStyle name="Pattern" xfId="136"/>
    <cellStyle name="Percent 2" xfId="135"/>
    <cellStyle name="Percent 2 2" xfId="148"/>
    <cellStyle name="Percent 2 3" xfId="149"/>
    <cellStyle name="Percent 2 4" xfId="150"/>
    <cellStyle name="Percent 3" xfId="151"/>
    <cellStyle name="Percent 4" xfId="152"/>
    <cellStyle name="Percent 5" xfId="153"/>
    <cellStyle name="Standard_EUMERCH" xfId="159"/>
    <cellStyle name="Titre ligne" xfId="127"/>
    <cellStyle name="Total intermediaire" xfId="128"/>
    <cellStyle name="Year" xfId="27"/>
    <cellStyle name="Year 2" xfId="28"/>
    <cellStyle name="Year 3" xfId="154"/>
    <cellStyle name="Year 3 2" xfId="155"/>
    <cellStyle name="Year 4" xfId="156"/>
    <cellStyle name="Year 5" xfId="157"/>
    <cellStyle name="Year 6" xfId="158"/>
    <cellStyle name="Акцент1 2" xfId="37"/>
    <cellStyle name="Акцент1 3" xfId="89"/>
    <cellStyle name="Акцент2 2" xfId="38"/>
    <cellStyle name="Акцент2 3" xfId="93"/>
    <cellStyle name="Акцент3 2" xfId="39"/>
    <cellStyle name="Акцент3 3" xfId="97"/>
    <cellStyle name="Акцент4 2" xfId="40"/>
    <cellStyle name="Акцент4 3" xfId="101"/>
    <cellStyle name="Акцент5 2" xfId="41"/>
    <cellStyle name="Акцент5 3" xfId="105"/>
    <cellStyle name="Акцент6 2" xfId="42"/>
    <cellStyle name="Акцент6 3" xfId="109"/>
    <cellStyle name="Ввод  2" xfId="43"/>
    <cellStyle name="Ввод  3" xfId="80"/>
    <cellStyle name="Вывод 2" xfId="44"/>
    <cellStyle name="Вывод 3" xfId="81"/>
    <cellStyle name="Вычисление 2" xfId="45"/>
    <cellStyle name="Вычисление 3" xfId="82"/>
    <cellStyle name="Гиперссылка 2" xfId="46"/>
    <cellStyle name="Денежный 2" xfId="47"/>
    <cellStyle name="Заголовок 1 2" xfId="48"/>
    <cellStyle name="Заголовок 1 3" xfId="73"/>
    <cellStyle name="Заголовок 2 2" xfId="49"/>
    <cellStyle name="Заголовок 2 3" xfId="74"/>
    <cellStyle name="Заголовок 3 2" xfId="50"/>
    <cellStyle name="Заголовок 3 3" xfId="75"/>
    <cellStyle name="Заголовок 4 2" xfId="51"/>
    <cellStyle name="Заголовок 4 3" xfId="76"/>
    <cellStyle name="Итог 2" xfId="52"/>
    <cellStyle name="Итог 3" xfId="88"/>
    <cellStyle name="Контрольная ячейка 2" xfId="53"/>
    <cellStyle name="Контрольная ячейка 3" xfId="84"/>
    <cellStyle name="Название 2" xfId="54"/>
    <cellStyle name="Название 3" xfId="72"/>
    <cellStyle name="Нейтральный 2" xfId="55"/>
    <cellStyle name="Нейтральный 3" xfId="79"/>
    <cellStyle name="Нейтральный 4" xfId="113"/>
    <cellStyle name="Обычный" xfId="0" builtinId="0"/>
    <cellStyle name="Обычный 10" xfId="71"/>
    <cellStyle name="Обычный 11" xfId="160"/>
    <cellStyle name="Обычный 12" xfId="172"/>
    <cellStyle name="Обычный 13" xfId="7"/>
    <cellStyle name="Обычный 2" xfId="1"/>
    <cellStyle name="Обычный 2 2" xfId="4"/>
    <cellStyle name="Обычный 2 2 2" xfId="58"/>
    <cellStyle name="Обычный 2 2 3" xfId="59"/>
    <cellStyle name="Обычный 2 2 4" xfId="57"/>
    <cellStyle name="Обычный 2 2 5" xfId="173"/>
    <cellStyle name="Обычный 2 3" xfId="60"/>
    <cellStyle name="Обычный 2 4" xfId="56"/>
    <cellStyle name="Обычный 2 4 2" xfId="205"/>
    <cellStyle name="Обычный 2 4 3" xfId="203"/>
    <cellStyle name="Обычный 2 5" xfId="35"/>
    <cellStyle name="Обычный 2 6" xfId="168"/>
    <cellStyle name="Обычный 3" xfId="5"/>
    <cellStyle name="Обычный 3 2" xfId="6"/>
    <cellStyle name="Обычный 3 2 2" xfId="114"/>
    <cellStyle name="Обычный 3 3" xfId="204"/>
    <cellStyle name="Обычный 3 4" xfId="8"/>
    <cellStyle name="Обычный 30" xfId="61"/>
    <cellStyle name="Обычный 4" xfId="9"/>
    <cellStyle name="Обычный 4 2" xfId="206"/>
    <cellStyle name="Обычный 5" xfId="11"/>
    <cellStyle name="Обычный 5 2" xfId="62"/>
    <cellStyle name="Обычный 5 3" xfId="174"/>
    <cellStyle name="Обычный 5 4" xfId="170"/>
    <cellStyle name="Обычный 6" xfId="63"/>
    <cellStyle name="Обычный 6 2" xfId="171"/>
    <cellStyle name="Обычный 7" xfId="64"/>
    <cellStyle name="Обычный 8" xfId="36"/>
    <cellStyle name="Обычный 8 2" xfId="176"/>
    <cellStyle name="Обычный 8 3" xfId="169"/>
    <cellStyle name="Обычный 9" xfId="34"/>
    <cellStyle name="Обычный 9 2" xfId="161"/>
    <cellStyle name="Обычный 9 2 2" xfId="163"/>
    <cellStyle name="Обычный 9 2 2 2" xfId="167"/>
    <cellStyle name="Обычный 9 2 2 2 2" xfId="202"/>
    <cellStyle name="Обычный 9 2 2 3" xfId="198"/>
    <cellStyle name="Обычный 9 2 3" xfId="165"/>
    <cellStyle name="Обычный 9 2 3 2" xfId="200"/>
    <cellStyle name="Обычный 9 2 4" xfId="196"/>
    <cellStyle name="Обычный 9 3" xfId="162"/>
    <cellStyle name="Обычный 9 3 2" xfId="166"/>
    <cellStyle name="Обычный 9 3 2 2" xfId="201"/>
    <cellStyle name="Обычный 9 3 3" xfId="197"/>
    <cellStyle name="Обычный 9 4" xfId="164"/>
    <cellStyle name="Обычный 9 4 2" xfId="199"/>
    <cellStyle name="Обычный 9 5" xfId="175"/>
    <cellStyle name="Плохой 2" xfId="65"/>
    <cellStyle name="Плохой 3" xfId="78"/>
    <cellStyle name="Пояснение 2" xfId="66"/>
    <cellStyle name="Пояснение 3" xfId="87"/>
    <cellStyle name="Примечание 2" xfId="67"/>
    <cellStyle name="Примечание 3" xfId="86"/>
    <cellStyle name="Примечание 3 2" xfId="177"/>
    <cellStyle name="Связанная ячейка 2" xfId="68"/>
    <cellStyle name="Связанная ячейка 3" xfId="83"/>
    <cellStyle name="Текст предупреждения 2" xfId="69"/>
    <cellStyle name="Текст предупреждения 3" xfId="85"/>
    <cellStyle name="Хороший 2" xfId="70"/>
    <cellStyle name="Хороший 3" xfId="77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 4 и график 5'!$D$58:$D$65</c:f>
              <c:strCache>
                <c:ptCount val="8"/>
                <c:pt idx="0">
                  <c:v>басқа салалар</c:v>
                </c:pt>
                <c:pt idx="1">
                  <c:v>құрылыс</c:v>
                </c:pt>
                <c:pt idx="2">
                  <c:v>тамақ өнімдерін, сусындар мен темекі өнімдерін өндіру</c:v>
                </c:pt>
                <c:pt idx="3">
                  <c:v>химия өнеркәсібі (мұнай-химияны қоса алғанда)</c:v>
                </c:pt>
                <c:pt idx="4">
                  <c:v>металл емес өнімдерді өндіру</c:v>
                </c:pt>
                <c:pt idx="5">
                  <c:v>тау-кен өнеркәсібі</c:v>
                </c:pt>
                <c:pt idx="6">
                  <c:v>түсті металлургия</c:v>
                </c:pt>
                <c:pt idx="7">
                  <c:v>қара металлургия</c:v>
                </c:pt>
              </c:strCache>
            </c:strRef>
          </c:cat>
          <c:val>
            <c:numRef>
              <c:f>'График 4 и график 5'!$E$58:$E$65</c:f>
              <c:numCache>
                <c:formatCode>#,##0.0</c:formatCode>
                <c:ptCount val="8"/>
                <c:pt idx="0">
                  <c:v>3.1229028253266304</c:v>
                </c:pt>
                <c:pt idx="1">
                  <c:v>4.6886519038118575</c:v>
                </c:pt>
                <c:pt idx="2" formatCode="#,##0">
                  <c:v>6.9842442647484164</c:v>
                </c:pt>
                <c:pt idx="3">
                  <c:v>11.680244399708055</c:v>
                </c:pt>
                <c:pt idx="4">
                  <c:v>14.411288222270764</c:v>
                </c:pt>
                <c:pt idx="5">
                  <c:v>14.649335719623981</c:v>
                </c:pt>
                <c:pt idx="6">
                  <c:v>10.828661964479663</c:v>
                </c:pt>
                <c:pt idx="7">
                  <c:v>33.63467070003064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AB-4309-8E14-1E53319C0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12192"/>
        <c:axId val="84196096"/>
      </c:barChart>
      <c:catAx>
        <c:axId val="1159121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4196096"/>
        <c:crosses val="autoZero"/>
        <c:auto val="1"/>
        <c:lblAlgn val="ctr"/>
        <c:lblOffset val="100"/>
        <c:noMultiLvlLbl val="0"/>
      </c:catAx>
      <c:valAx>
        <c:axId val="8419609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extTo"/>
        <c:crossAx val="115912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</xdr:colOff>
      <xdr:row>11</xdr:row>
      <xdr:rowOff>142875</xdr:rowOff>
    </xdr:from>
    <xdr:to>
      <xdr:col>18</xdr:col>
      <xdr:colOff>444500</xdr:colOff>
      <xdr:row>32</xdr:row>
      <xdr:rowOff>47625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zoomScaleNormal="100" workbookViewId="0">
      <selection activeCell="N38" sqref="N38"/>
    </sheetView>
  </sheetViews>
  <sheetFormatPr defaultRowHeight="12.75" x14ac:dyDescent="0.2"/>
  <cols>
    <col min="1" max="1" width="34.140625" style="1" customWidth="1"/>
    <col min="2" max="3" width="9.140625" style="1"/>
    <col min="4" max="4" width="30.85546875" style="1" customWidth="1"/>
    <col min="5" max="5" width="9.140625" style="1"/>
    <col min="6" max="6" width="9.140625" style="5"/>
    <col min="7" max="16384" width="9.140625" style="1"/>
  </cols>
  <sheetData>
    <row r="1" spans="1:5" x14ac:dyDescent="0.2">
      <c r="A1" s="8" t="s">
        <v>14</v>
      </c>
    </row>
    <row r="4" spans="1:5" x14ac:dyDescent="0.2">
      <c r="A4" s="6" t="s">
        <v>0</v>
      </c>
      <c r="B4" s="2">
        <v>12377.9</v>
      </c>
    </row>
    <row r="5" spans="1:5" x14ac:dyDescent="0.2">
      <c r="A5" s="7" t="s">
        <v>1</v>
      </c>
      <c r="B5" s="2">
        <v>3721.2</v>
      </c>
      <c r="D5" s="9" t="s">
        <v>15</v>
      </c>
      <c r="E5" s="1">
        <v>4</v>
      </c>
    </row>
    <row r="6" spans="1:5" x14ac:dyDescent="0.2">
      <c r="A6" s="7" t="s">
        <v>2</v>
      </c>
      <c r="B6" s="2">
        <v>887.8</v>
      </c>
      <c r="D6" s="9" t="s">
        <v>16</v>
      </c>
      <c r="E6" s="1">
        <v>4.5</v>
      </c>
    </row>
    <row r="7" spans="1:5" x14ac:dyDescent="0.2">
      <c r="A7" s="7" t="s">
        <v>3</v>
      </c>
      <c r="B7" s="2">
        <v>3231.7</v>
      </c>
      <c r="D7" s="9" t="s">
        <v>11</v>
      </c>
      <c r="E7" s="1">
        <v>6.3</v>
      </c>
    </row>
    <row r="8" spans="1:5" x14ac:dyDescent="0.2">
      <c r="A8" s="7" t="s">
        <v>4</v>
      </c>
      <c r="B8" s="2">
        <v>1294.5999999999999</v>
      </c>
      <c r="D8" s="9" t="s">
        <v>17</v>
      </c>
      <c r="E8" s="1">
        <v>6.4</v>
      </c>
    </row>
    <row r="9" spans="1:5" x14ac:dyDescent="0.2">
      <c r="A9" s="7" t="s">
        <v>5</v>
      </c>
      <c r="B9" s="2">
        <v>19.2</v>
      </c>
      <c r="D9" s="9" t="s">
        <v>18</v>
      </c>
      <c r="E9" s="1">
        <v>9.4</v>
      </c>
    </row>
    <row r="10" spans="1:5" x14ac:dyDescent="0.2">
      <c r="A10" s="7" t="s">
        <v>6</v>
      </c>
      <c r="B10" s="2">
        <v>179.9</v>
      </c>
      <c r="D10" s="9" t="s">
        <v>19</v>
      </c>
      <c r="E10" s="1">
        <v>14.9</v>
      </c>
    </row>
    <row r="11" spans="1:5" x14ac:dyDescent="0.2">
      <c r="A11" s="7" t="s">
        <v>7</v>
      </c>
      <c r="B11" s="2">
        <v>1783.6</v>
      </c>
      <c r="D11" s="9" t="s">
        <v>20</v>
      </c>
      <c r="E11" s="1">
        <v>25.3</v>
      </c>
    </row>
    <row r="12" spans="1:5" x14ac:dyDescent="0.2">
      <c r="A12" s="7" t="s">
        <v>8</v>
      </c>
      <c r="B12" s="2">
        <v>620.29999999999995</v>
      </c>
      <c r="D12" s="9" t="s">
        <v>21</v>
      </c>
      <c r="E12" s="1">
        <v>29.2</v>
      </c>
    </row>
    <row r="13" spans="1:5" x14ac:dyDescent="0.2">
      <c r="A13" s="7" t="s">
        <v>9</v>
      </c>
      <c r="B13" s="2">
        <v>158.19999999999999</v>
      </c>
      <c r="D13" s="3"/>
      <c r="E13" s="1">
        <f>SUM(E5:E12)</f>
        <v>100</v>
      </c>
    </row>
    <row r="14" spans="1:5" x14ac:dyDescent="0.2">
      <c r="A14" s="7" t="s">
        <v>10</v>
      </c>
      <c r="B14" s="2">
        <v>10.8</v>
      </c>
      <c r="D14" s="3"/>
    </row>
    <row r="15" spans="1:5" x14ac:dyDescent="0.2">
      <c r="A15" s="7" t="s">
        <v>11</v>
      </c>
      <c r="B15" s="2">
        <v>380.1</v>
      </c>
      <c r="D15" s="3"/>
    </row>
    <row r="16" spans="1:5" x14ac:dyDescent="0.2">
      <c r="A16" s="7" t="s">
        <v>12</v>
      </c>
      <c r="B16" s="2">
        <v>23.6</v>
      </c>
      <c r="D16" s="3"/>
    </row>
    <row r="17" spans="1:5" x14ac:dyDescent="0.2">
      <c r="A17" s="7" t="s">
        <v>13</v>
      </c>
      <c r="B17" s="2">
        <v>66.900000000000006</v>
      </c>
      <c r="D17" s="3"/>
    </row>
    <row r="21" spans="1:5" x14ac:dyDescent="0.2">
      <c r="A21" s="10" t="s">
        <v>22</v>
      </c>
      <c r="B21" s="16"/>
    </row>
    <row r="22" spans="1:5" x14ac:dyDescent="0.2">
      <c r="A22" s="18" t="s">
        <v>0</v>
      </c>
      <c r="B22" s="23">
        <v>12377.9</v>
      </c>
      <c r="D22" s="13" t="s">
        <v>26</v>
      </c>
      <c r="E22" s="15">
        <v>3.8</v>
      </c>
    </row>
    <row r="23" spans="1:5" x14ac:dyDescent="0.2">
      <c r="A23" s="19" t="s">
        <v>1</v>
      </c>
      <c r="B23" s="24">
        <v>3721.2</v>
      </c>
      <c r="C23" s="21">
        <f t="shared" ref="C23:C35" si="0">ROUND(B23*100/$B$22,1)</f>
        <v>30.1</v>
      </c>
      <c r="D23" s="13" t="s">
        <v>15</v>
      </c>
      <c r="E23" s="4">
        <v>2.9</v>
      </c>
    </row>
    <row r="24" spans="1:5" x14ac:dyDescent="0.2">
      <c r="A24" s="19" t="s">
        <v>3</v>
      </c>
      <c r="B24" s="25">
        <v>3231.7</v>
      </c>
      <c r="C24" s="21">
        <f t="shared" si="0"/>
        <v>26.1</v>
      </c>
      <c r="D24" s="13" t="s">
        <v>16</v>
      </c>
      <c r="E24" s="4">
        <v>5</v>
      </c>
    </row>
    <row r="25" spans="1:5" x14ac:dyDescent="0.2">
      <c r="A25" s="19" t="s">
        <v>7</v>
      </c>
      <c r="B25" s="26">
        <v>1783.6</v>
      </c>
      <c r="C25" s="21">
        <f t="shared" si="0"/>
        <v>14.4</v>
      </c>
      <c r="D25" s="13" t="s">
        <v>17</v>
      </c>
      <c r="E25" s="4">
        <v>7.2</v>
      </c>
    </row>
    <row r="26" spans="1:5" x14ac:dyDescent="0.2">
      <c r="A26" s="19" t="s">
        <v>4</v>
      </c>
      <c r="B26" s="27">
        <v>1294.5999999999999</v>
      </c>
      <c r="C26" s="21">
        <f t="shared" si="0"/>
        <v>10.5</v>
      </c>
      <c r="D26" s="13" t="s">
        <v>18</v>
      </c>
      <c r="E26" s="4">
        <v>10.5</v>
      </c>
    </row>
    <row r="27" spans="1:5" x14ac:dyDescent="0.2">
      <c r="A27" s="19" t="s">
        <v>2</v>
      </c>
      <c r="B27" s="28">
        <v>887.8</v>
      </c>
      <c r="C27" s="21">
        <f t="shared" si="0"/>
        <v>7.2</v>
      </c>
      <c r="D27" s="13" t="s">
        <v>19</v>
      </c>
      <c r="E27" s="4">
        <v>14.4</v>
      </c>
    </row>
    <row r="28" spans="1:5" x14ac:dyDescent="0.2">
      <c r="A28" s="11" t="s">
        <v>8</v>
      </c>
      <c r="B28" s="29">
        <v>620.29999999999995</v>
      </c>
      <c r="C28" s="21">
        <f t="shared" si="0"/>
        <v>5</v>
      </c>
      <c r="D28" s="13" t="s">
        <v>20</v>
      </c>
      <c r="E28" s="4">
        <v>26.1</v>
      </c>
    </row>
    <row r="29" spans="1:5" x14ac:dyDescent="0.2">
      <c r="A29" s="11" t="s">
        <v>11</v>
      </c>
      <c r="B29" s="30">
        <v>380.1</v>
      </c>
      <c r="C29" s="22">
        <f t="shared" si="0"/>
        <v>3.1</v>
      </c>
      <c r="D29" s="13" t="s">
        <v>21</v>
      </c>
      <c r="E29" s="4">
        <v>30.1</v>
      </c>
    </row>
    <row r="30" spans="1:5" x14ac:dyDescent="0.2">
      <c r="A30" s="11" t="s">
        <v>6</v>
      </c>
      <c r="B30" s="31">
        <v>179.9</v>
      </c>
      <c r="C30" s="1">
        <f t="shared" si="0"/>
        <v>1.5</v>
      </c>
    </row>
    <row r="31" spans="1:5" x14ac:dyDescent="0.2">
      <c r="A31" s="11" t="s">
        <v>9</v>
      </c>
      <c r="B31" s="32">
        <v>158.19999999999999</v>
      </c>
      <c r="C31" s="1">
        <f t="shared" si="0"/>
        <v>1.3</v>
      </c>
    </row>
    <row r="32" spans="1:5" x14ac:dyDescent="0.2">
      <c r="A32" s="11" t="s">
        <v>13</v>
      </c>
      <c r="B32" s="33">
        <v>66.900000000000006</v>
      </c>
      <c r="C32" s="1">
        <f t="shared" si="0"/>
        <v>0.5</v>
      </c>
    </row>
    <row r="33" spans="1:10" x14ac:dyDescent="0.2">
      <c r="A33" s="11" t="s">
        <v>12</v>
      </c>
      <c r="B33" s="34">
        <v>23.6</v>
      </c>
      <c r="C33" s="1">
        <f t="shared" si="0"/>
        <v>0.2</v>
      </c>
    </row>
    <row r="34" spans="1:10" x14ac:dyDescent="0.2">
      <c r="A34" s="19" t="s">
        <v>5</v>
      </c>
      <c r="B34" s="35">
        <v>19.2</v>
      </c>
      <c r="C34" s="1">
        <f t="shared" si="0"/>
        <v>0.2</v>
      </c>
    </row>
    <row r="35" spans="1:10" x14ac:dyDescent="0.2">
      <c r="A35" s="11" t="s">
        <v>10</v>
      </c>
      <c r="B35" s="36">
        <v>10.8</v>
      </c>
      <c r="C35" s="1">
        <f t="shared" si="0"/>
        <v>0.1</v>
      </c>
    </row>
    <row r="38" spans="1:10" x14ac:dyDescent="0.2">
      <c r="A38" s="12" t="s">
        <v>23</v>
      </c>
    </row>
    <row r="39" spans="1:10" ht="15" x14ac:dyDescent="0.25">
      <c r="A39" s="15" t="s">
        <v>24</v>
      </c>
      <c r="B39" s="38">
        <v>11449.057485356849</v>
      </c>
      <c r="D39" s="14" t="s">
        <v>15</v>
      </c>
      <c r="E39" s="1">
        <v>2.5</v>
      </c>
      <c r="H39" s="38"/>
      <c r="I39" s="38"/>
      <c r="J39" s="37"/>
    </row>
    <row r="40" spans="1:10" x14ac:dyDescent="0.2">
      <c r="A40" s="15" t="s">
        <v>1</v>
      </c>
      <c r="B40" s="38">
        <v>3300.7960807856471</v>
      </c>
      <c r="C40" s="22">
        <f>ROUND(B40*100/$B$39,1)</f>
        <v>28.8</v>
      </c>
      <c r="D40" s="14" t="s">
        <v>26</v>
      </c>
      <c r="E40" s="17">
        <v>3.8</v>
      </c>
      <c r="H40" s="38"/>
      <c r="I40" s="38"/>
      <c r="J40" s="38"/>
    </row>
    <row r="41" spans="1:10" x14ac:dyDescent="0.2">
      <c r="A41" s="15" t="s">
        <v>2</v>
      </c>
      <c r="B41" s="38">
        <v>1060.7159837207653</v>
      </c>
      <c r="C41" s="21">
        <f t="shared" ref="C41:C52" si="1">ROUND(B41*100/$B$39,1)</f>
        <v>9.3000000000000007</v>
      </c>
      <c r="D41" s="14" t="s">
        <v>16</v>
      </c>
      <c r="E41" s="17">
        <v>4.4000000000000004</v>
      </c>
      <c r="H41" s="38"/>
      <c r="I41" s="38"/>
      <c r="J41" s="38"/>
    </row>
    <row r="42" spans="1:10" x14ac:dyDescent="0.2">
      <c r="A42" s="15" t="s">
        <v>3</v>
      </c>
      <c r="B42" s="38">
        <v>2892.4885451359387</v>
      </c>
      <c r="C42" s="21">
        <f t="shared" si="1"/>
        <v>25.3</v>
      </c>
      <c r="D42" s="14" t="s">
        <v>17</v>
      </c>
      <c r="E42" s="17">
        <v>9.3000000000000007</v>
      </c>
      <c r="H42" s="38"/>
      <c r="I42" s="38"/>
      <c r="J42" s="38"/>
    </row>
    <row r="43" spans="1:10" x14ac:dyDescent="0.2">
      <c r="A43" s="15" t="s">
        <v>4</v>
      </c>
      <c r="B43" s="38">
        <v>1283.8399242951896</v>
      </c>
      <c r="C43" s="21">
        <f t="shared" si="1"/>
        <v>11.2</v>
      </c>
      <c r="D43" s="14" t="s">
        <v>18</v>
      </c>
      <c r="E43" s="17">
        <v>11.2</v>
      </c>
      <c r="H43" s="38"/>
      <c r="I43" s="38"/>
      <c r="J43" s="38"/>
    </row>
    <row r="44" spans="1:10" x14ac:dyDescent="0.2">
      <c r="A44" s="15" t="s">
        <v>5</v>
      </c>
      <c r="B44" s="38">
        <v>24.631039586008409</v>
      </c>
      <c r="C44" s="20">
        <f t="shared" si="1"/>
        <v>0.2</v>
      </c>
      <c r="D44" s="14" t="s">
        <v>19</v>
      </c>
      <c r="E44" s="1">
        <v>14.7</v>
      </c>
      <c r="H44" s="38"/>
      <c r="I44" s="38"/>
      <c r="J44" s="38"/>
    </row>
    <row r="45" spans="1:10" x14ac:dyDescent="0.2">
      <c r="A45" s="12" t="s">
        <v>6</v>
      </c>
      <c r="B45" s="38">
        <v>150.32060107173734</v>
      </c>
      <c r="C45" s="20">
        <f t="shared" si="1"/>
        <v>1.3</v>
      </c>
      <c r="D45" s="14" t="s">
        <v>20</v>
      </c>
      <c r="E45" s="17">
        <v>25.3</v>
      </c>
      <c r="H45" s="38"/>
      <c r="I45" s="38"/>
      <c r="J45" s="38"/>
    </row>
    <row r="46" spans="1:10" x14ac:dyDescent="0.2">
      <c r="A46" s="15" t="s">
        <v>7</v>
      </c>
      <c r="B46" s="38">
        <v>1682.7982537753535</v>
      </c>
      <c r="C46" s="21">
        <f t="shared" si="1"/>
        <v>14.7</v>
      </c>
      <c r="D46" s="14" t="s">
        <v>21</v>
      </c>
      <c r="E46" s="17">
        <v>28.8</v>
      </c>
      <c r="H46" s="38"/>
      <c r="I46" s="38"/>
      <c r="J46" s="38"/>
    </row>
    <row r="47" spans="1:10" x14ac:dyDescent="0.2">
      <c r="A47" s="12" t="s">
        <v>8</v>
      </c>
      <c r="B47" s="38">
        <v>506.20363485333905</v>
      </c>
      <c r="C47" s="20">
        <f t="shared" si="1"/>
        <v>4.4000000000000004</v>
      </c>
      <c r="H47" s="38"/>
      <c r="I47" s="38"/>
      <c r="J47" s="38"/>
    </row>
    <row r="48" spans="1:10" x14ac:dyDescent="0.2">
      <c r="A48" s="12" t="s">
        <v>9</v>
      </c>
      <c r="B48" s="38">
        <v>55.708815678453703</v>
      </c>
      <c r="C48" s="20">
        <f t="shared" si="1"/>
        <v>0.5</v>
      </c>
      <c r="H48" s="38"/>
      <c r="I48" s="38"/>
      <c r="J48" s="38"/>
    </row>
    <row r="49" spans="1:12" x14ac:dyDescent="0.2">
      <c r="A49" s="12" t="s">
        <v>10</v>
      </c>
      <c r="B49" s="38">
        <v>4.5862840166833863</v>
      </c>
      <c r="C49" s="20">
        <f>ROUND(B49*100/$B$39,1)</f>
        <v>0</v>
      </c>
      <c r="H49" s="38"/>
      <c r="I49" s="38"/>
      <c r="J49" s="38"/>
    </row>
    <row r="50" spans="1:12" x14ac:dyDescent="0.2">
      <c r="A50" s="12" t="s">
        <v>11</v>
      </c>
      <c r="B50" s="38">
        <v>434.90916258713099</v>
      </c>
      <c r="C50" s="21">
        <f t="shared" si="1"/>
        <v>3.8</v>
      </c>
      <c r="H50" s="38"/>
      <c r="I50" s="38"/>
      <c r="J50" s="38"/>
    </row>
    <row r="51" spans="1:12" x14ac:dyDescent="0.2">
      <c r="A51" s="12" t="s">
        <v>12</v>
      </c>
      <c r="B51" s="38">
        <v>21.738915534967038</v>
      </c>
      <c r="C51" s="20">
        <f t="shared" si="1"/>
        <v>0.2</v>
      </c>
      <c r="H51" s="38"/>
      <c r="I51" s="38"/>
      <c r="J51" s="38"/>
    </row>
    <row r="52" spans="1:12" x14ac:dyDescent="0.2">
      <c r="A52" s="12" t="s">
        <v>25</v>
      </c>
      <c r="B52" s="38">
        <v>30.320244315634849</v>
      </c>
      <c r="C52" s="20">
        <f t="shared" si="1"/>
        <v>0.3</v>
      </c>
      <c r="H52" s="38"/>
      <c r="I52" s="38"/>
      <c r="J52" s="38"/>
    </row>
    <row r="57" spans="1:12" ht="15" x14ac:dyDescent="0.25">
      <c r="A57" s="42" t="s">
        <v>27</v>
      </c>
      <c r="B57" s="41"/>
      <c r="C57" s="41"/>
      <c r="D57" s="41"/>
      <c r="E57" s="41"/>
      <c r="G57" s="20"/>
      <c r="H57" s="20"/>
      <c r="I57" s="20"/>
      <c r="J57" s="20"/>
      <c r="K57" s="20"/>
      <c r="L57" s="20"/>
    </row>
    <row r="58" spans="1:12" ht="15" x14ac:dyDescent="0.25">
      <c r="A58" s="45" t="s">
        <v>24</v>
      </c>
      <c r="B58" s="42">
        <v>9898.6491752740749</v>
      </c>
      <c r="C58" s="41"/>
      <c r="D58" s="44" t="s">
        <v>15</v>
      </c>
      <c r="E58" s="43">
        <v>3.1229028253266304</v>
      </c>
      <c r="F58" s="41"/>
      <c r="G58" s="39"/>
      <c r="H58" s="39"/>
      <c r="I58" s="39"/>
      <c r="J58" s="39"/>
      <c r="K58" s="39"/>
      <c r="L58" s="20"/>
    </row>
    <row r="59" spans="1:12" ht="15" x14ac:dyDescent="0.25">
      <c r="A59" s="45" t="s">
        <v>1</v>
      </c>
      <c r="B59" s="42">
        <v>3329.3780538547335</v>
      </c>
      <c r="C59" s="43">
        <v>33.63467070003064</v>
      </c>
      <c r="D59" s="44" t="s">
        <v>26</v>
      </c>
      <c r="E59" s="43">
        <v>4.6886519038118575</v>
      </c>
      <c r="F59" s="41"/>
      <c r="G59" s="40"/>
      <c r="H59" s="39"/>
      <c r="I59" s="20"/>
      <c r="J59" s="39"/>
      <c r="K59" s="20"/>
      <c r="L59" s="20"/>
    </row>
    <row r="60" spans="1:12" ht="15" x14ac:dyDescent="0.25">
      <c r="A60" s="45" t="s">
        <v>2</v>
      </c>
      <c r="B60" s="42">
        <v>1156.1864159416978</v>
      </c>
      <c r="C60" s="43">
        <v>11.680244399708055</v>
      </c>
      <c r="D60" s="44" t="s">
        <v>16</v>
      </c>
      <c r="E60" s="46">
        <v>6.9842442647484164</v>
      </c>
      <c r="F60" s="41"/>
      <c r="G60" s="40"/>
      <c r="H60" s="39"/>
      <c r="I60" s="20"/>
      <c r="J60" s="39"/>
      <c r="K60" s="20"/>
      <c r="L60" s="20"/>
    </row>
    <row r="61" spans="1:12" ht="15" x14ac:dyDescent="0.25">
      <c r="A61" s="45" t="s">
        <v>3</v>
      </c>
      <c r="B61" s="42">
        <v>1071.8912582401836</v>
      </c>
      <c r="C61" s="43">
        <v>10.828661964479663</v>
      </c>
      <c r="D61" s="44" t="s">
        <v>17</v>
      </c>
      <c r="E61" s="43">
        <v>11.680244399708055</v>
      </c>
      <c r="F61" s="41"/>
      <c r="G61" s="40"/>
      <c r="H61" s="39"/>
      <c r="I61" s="20"/>
      <c r="J61" s="39"/>
      <c r="K61" s="20"/>
      <c r="L61" s="20"/>
    </row>
    <row r="62" spans="1:12" ht="15" x14ac:dyDescent="0.25">
      <c r="A62" s="45" t="s">
        <v>4</v>
      </c>
      <c r="B62" s="42">
        <v>1426.5228627601748</v>
      </c>
      <c r="C62" s="43">
        <v>14.411288222270764</v>
      </c>
      <c r="D62" s="44" t="s">
        <v>18</v>
      </c>
      <c r="E62" s="43">
        <v>14.411288222270764</v>
      </c>
      <c r="F62" s="41"/>
      <c r="G62" s="40"/>
      <c r="H62" s="39"/>
      <c r="I62" s="20"/>
      <c r="J62" s="39"/>
      <c r="K62" s="20"/>
      <c r="L62" s="20"/>
    </row>
    <row r="63" spans="1:12" ht="15" x14ac:dyDescent="0.25">
      <c r="A63" s="45" t="s">
        <v>5</v>
      </c>
      <c r="B63" s="42">
        <v>31.576326710948699</v>
      </c>
      <c r="C63" s="43">
        <v>0.31899632113261966</v>
      </c>
      <c r="D63" s="44" t="s">
        <v>19</v>
      </c>
      <c r="E63" s="43">
        <v>14.649335719623981</v>
      </c>
      <c r="F63" s="41"/>
      <c r="G63" s="20"/>
      <c r="H63" s="39"/>
      <c r="I63" s="20"/>
      <c r="J63" s="39"/>
      <c r="K63" s="20"/>
      <c r="L63" s="20"/>
    </row>
    <row r="64" spans="1:12" ht="15" x14ac:dyDescent="0.25">
      <c r="A64" s="42" t="s">
        <v>6</v>
      </c>
      <c r="B64" s="42">
        <v>143.22879016466035</v>
      </c>
      <c r="C64" s="43">
        <v>1.4469528885055634</v>
      </c>
      <c r="D64" s="44" t="s">
        <v>20</v>
      </c>
      <c r="E64" s="43">
        <v>10.828661964479663</v>
      </c>
      <c r="F64" s="41"/>
      <c r="G64" s="20"/>
      <c r="H64" s="39"/>
      <c r="I64" s="20"/>
      <c r="J64" s="39"/>
      <c r="K64" s="20"/>
      <c r="L64" s="20"/>
    </row>
    <row r="65" spans="1:12" ht="15" x14ac:dyDescent="0.25">
      <c r="A65" s="45" t="s">
        <v>7</v>
      </c>
      <c r="B65" s="42">
        <v>1450.0863493936897</v>
      </c>
      <c r="C65" s="43">
        <v>14.649335719623981</v>
      </c>
      <c r="D65" s="44" t="s">
        <v>21</v>
      </c>
      <c r="E65" s="43">
        <v>33.63467070003064</v>
      </c>
      <c r="F65" s="41"/>
      <c r="G65" s="40"/>
      <c r="H65" s="39"/>
      <c r="I65" s="20"/>
      <c r="J65" s="39"/>
      <c r="K65" s="20"/>
      <c r="L65" s="20"/>
    </row>
    <row r="66" spans="1:12" ht="15" x14ac:dyDescent="0.25">
      <c r="A66" s="42" t="s">
        <v>8</v>
      </c>
      <c r="B66" s="42">
        <v>691.34583731164605</v>
      </c>
      <c r="C66" s="43">
        <v>6.9842442647484164</v>
      </c>
      <c r="D66" s="41"/>
      <c r="E66" s="41"/>
      <c r="F66" s="41"/>
      <c r="G66" s="40"/>
      <c r="H66" s="39"/>
      <c r="I66" s="20"/>
      <c r="J66" s="39"/>
      <c r="K66" s="20"/>
      <c r="L66" s="20"/>
    </row>
    <row r="67" spans="1:12" ht="15" x14ac:dyDescent="0.25">
      <c r="A67" s="42" t="s">
        <v>9</v>
      </c>
      <c r="B67" s="42">
        <v>74.814893971959506</v>
      </c>
      <c r="C67" s="43">
        <v>0.75580912756096363</v>
      </c>
      <c r="D67" s="41"/>
      <c r="E67" s="41"/>
      <c r="F67" s="41"/>
      <c r="G67" s="20"/>
      <c r="H67" s="39"/>
      <c r="I67" s="20"/>
      <c r="J67" s="39"/>
      <c r="K67" s="20"/>
      <c r="L67" s="20"/>
    </row>
    <row r="68" spans="1:12" ht="15" x14ac:dyDescent="0.25">
      <c r="A68" s="42" t="s">
        <v>10</v>
      </c>
      <c r="B68" s="42">
        <v>3.9287092767746246</v>
      </c>
      <c r="C68" s="43">
        <v>3.9689347578740167E-2</v>
      </c>
      <c r="D68" s="41"/>
      <c r="E68" s="41"/>
      <c r="F68" s="41"/>
      <c r="G68" s="20"/>
      <c r="H68" s="39"/>
      <c r="I68" s="20"/>
      <c r="J68" s="39"/>
      <c r="K68" s="20"/>
      <c r="L68" s="20"/>
    </row>
    <row r="69" spans="1:12" ht="15" x14ac:dyDescent="0.25">
      <c r="A69" s="42" t="s">
        <v>11</v>
      </c>
      <c r="B69" s="42">
        <v>464.11320300814464</v>
      </c>
      <c r="C69" s="43">
        <v>4.6886519038118575</v>
      </c>
      <c r="D69" s="41"/>
      <c r="E69" s="41"/>
      <c r="F69" s="41"/>
      <c r="G69" s="40"/>
      <c r="H69" s="39"/>
      <c r="I69" s="20"/>
      <c r="J69" s="39"/>
      <c r="K69" s="20"/>
      <c r="L69" s="20"/>
    </row>
    <row r="70" spans="1:12" ht="15" x14ac:dyDescent="0.25">
      <c r="A70" s="42" t="s">
        <v>12</v>
      </c>
      <c r="B70" s="42">
        <v>14.497315372121905</v>
      </c>
      <c r="C70" s="43">
        <v>0.14645751269107385</v>
      </c>
      <c r="D70" s="41"/>
      <c r="E70" s="41"/>
      <c r="F70" s="41"/>
      <c r="G70" s="20"/>
      <c r="H70" s="39"/>
      <c r="I70" s="20"/>
      <c r="J70" s="39"/>
      <c r="K70" s="20"/>
      <c r="L70" s="20"/>
    </row>
    <row r="71" spans="1:12" ht="15" x14ac:dyDescent="0.25">
      <c r="A71" s="42" t="s">
        <v>25</v>
      </c>
      <c r="B71" s="42">
        <v>41.079159267340209</v>
      </c>
      <c r="C71" s="43">
        <v>0.41499762785766986</v>
      </c>
      <c r="D71" s="41"/>
      <c r="E71" s="41"/>
      <c r="F71" s="41"/>
      <c r="G71" s="20"/>
      <c r="H71" s="39"/>
      <c r="I71" s="20"/>
      <c r="J71" s="39"/>
      <c r="K71" s="20"/>
      <c r="L71" s="20"/>
    </row>
    <row r="72" spans="1:12" x14ac:dyDescent="0.2">
      <c r="G72" s="20"/>
      <c r="H72" s="20"/>
      <c r="I72" s="20"/>
      <c r="J72" s="20"/>
      <c r="K72" s="20"/>
      <c r="L72" s="20"/>
    </row>
    <row r="73" spans="1:12" x14ac:dyDescent="0.2">
      <c r="G73" s="20"/>
      <c r="H73" s="20"/>
      <c r="I73" s="20"/>
      <c r="J73" s="20"/>
      <c r="K73" s="20"/>
      <c r="L73" s="20"/>
    </row>
  </sheetData>
  <sortState ref="A62:B74">
    <sortCondition descending="1" ref="B61"/>
  </sortState>
  <pageMargins left="0.23622047244094491" right="0.23622047244094491" top="0.74803149606299213" bottom="0.74803149606299213" header="0.31496062992125984" footer="0.31496062992125984"/>
  <pageSetup paperSize="9" scale="75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4 и график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2025-07-23T06:08:05Z</cp:lastPrinted>
  <dcterms:created xsi:type="dcterms:W3CDTF">2023-07-14T08:57:30Z</dcterms:created>
  <dcterms:modified xsi:type="dcterms:W3CDTF">2025-07-30T10:07:02Z</dcterms:modified>
</cp:coreProperties>
</file>