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05" yWindow="65461" windowWidth="23040" windowHeight="8325" tabRatio="860" activeTab="0"/>
  </bookViews>
  <sheets>
    <sheet name="данные" sheetId="1" r:id="rId1"/>
    <sheet name="метаданные" sheetId="2" r:id="rId2"/>
  </sheets>
  <definedNames>
    <definedName name="_xlnm.Print_Area" localSheetId="0">'данные'!$A$1:$M$11</definedName>
  </definedNames>
  <calcPr fullCalcOnLoad="1"/>
</workbook>
</file>

<file path=xl/sharedStrings.xml><?xml version="1.0" encoding="utf-8"?>
<sst xmlns="http://schemas.openxmlformats.org/spreadsheetml/2006/main" count="71" uniqueCount="56">
  <si>
    <t xml:space="preserve"> </t>
  </si>
  <si>
    <t>%</t>
  </si>
  <si>
    <t>Забор пресной воды*</t>
  </si>
  <si>
    <t>Единица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</si>
  <si>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</si>
  <si>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</si>
  <si>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</si>
  <si>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</si>
  <si>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</si>
  <si>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</si>
  <si>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</si>
  <si>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</si>
  <si>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</si>
  <si>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</si>
  <si>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</si>
  <si>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</si>
  <si>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</si>
  <si>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</si>
  <si>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</si>
  <si>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 xml:space="preserve">декабрь </t>
  </si>
  <si>
    <t>Контакты</t>
  </si>
  <si>
    <t>процент</t>
  </si>
  <si>
    <t xml:space="preserve"> -</t>
  </si>
  <si>
    <t>Соответствует</t>
  </si>
  <si>
    <t>Уровень нагрузки на водные ресурсы</t>
  </si>
  <si>
    <t>Среднегодовая численность населения</t>
  </si>
  <si>
    <t>человек</t>
  </si>
  <si>
    <t>Справочно:</t>
  </si>
  <si>
    <t>Забор пресной воды на душу населения</t>
  </si>
  <si>
    <t>м³</t>
  </si>
  <si>
    <t xml:space="preserve">Характеризует общий объем забора пресной воды на душу населения </t>
  </si>
  <si>
    <t>Определяется как отношение общего объема забора пресной воды к среднегодовой численности населения</t>
  </si>
  <si>
    <t>Бюро национальной статистики</t>
  </si>
  <si>
    <t xml:space="preserve">Индекс эксплуатации водных ресурсов </t>
  </si>
  <si>
    <t>Индекс эксплуатации водных ресурсов</t>
  </si>
  <si>
    <t>Определяет уровень эксплуатации водных ресурсов страны</t>
  </si>
  <si>
    <t>1. Забор пресной воды, м3
2. Среднегодовая численность населения</t>
  </si>
  <si>
    <t>ЕЭК: С-2</t>
  </si>
  <si>
    <t>ЦУР 6.4.2</t>
  </si>
  <si>
    <t>Определяет уровень нагрузки на водные ресурсы страны с учетом экологических потребностей в воде в окружающей среде</t>
  </si>
  <si>
    <t>Определяется как забор пресной воды в процентном отношении к имеющимся возобновляемым ресурсам пресной воды (годовой речной сток)</t>
  </si>
  <si>
    <t>Соответствует. Расчет осуществляется в соответствии с методологией AQUASTAT Продовольственной и сельскохозяйственной организации Объединенных Наций (ФАО).</t>
  </si>
  <si>
    <t>Общие возобновляемые ресурсы пресной воды выражаются в сумме внутренних и внешних возобновляемых водных ресурсов. Водные ресурсы и водозабор применяются по отношению к пресной воде. 
Общий объем забора пресной воды – это объем пресной воды, добываемой из ее источника (реки, озера, водоносные горизонты) всеми секторами экономики (за вычетом прямого использования сточных вод, прямого использования сельскохозяйственных дренажных вод и использования опресненной воды). 
Экологические потребности в воде в окружающей среде  ¬ это количество воды, необходимое для поддержания пресноводных и эстуарийных экосистем.</t>
  </si>
  <si>
    <t>Определяется как соотношение между забором пресной водой и  возобновляемыми ресурсами пресной воды (многолетний речной сток) после учета экологических потребностей в воде.
Уровень нагрузки (%) = Общий забор пресной воды/ (Общие возобновляемые ресурсы пресной воды)–(Экологические потребности в воде в окружающей среде) * 100</t>
  </si>
  <si>
    <t>Возобновляемые ресурсы пресных вод (годовые ресурсы речного стока)*</t>
  </si>
  <si>
    <t>8(7172) 749311</t>
  </si>
  <si>
    <t>2020*</t>
  </si>
  <si>
    <t>2021*</t>
  </si>
  <si>
    <t>2022*</t>
  </si>
  <si>
    <t>*Расчет был произведен по оперативным данным</t>
  </si>
  <si>
    <t>Источник данных для расчета: Министерство водных ресурсов и ирригации Республики Казахстан.
Показатель по забору воды формируется на основе ведомственного статистического наблюдения  «Отчет о заборе, использовании и водоотведении вод» (индекс 2-ТП (водхоз), периодичность - годовая). Информация об объеме возобновляемых ресурсов пресной воды основывается на данных речного стока в соответствии с Государственным кадастром водных ресурсов.</t>
  </si>
  <si>
    <t>Данные Министерства водных ресурсов и ирригации РК</t>
  </si>
  <si>
    <r>
      <t>млн. м</t>
    </r>
    <r>
      <rPr>
        <sz val="11"/>
        <color indexed="8"/>
        <rFont val="Roboto"/>
        <family val="0"/>
      </rPr>
      <t>³</t>
    </r>
  </si>
  <si>
    <r>
      <t>м</t>
    </r>
    <r>
      <rPr>
        <vertAlign val="superscript"/>
        <sz val="11"/>
        <color indexed="8"/>
        <rFont val="Roboto"/>
        <family val="0"/>
      </rPr>
      <t>3</t>
    </r>
  </si>
  <si>
    <r>
      <t>1. Забор пресной воды, м</t>
    </r>
    <r>
      <rPr>
        <vertAlign val="superscript"/>
        <sz val="11"/>
        <color indexed="8"/>
        <rFont val="Roboto"/>
        <family val="0"/>
      </rPr>
      <t>3</t>
    </r>
    <r>
      <rPr>
        <sz val="11"/>
        <color indexed="8"/>
        <rFont val="Roboto"/>
        <family val="0"/>
      </rPr>
      <t xml:space="preserve">
2. Возобновляемые ресурсы пресных вод (годовой речной сток), м</t>
    </r>
    <r>
      <rPr>
        <vertAlign val="superscript"/>
        <sz val="11"/>
        <color indexed="8"/>
        <rFont val="Roboto"/>
        <family val="0"/>
      </rPr>
      <t>3</t>
    </r>
  </si>
  <si>
    <r>
      <t>1. Забор пресной воды, м</t>
    </r>
    <r>
      <rPr>
        <vertAlign val="superscript"/>
        <sz val="11"/>
        <color indexed="8"/>
        <rFont val="Roboto"/>
        <family val="0"/>
      </rPr>
      <t>3</t>
    </r>
    <r>
      <rPr>
        <sz val="11"/>
        <color indexed="8"/>
        <rFont val="Roboto"/>
        <family val="0"/>
      </rPr>
      <t xml:space="preserve">
2. Возобновляемые ресурсы пресных вод (многолетний речной сток), м</t>
    </r>
    <r>
      <rPr>
        <vertAlign val="superscript"/>
        <sz val="11"/>
        <color indexed="8"/>
        <rFont val="Roboto"/>
        <family val="0"/>
      </rPr>
      <t xml:space="preserve">3
</t>
    </r>
    <r>
      <rPr>
        <sz val="11"/>
        <color indexed="8"/>
        <rFont val="Roboto"/>
        <family val="0"/>
      </rPr>
      <t>3. Экологические потребности в воде в окружающей среде ( в объеме 36,31 км</t>
    </r>
    <r>
      <rPr>
        <vertAlign val="superscript"/>
        <sz val="11"/>
        <color indexed="8"/>
        <rFont val="Roboto"/>
        <family val="0"/>
      </rPr>
      <t>3</t>
    </r>
    <r>
      <rPr>
        <sz val="11"/>
        <color indexed="8"/>
        <rFont val="Roboto"/>
        <family val="0"/>
      </rPr>
      <t>, данные  ФАО).</t>
    </r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</si>
</sst>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b/>
      <i/>
      <sz val="11"/>
      <color indexed="8"/>
      <name val="Roboto"/>
      <family val="0"/>
    </font>
    <font>
      <i/>
      <sz val="11"/>
      <color indexed="8"/>
      <name val="Roboto"/>
      <family val="0"/>
    </font>
    <font>
      <sz val="7"/>
      <color indexed="8"/>
      <name val="Roboto"/>
      <family val="0"/>
    </font>
    <font>
      <sz val="10"/>
      <color indexed="8"/>
      <name val="Roboto"/>
      <family val="0"/>
    </font>
    <font>
      <vertAlign val="superscript"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b/>
      <i/>
      <sz val="11"/>
      <color theme="1"/>
      <name val="Roboto"/>
      <family val="0"/>
    </font>
    <font>
      <i/>
      <sz val="11"/>
      <color theme="1"/>
      <name val="Roboto"/>
      <family val="0"/>
    </font>
    <font>
      <sz val="7"/>
      <color theme="1"/>
      <name val="Roboto"/>
      <family val="0"/>
    </font>
    <font>
      <sz val="10"/>
      <color theme="1"/>
      <name val="Roboto"/>
      <family val="0"/>
    </font>
    <font>
      <sz val="10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4" borderId="1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left" wrapText="1"/>
    </xf>
    <xf numFmtId="3" fontId="47" fillId="0" borderId="12" xfId="0" applyNumberFormat="1" applyFont="1" applyBorder="1" applyAlignment="1">
      <alignment/>
    </xf>
    <xf numFmtId="3" fontId="47" fillId="0" borderId="12" xfId="0" applyNumberFormat="1" applyFont="1" applyBorder="1" applyAlignment="1">
      <alignment horizontal="right"/>
    </xf>
    <xf numFmtId="0" fontId="47" fillId="4" borderId="12" xfId="0" applyFont="1" applyFill="1" applyBorder="1" applyAlignment="1">
      <alignment horizontal="center"/>
    </xf>
    <xf numFmtId="0" fontId="47" fillId="4" borderId="12" xfId="0" applyFont="1" applyFill="1" applyBorder="1" applyAlignment="1">
      <alignment wrapText="1"/>
    </xf>
    <xf numFmtId="187" fontId="47" fillId="4" borderId="12" xfId="0" applyNumberFormat="1" applyFont="1" applyFill="1" applyBorder="1" applyAlignment="1">
      <alignment/>
    </xf>
    <xf numFmtId="0" fontId="47" fillId="4" borderId="0" xfId="0" applyFont="1" applyFill="1" applyAlignment="1">
      <alignment/>
    </xf>
    <xf numFmtId="4" fontId="47" fillId="4" borderId="12" xfId="0" applyNumberFormat="1" applyFont="1" applyFill="1" applyBorder="1" applyAlignment="1">
      <alignment/>
    </xf>
    <xf numFmtId="0" fontId="47" fillId="4" borderId="0" xfId="0" applyFont="1" applyFill="1" applyBorder="1" applyAlignment="1">
      <alignment horizontal="center"/>
    </xf>
    <xf numFmtId="0" fontId="48" fillId="4" borderId="0" xfId="0" applyFont="1" applyFill="1" applyBorder="1" applyAlignment="1">
      <alignment wrapText="1"/>
    </xf>
    <xf numFmtId="0" fontId="47" fillId="4" borderId="0" xfId="0" applyFont="1" applyFill="1" applyBorder="1" applyAlignment="1">
      <alignment horizontal="center" vertical="center"/>
    </xf>
    <xf numFmtId="187" fontId="47" fillId="4" borderId="0" xfId="0" applyNumberFormat="1" applyFont="1" applyFill="1" applyBorder="1" applyAlignment="1">
      <alignment/>
    </xf>
    <xf numFmtId="3" fontId="47" fillId="4" borderId="12" xfId="0" applyNumberFormat="1" applyFont="1" applyFill="1" applyBorder="1" applyAlignment="1">
      <alignment wrapText="1"/>
    </xf>
    <xf numFmtId="3" fontId="47" fillId="4" borderId="12" xfId="0" applyNumberFormat="1" applyFont="1" applyFill="1" applyBorder="1" applyAlignment="1">
      <alignment horizontal="center"/>
    </xf>
    <xf numFmtId="3" fontId="47" fillId="4" borderId="12" xfId="0" applyNumberFormat="1" applyFont="1" applyFill="1" applyBorder="1" applyAlignment="1">
      <alignment/>
    </xf>
    <xf numFmtId="3" fontId="47" fillId="4" borderId="12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 horizontal="right" vertical="center" wrapText="1"/>
    </xf>
    <xf numFmtId="3" fontId="51" fillId="0" borderId="0" xfId="0" applyNumberFormat="1" applyFont="1" applyFill="1" applyAlignment="1">
      <alignment horizontal="right" vertical="center" wrapText="1"/>
    </xf>
    <xf numFmtId="3" fontId="52" fillId="0" borderId="0" xfId="0" applyNumberFormat="1" applyFont="1" applyAlignment="1">
      <alignment horizontal="right"/>
    </xf>
    <xf numFmtId="4" fontId="47" fillId="4" borderId="12" xfId="0" applyNumberFormat="1" applyFont="1" applyFill="1" applyBorder="1" applyAlignment="1">
      <alignment vertical="center" wrapText="1"/>
    </xf>
    <xf numFmtId="0" fontId="47" fillId="0" borderId="13" xfId="0" applyFont="1" applyBorder="1" applyAlignment="1">
      <alignment wrapText="1"/>
    </xf>
    <xf numFmtId="0" fontId="47" fillId="0" borderId="12" xfId="0" applyFont="1" applyBorder="1" applyAlignment="1">
      <alignment horizontal="left" wrapText="1"/>
    </xf>
    <xf numFmtId="4" fontId="47" fillId="4" borderId="14" xfId="0" applyNumberFormat="1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wrapText="1"/>
    </xf>
    <xf numFmtId="4" fontId="47" fillId="4" borderId="15" xfId="0" applyNumberFormat="1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justify" wrapText="1"/>
    </xf>
    <xf numFmtId="0" fontId="47" fillId="33" borderId="16" xfId="0" applyFont="1" applyFill="1" applyBorder="1" applyAlignment="1">
      <alignment horizontal="justify" wrapText="1"/>
    </xf>
    <xf numFmtId="0" fontId="47" fillId="33" borderId="17" xfId="0" applyFont="1" applyFill="1" applyBorder="1" applyAlignment="1">
      <alignment horizontal="justify" wrapText="1"/>
    </xf>
    <xf numFmtId="0" fontId="47" fillId="0" borderId="12" xfId="0" applyFont="1" applyBorder="1" applyAlignment="1">
      <alignment wrapText="1"/>
    </xf>
    <xf numFmtId="0" fontId="47" fillId="4" borderId="18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47" fillId="4" borderId="19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6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5"/>
  <sheetViews>
    <sheetView tabSelected="1" zoomScale="84" zoomScaleNormal="84" zoomScaleSheetLayoutView="86" zoomScalePageLayoutView="0" workbookViewId="0" topLeftCell="A1">
      <selection activeCell="D14" sqref="D14"/>
    </sheetView>
  </sheetViews>
  <sheetFormatPr defaultColWidth="9.140625" defaultRowHeight="15"/>
  <cols>
    <col min="1" max="1" width="14.140625" style="27" customWidth="1"/>
    <col min="2" max="2" width="29.8515625" style="3" customWidth="1"/>
    <col min="3" max="16384" width="14.140625" style="3" customWidth="1"/>
  </cols>
  <sheetData>
    <row r="1" spans="1:16" ht="21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1" ht="14.25">
      <c r="A2" s="4"/>
      <c r="B2" s="5"/>
      <c r="C2" s="5"/>
      <c r="D2" s="6"/>
      <c r="E2" s="6"/>
      <c r="F2" s="6"/>
      <c r="G2" s="6"/>
      <c r="H2" s="6"/>
      <c r="I2" s="6"/>
      <c r="J2" s="6"/>
      <c r="K2" s="6"/>
    </row>
    <row r="3" spans="1:16" ht="28.5">
      <c r="A3" s="7"/>
      <c r="B3" s="8"/>
      <c r="C3" s="9" t="s">
        <v>3</v>
      </c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>
        <v>2016</v>
      </c>
      <c r="K3" s="10">
        <v>2017</v>
      </c>
      <c r="L3" s="10">
        <v>2018</v>
      </c>
      <c r="M3" s="10">
        <v>2019</v>
      </c>
      <c r="N3" s="10" t="s">
        <v>46</v>
      </c>
      <c r="O3" s="10" t="s">
        <v>47</v>
      </c>
      <c r="P3" s="10" t="s">
        <v>48</v>
      </c>
    </row>
    <row r="4" spans="1:16" ht="114">
      <c r="A4" s="7">
        <v>1</v>
      </c>
      <c r="B4" s="11" t="s">
        <v>44</v>
      </c>
      <c r="C4" s="7" t="s">
        <v>52</v>
      </c>
      <c r="D4" s="12">
        <v>180820</v>
      </c>
      <c r="E4" s="12">
        <v>99800</v>
      </c>
      <c r="F4" s="12">
        <v>78420</v>
      </c>
      <c r="G4" s="12">
        <v>131340</v>
      </c>
      <c r="H4" s="12">
        <v>108100</v>
      </c>
      <c r="I4" s="12">
        <v>115600</v>
      </c>
      <c r="J4" s="12">
        <v>160000</v>
      </c>
      <c r="K4" s="12">
        <v>122100</v>
      </c>
      <c r="L4" s="12">
        <v>110700</v>
      </c>
      <c r="M4" s="12">
        <v>107600</v>
      </c>
      <c r="N4" s="13">
        <v>87300</v>
      </c>
      <c r="O4" s="13">
        <v>76800</v>
      </c>
      <c r="P4" s="13">
        <v>82700</v>
      </c>
    </row>
    <row r="5" spans="1:16" ht="24.75" customHeight="1">
      <c r="A5" s="7">
        <v>2</v>
      </c>
      <c r="B5" s="8" t="s">
        <v>2</v>
      </c>
      <c r="C5" s="7" t="s">
        <v>52</v>
      </c>
      <c r="D5" s="12">
        <v>23812</v>
      </c>
      <c r="E5" s="12">
        <v>21948</v>
      </c>
      <c r="F5" s="12">
        <v>21389</v>
      </c>
      <c r="G5" s="12">
        <v>22530</v>
      </c>
      <c r="H5" s="12">
        <v>23078</v>
      </c>
      <c r="I5" s="12">
        <v>21661</v>
      </c>
      <c r="J5" s="12">
        <v>21634</v>
      </c>
      <c r="K5" s="12">
        <v>22454</v>
      </c>
      <c r="L5" s="12">
        <v>23542</v>
      </c>
      <c r="M5" s="12">
        <v>23516</v>
      </c>
      <c r="N5" s="12">
        <v>24585</v>
      </c>
      <c r="O5" s="12">
        <v>24518</v>
      </c>
      <c r="P5" s="12">
        <v>24966.7</v>
      </c>
    </row>
    <row r="6" spans="1:16" ht="28.5" customHeight="1">
      <c r="A6" s="14">
        <v>3</v>
      </c>
      <c r="B6" s="15" t="s">
        <v>28</v>
      </c>
      <c r="C6" s="14" t="s">
        <v>29</v>
      </c>
      <c r="D6" s="16">
        <f aca="true" t="shared" si="0" ref="D6:P6">D5*1000000/D10</f>
        <v>1458.9012828920604</v>
      </c>
      <c r="E6" s="16">
        <f t="shared" si="0"/>
        <v>1325.5863717545012</v>
      </c>
      <c r="F6" s="16">
        <f t="shared" si="0"/>
        <v>1273.7545638306228</v>
      </c>
      <c r="G6" s="16">
        <f t="shared" si="0"/>
        <v>1322.5284772138264</v>
      </c>
      <c r="H6" s="16">
        <f t="shared" si="0"/>
        <v>1334.8923852192395</v>
      </c>
      <c r="I6" s="16">
        <f t="shared" si="0"/>
        <v>1234.7511566849682</v>
      </c>
      <c r="J6" s="16">
        <f t="shared" si="0"/>
        <v>1215.799321739761</v>
      </c>
      <c r="K6" s="16">
        <f t="shared" si="0"/>
        <v>1244.8319571104553</v>
      </c>
      <c r="L6" s="16">
        <f t="shared" si="0"/>
        <v>1288.105590735007</v>
      </c>
      <c r="M6" s="16">
        <f t="shared" si="0"/>
        <v>1270.19635703839</v>
      </c>
      <c r="N6" s="16">
        <f t="shared" si="0"/>
        <v>1310.8039624294847</v>
      </c>
      <c r="O6" s="16">
        <f t="shared" si="0"/>
        <v>1290.3540221357975</v>
      </c>
      <c r="P6" s="16">
        <f t="shared" si="0"/>
        <v>1271.5417171484182</v>
      </c>
    </row>
    <row r="7" spans="1:16" ht="33" customHeight="1">
      <c r="A7" s="14">
        <v>4</v>
      </c>
      <c r="B7" s="17" t="s">
        <v>33</v>
      </c>
      <c r="C7" s="14" t="s">
        <v>1</v>
      </c>
      <c r="D7" s="18">
        <f aca="true" t="shared" si="1" ref="D7:K7">D5/D4*100</f>
        <v>13.16889724587988</v>
      </c>
      <c r="E7" s="18">
        <f t="shared" si="1"/>
        <v>21.991983967935873</v>
      </c>
      <c r="F7" s="18">
        <f t="shared" si="1"/>
        <v>27.274929864830398</v>
      </c>
      <c r="G7" s="18">
        <f t="shared" si="1"/>
        <v>17.15395157606213</v>
      </c>
      <c r="H7" s="18">
        <f t="shared" si="1"/>
        <v>21.348751156336725</v>
      </c>
      <c r="I7" s="18">
        <f t="shared" si="1"/>
        <v>18.7378892733564</v>
      </c>
      <c r="J7" s="18">
        <f t="shared" si="1"/>
        <v>13.521250000000002</v>
      </c>
      <c r="K7" s="18">
        <f t="shared" si="1"/>
        <v>18.38984438984439</v>
      </c>
      <c r="L7" s="18">
        <f>L5/L4*100</f>
        <v>21.266485998193314</v>
      </c>
      <c r="M7" s="18">
        <f>M5/M4*100</f>
        <v>21.855018587360593</v>
      </c>
      <c r="N7" s="18">
        <f>N5/N4*100</f>
        <v>28.16151202749141</v>
      </c>
      <c r="O7" s="18">
        <f>O5/O4*100</f>
        <v>31.924479166666668</v>
      </c>
      <c r="P7" s="18">
        <f>P5/P4*100</f>
        <v>30.189480048367596</v>
      </c>
    </row>
    <row r="8" spans="1:16" ht="31.5" customHeight="1">
      <c r="A8" s="14">
        <v>5</v>
      </c>
      <c r="B8" s="15" t="s">
        <v>24</v>
      </c>
      <c r="C8" s="14" t="s">
        <v>1</v>
      </c>
      <c r="D8" s="18">
        <f aca="true" t="shared" si="2" ref="D8:L8">D5/72.1/10</f>
        <v>33.02635228848821</v>
      </c>
      <c r="E8" s="18">
        <f t="shared" si="2"/>
        <v>30.44105409153953</v>
      </c>
      <c r="F8" s="18">
        <f t="shared" si="2"/>
        <v>29.66574202496533</v>
      </c>
      <c r="G8" s="18">
        <f t="shared" si="2"/>
        <v>31.248266296809987</v>
      </c>
      <c r="H8" s="18">
        <f t="shared" si="2"/>
        <v>32.00832177531207</v>
      </c>
      <c r="I8" s="18">
        <f t="shared" si="2"/>
        <v>30.042995839112347</v>
      </c>
      <c r="J8" s="18">
        <f t="shared" si="2"/>
        <v>30.005547850208046</v>
      </c>
      <c r="K8" s="18">
        <f t="shared" si="2"/>
        <v>31.142857142857146</v>
      </c>
      <c r="L8" s="18">
        <f t="shared" si="2"/>
        <v>32.65187239944522</v>
      </c>
      <c r="M8" s="18">
        <f>M5/72.1/10</f>
        <v>32.61581137309293</v>
      </c>
      <c r="N8" s="18">
        <f>N5/72.1/10</f>
        <v>34.09847434119279</v>
      </c>
      <c r="O8" s="18">
        <f>O5/72.1/10</f>
        <v>34.005547850208046</v>
      </c>
      <c r="P8" s="18">
        <f>P5/72.1/10</f>
        <v>34.62787794729543</v>
      </c>
    </row>
    <row r="9" spans="1:16" ht="12" customHeight="1">
      <c r="A9" s="19"/>
      <c r="B9" s="20" t="s">
        <v>27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39.75" customHeight="1">
      <c r="A10" s="14"/>
      <c r="B10" s="23" t="s">
        <v>25</v>
      </c>
      <c r="C10" s="24" t="s">
        <v>26</v>
      </c>
      <c r="D10" s="25">
        <v>16321872</v>
      </c>
      <c r="E10" s="25">
        <v>16557201</v>
      </c>
      <c r="F10" s="25">
        <v>16792089</v>
      </c>
      <c r="G10" s="25">
        <v>17035550</v>
      </c>
      <c r="H10" s="25">
        <v>17288285</v>
      </c>
      <c r="I10" s="25">
        <v>17542806</v>
      </c>
      <c r="J10" s="25">
        <v>17794055</v>
      </c>
      <c r="K10" s="25">
        <v>18037776</v>
      </c>
      <c r="L10" s="26">
        <v>18276452</v>
      </c>
      <c r="M10" s="26">
        <v>18513673</v>
      </c>
      <c r="N10" s="26">
        <v>18755665</v>
      </c>
      <c r="O10" s="26">
        <v>19000987</v>
      </c>
      <c r="P10" s="26">
        <v>19634983</v>
      </c>
    </row>
    <row r="11" ht="17.25" customHeight="1">
      <c r="B11" s="28" t="s">
        <v>51</v>
      </c>
    </row>
    <row r="12" ht="14.25">
      <c r="B12" s="28" t="s">
        <v>49</v>
      </c>
    </row>
    <row r="13" spans="11:13" ht="14.25">
      <c r="K13" s="29"/>
      <c r="L13" s="29"/>
      <c r="M13" s="29"/>
    </row>
    <row r="15" spans="12:13" ht="14.25">
      <c r="L15" s="30"/>
      <c r="M15" s="31"/>
    </row>
    <row r="25" ht="14.25">
      <c r="B25" s="3" t="s">
        <v>0</v>
      </c>
    </row>
  </sheetData>
  <sheetProtection/>
  <mergeCells count="2">
    <mergeCell ref="B2:K2"/>
    <mergeCell ref="A1:P1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zoomScale="87" zoomScaleNormal="87" zoomScalePageLayoutView="0" workbookViewId="0" topLeftCell="A1">
      <selection activeCell="B20" sqref="B20:B21"/>
    </sheetView>
  </sheetViews>
  <sheetFormatPr defaultColWidth="9.140625" defaultRowHeight="15"/>
  <cols>
    <col min="1" max="1" width="73.8515625" style="3" customWidth="1"/>
    <col min="2" max="3" width="73.8515625" style="51" customWidth="1"/>
    <col min="4" max="16384" width="73.8515625" style="3" customWidth="1"/>
  </cols>
  <sheetData>
    <row r="2" spans="1:4" ht="19.5" customHeight="1">
      <c r="A2" s="32" t="s">
        <v>4</v>
      </c>
      <c r="B2" s="33" t="s">
        <v>34</v>
      </c>
      <c r="C2" s="34" t="s">
        <v>24</v>
      </c>
      <c r="D2" s="8" t="s">
        <v>28</v>
      </c>
    </row>
    <row r="3" spans="1:4" ht="39" customHeight="1">
      <c r="A3" s="35" t="s">
        <v>5</v>
      </c>
      <c r="B3" s="36" t="s">
        <v>35</v>
      </c>
      <c r="C3" s="36" t="s">
        <v>39</v>
      </c>
      <c r="D3" s="8" t="s">
        <v>30</v>
      </c>
    </row>
    <row r="4" spans="1:4" ht="64.5" customHeight="1">
      <c r="A4" s="37"/>
      <c r="B4" s="38" t="s">
        <v>42</v>
      </c>
      <c r="C4" s="39"/>
      <c r="D4" s="40"/>
    </row>
    <row r="5" spans="1:4" ht="18.75" customHeight="1">
      <c r="A5" s="32" t="s">
        <v>6</v>
      </c>
      <c r="B5" s="33" t="s">
        <v>21</v>
      </c>
      <c r="C5" s="33" t="s">
        <v>21</v>
      </c>
      <c r="D5" s="8" t="s">
        <v>53</v>
      </c>
    </row>
    <row r="6" spans="1:4" ht="18.75" customHeight="1">
      <c r="A6" s="32" t="s">
        <v>7</v>
      </c>
      <c r="B6" s="33" t="s">
        <v>8</v>
      </c>
      <c r="C6" s="33" t="s">
        <v>8</v>
      </c>
      <c r="D6" s="8" t="s">
        <v>8</v>
      </c>
    </row>
    <row r="7" spans="1:4" ht="27" customHeight="1">
      <c r="A7" s="32" t="s">
        <v>9</v>
      </c>
      <c r="B7" s="8" t="s">
        <v>32</v>
      </c>
      <c r="C7" s="8" t="s">
        <v>32</v>
      </c>
      <c r="D7" s="8" t="s">
        <v>32</v>
      </c>
    </row>
    <row r="8" spans="1:4" ht="19.5" customHeight="1">
      <c r="A8" s="32" t="s">
        <v>10</v>
      </c>
      <c r="B8" s="33" t="s">
        <v>11</v>
      </c>
      <c r="C8" s="33" t="s">
        <v>11</v>
      </c>
      <c r="D8" s="41" t="s">
        <v>11</v>
      </c>
    </row>
    <row r="9" spans="1:4" ht="18.75" customHeight="1">
      <c r="A9" s="32" t="s">
        <v>12</v>
      </c>
      <c r="B9" s="33" t="s">
        <v>22</v>
      </c>
      <c r="C9" s="33" t="s">
        <v>22</v>
      </c>
      <c r="D9" s="8" t="s">
        <v>22</v>
      </c>
    </row>
    <row r="10" spans="1:4" ht="98.25" customHeight="1">
      <c r="A10" s="32" t="s">
        <v>13</v>
      </c>
      <c r="B10" s="33" t="s">
        <v>40</v>
      </c>
      <c r="C10" s="34" t="s">
        <v>43</v>
      </c>
      <c r="D10" s="41" t="s">
        <v>31</v>
      </c>
    </row>
    <row r="11" spans="1:4" ht="49.5" customHeight="1">
      <c r="A11" s="32" t="s">
        <v>14</v>
      </c>
      <c r="B11" s="33" t="s">
        <v>23</v>
      </c>
      <c r="C11" s="33" t="s">
        <v>41</v>
      </c>
      <c r="D11" s="41" t="s">
        <v>23</v>
      </c>
    </row>
    <row r="12" spans="1:4" ht="30" customHeight="1">
      <c r="A12" s="32" t="s">
        <v>15</v>
      </c>
      <c r="B12" s="33" t="s">
        <v>37</v>
      </c>
      <c r="C12" s="34" t="s">
        <v>38</v>
      </c>
      <c r="D12" s="8"/>
    </row>
    <row r="13" spans="1:4" ht="65.25" customHeight="1">
      <c r="A13" s="42" t="s">
        <v>16</v>
      </c>
      <c r="B13" s="43" t="s">
        <v>54</v>
      </c>
      <c r="C13" s="43" t="s">
        <v>55</v>
      </c>
      <c r="D13" s="44" t="s">
        <v>36</v>
      </c>
    </row>
    <row r="14" spans="1:4" ht="54" customHeight="1">
      <c r="A14" s="45"/>
      <c r="B14" s="46" t="s">
        <v>50</v>
      </c>
      <c r="C14" s="47"/>
      <c r="D14" s="48"/>
    </row>
    <row r="15" spans="1:4" ht="16.5" customHeight="1">
      <c r="A15" s="32" t="s">
        <v>17</v>
      </c>
      <c r="B15" s="33"/>
      <c r="C15" s="34"/>
      <c r="D15" s="8"/>
    </row>
    <row r="16" spans="1:4" ht="18" customHeight="1">
      <c r="A16" s="32" t="s">
        <v>18</v>
      </c>
      <c r="B16" s="33" t="s">
        <v>19</v>
      </c>
      <c r="C16" s="49"/>
      <c r="D16" s="50"/>
    </row>
    <row r="17" spans="1:4" ht="19.5" customHeight="1">
      <c r="A17" s="32" t="s">
        <v>20</v>
      </c>
      <c r="B17" s="33" t="s">
        <v>45</v>
      </c>
      <c r="C17" s="49"/>
      <c r="D17" s="50"/>
    </row>
  </sheetData>
  <sheetProtection/>
  <mergeCells count="4">
    <mergeCell ref="A13:A14"/>
    <mergeCell ref="A3:A4"/>
    <mergeCell ref="B4:D4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2020-01-06T08:38:02Z</cp:lastPrinted>
  <dcterms:created xsi:type="dcterms:W3CDTF">2014-02-27T06:52:53Z</dcterms:created>
  <dcterms:modified xsi:type="dcterms:W3CDTF">2023-11-28T05:30:02Z</dcterms:modified>
  <cp:category/>
  <cp:version/>
  <cp:contentType/>
  <cp:contentStatus/>
</cp:coreProperties>
</file>