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C7FD47F3-C028-4CBE-A968-78FA64AA4F6E}" xr6:coauthVersionLast="47" xr6:coauthVersionMax="47" xr10:uidLastSave="{00000000-0000-0000-0000-000000000000}"/>
  <bookViews>
    <workbookView xWindow="-120" yWindow="-120" windowWidth="29040" windowHeight="15840" activeTab="6" xr2:uid="{00000000-000D-0000-FFFF-FFFF00000000}"/>
  </bookViews>
  <sheets>
    <sheet name=" Cover" sheetId="4" r:id="rId1"/>
    <sheet name=" Conventions" sheetId="5" r:id="rId2"/>
    <sheet name=" Content" sheetId="6" r:id="rId3"/>
    <sheet name=" Method.explanations" sheetId="7" r:id="rId4"/>
    <sheet name="1" sheetId="1" r:id="rId5"/>
    <sheet name="2" sheetId="2" r:id="rId6"/>
    <sheet name="3" sheetId="3" r:id="rId7"/>
  </sheets>
  <externalReferences>
    <externalReference r:id="rId8"/>
    <externalReference r:id="rId9"/>
  </externalReferences>
  <definedNames>
    <definedName name="_xlnm._FilterDatabase" localSheetId="4" hidden="1">'1'!$A$6:$L$1879</definedName>
    <definedName name="_xlnm._FilterDatabase" localSheetId="6" hidden="1">'3'!$A$5:$P$5</definedName>
    <definedName name="A1271377">'[1]1'!#REF!</definedName>
    <definedName name="_xlnm.Print_Area" localSheetId="2">[2]Содержание!$A$1:$B$551</definedName>
    <definedName name="_xlnm.Print_Area" localSheetId="4">'1'!$A$1:$L$1882</definedName>
    <definedName name="_xlnm.Print_Area" localSheetId="5">'2'!$A$1:$J$76</definedName>
    <definedName name="_xlnm.Print_Area" localSheetId="6">'3'!$A$1:$L$139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0" i="3" l="1"/>
  <c r="K130" i="3"/>
  <c r="J130" i="3"/>
  <c r="I130" i="3"/>
  <c r="H130" i="3"/>
  <c r="H128" i="3" s="1"/>
  <c r="L129" i="3"/>
  <c r="K129" i="3"/>
  <c r="J129" i="3"/>
  <c r="I129" i="3"/>
  <c r="I128" i="3" s="1"/>
  <c r="H129" i="3"/>
  <c r="L128" i="3"/>
  <c r="K128" i="3"/>
  <c r="J128" i="3"/>
  <c r="L127" i="3"/>
  <c r="K127" i="3"/>
  <c r="J127" i="3"/>
  <c r="I127" i="3"/>
  <c r="H127" i="3"/>
  <c r="L126" i="3"/>
  <c r="K126" i="3"/>
  <c r="J126" i="3"/>
  <c r="I126" i="3"/>
  <c r="H126" i="3"/>
  <c r="H125" i="3" s="1"/>
  <c r="L125" i="3"/>
  <c r="K125" i="3"/>
  <c r="J125" i="3"/>
  <c r="L123" i="3"/>
  <c r="K123" i="3"/>
  <c r="J123" i="3"/>
  <c r="I123" i="3"/>
  <c r="H123" i="3"/>
  <c r="L122" i="3"/>
  <c r="K122" i="3"/>
  <c r="J122" i="3"/>
  <c r="I122" i="3"/>
  <c r="H122" i="3"/>
  <c r="H121" i="3" s="1"/>
  <c r="L121" i="3"/>
  <c r="K121" i="3"/>
  <c r="J121" i="3"/>
  <c r="L120" i="3"/>
  <c r="K120" i="3"/>
  <c r="J120" i="3"/>
  <c r="I120" i="3"/>
  <c r="H120" i="3"/>
  <c r="L119" i="3"/>
  <c r="K119" i="3"/>
  <c r="J119" i="3"/>
  <c r="I119" i="3"/>
  <c r="I118" i="3" s="1"/>
  <c r="H119" i="3"/>
  <c r="H118" i="3" s="1"/>
  <c r="L118" i="3"/>
  <c r="K118" i="3"/>
  <c r="J118" i="3"/>
  <c r="L116" i="3"/>
  <c r="K116" i="3"/>
  <c r="J116" i="3"/>
  <c r="I116" i="3"/>
  <c r="H116" i="3"/>
  <c r="L115" i="3"/>
  <c r="J115" i="3"/>
  <c r="I115" i="3"/>
  <c r="H115" i="3"/>
  <c r="L114" i="3"/>
  <c r="K114" i="3"/>
  <c r="J114" i="3"/>
  <c r="L113" i="3"/>
  <c r="K113" i="3"/>
  <c r="J113" i="3"/>
  <c r="I113" i="3"/>
  <c r="H113" i="3"/>
  <c r="L112" i="3"/>
  <c r="K112" i="3"/>
  <c r="J112" i="3"/>
  <c r="I112" i="3"/>
  <c r="H112" i="3"/>
  <c r="H111" i="3" s="1"/>
  <c r="L111" i="3"/>
  <c r="K111" i="3"/>
  <c r="J111" i="3"/>
  <c r="I111" i="3"/>
  <c r="L109" i="3"/>
  <c r="K109" i="3"/>
  <c r="J109" i="3"/>
  <c r="I109" i="3"/>
  <c r="I107" i="3" s="1"/>
  <c r="H109" i="3"/>
  <c r="L108" i="3"/>
  <c r="K108" i="3"/>
  <c r="J108" i="3"/>
  <c r="I108" i="3"/>
  <c r="H108" i="3"/>
  <c r="H107" i="3" s="1"/>
  <c r="L107" i="3"/>
  <c r="K107" i="3"/>
  <c r="J107" i="3"/>
  <c r="L106" i="3"/>
  <c r="K106" i="3"/>
  <c r="J106" i="3"/>
  <c r="I106" i="3"/>
  <c r="H106" i="3"/>
  <c r="H104" i="3" s="1"/>
  <c r="L105" i="3"/>
  <c r="K105" i="3"/>
  <c r="J105" i="3"/>
  <c r="I105" i="3"/>
  <c r="I104" i="3" s="1"/>
  <c r="H105" i="3"/>
  <c r="L104" i="3"/>
  <c r="K104" i="3"/>
  <c r="J104" i="3"/>
  <c r="L102" i="3"/>
  <c r="K102" i="3"/>
  <c r="J102" i="3"/>
  <c r="I102" i="3"/>
  <c r="H102" i="3"/>
  <c r="L101" i="3"/>
  <c r="K101" i="3"/>
  <c r="J101" i="3"/>
  <c r="I101" i="3"/>
  <c r="H101" i="3"/>
  <c r="L100" i="3"/>
  <c r="K100" i="3"/>
  <c r="J100" i="3"/>
  <c r="H100" i="3"/>
  <c r="L99" i="3"/>
  <c r="K99" i="3"/>
  <c r="J99" i="3"/>
  <c r="I99" i="3"/>
  <c r="H99" i="3"/>
  <c r="L98" i="3"/>
  <c r="K98" i="3"/>
  <c r="J98" i="3"/>
  <c r="I98" i="3"/>
  <c r="H98" i="3"/>
  <c r="H97" i="3" s="1"/>
  <c r="L97" i="3"/>
  <c r="K97" i="3"/>
  <c r="J97" i="3"/>
  <c r="L95" i="3"/>
  <c r="K95" i="3"/>
  <c r="J95" i="3"/>
  <c r="I95" i="3"/>
  <c r="H95" i="3"/>
  <c r="L94" i="3"/>
  <c r="K94" i="3"/>
  <c r="J94" i="3"/>
  <c r="I94" i="3"/>
  <c r="I93" i="3" s="1"/>
  <c r="H94" i="3"/>
  <c r="H93" i="3" s="1"/>
  <c r="L93" i="3"/>
  <c r="K93" i="3"/>
  <c r="J93" i="3"/>
  <c r="L92" i="3"/>
  <c r="K92" i="3"/>
  <c r="J92" i="3"/>
  <c r="I92" i="3"/>
  <c r="H92" i="3"/>
  <c r="L91" i="3"/>
  <c r="K91" i="3"/>
  <c r="J91" i="3"/>
  <c r="I91" i="3"/>
  <c r="H91" i="3"/>
  <c r="H90" i="3" s="1"/>
  <c r="L90" i="3"/>
  <c r="K90" i="3"/>
  <c r="J90" i="3"/>
  <c r="L88" i="3"/>
  <c r="K88" i="3"/>
  <c r="J88" i="3"/>
  <c r="I88" i="3"/>
  <c r="H88" i="3"/>
  <c r="L87" i="3"/>
  <c r="K87" i="3"/>
  <c r="J87" i="3"/>
  <c r="I87" i="3"/>
  <c r="I86" i="3" s="1"/>
  <c r="H87" i="3"/>
  <c r="L86" i="3"/>
  <c r="K86" i="3"/>
  <c r="J86" i="3"/>
  <c r="L85" i="3"/>
  <c r="K85" i="3"/>
  <c r="J85" i="3"/>
  <c r="I85" i="3"/>
  <c r="I83" i="3" s="1"/>
  <c r="H85" i="3"/>
  <c r="L84" i="3"/>
  <c r="K84" i="3"/>
  <c r="J84" i="3"/>
  <c r="I84" i="3"/>
  <c r="H84" i="3"/>
  <c r="H83" i="3" s="1"/>
  <c r="L83" i="3"/>
  <c r="K83" i="3"/>
  <c r="J83" i="3"/>
  <c r="L81" i="3"/>
  <c r="K81" i="3"/>
  <c r="J81" i="3"/>
  <c r="I81" i="3"/>
  <c r="H81" i="3"/>
  <c r="I80" i="3"/>
  <c r="H80" i="3"/>
  <c r="H79" i="3" s="1"/>
  <c r="L79" i="3"/>
  <c r="K79" i="3"/>
  <c r="J79" i="3"/>
  <c r="L78" i="3"/>
  <c r="K78" i="3"/>
  <c r="J78" i="3"/>
  <c r="I78" i="3"/>
  <c r="H78" i="3"/>
  <c r="L77" i="3"/>
  <c r="K77" i="3"/>
  <c r="J77" i="3"/>
  <c r="I77" i="3"/>
  <c r="H77" i="3"/>
  <c r="H76" i="3" s="1"/>
  <c r="L76" i="3"/>
  <c r="K76" i="3"/>
  <c r="J76" i="3"/>
  <c r="L74" i="3"/>
  <c r="K74" i="3"/>
  <c r="J74" i="3"/>
  <c r="I74" i="3"/>
  <c r="H74" i="3"/>
  <c r="I73" i="3"/>
  <c r="H73" i="3"/>
  <c r="H72" i="3" s="1"/>
  <c r="L72" i="3"/>
  <c r="K72" i="3"/>
  <c r="J72" i="3"/>
  <c r="L71" i="3"/>
  <c r="K71" i="3"/>
  <c r="J71" i="3"/>
  <c r="I71" i="3"/>
  <c r="I69" i="3" s="1"/>
  <c r="H71" i="3"/>
  <c r="L70" i="3"/>
  <c r="K70" i="3"/>
  <c r="J70" i="3"/>
  <c r="I70" i="3"/>
  <c r="H70" i="3"/>
  <c r="H69" i="3" s="1"/>
  <c r="L69" i="3"/>
  <c r="K69" i="3"/>
  <c r="J69" i="3"/>
  <c r="L67" i="3"/>
  <c r="K67" i="3"/>
  <c r="J67" i="3"/>
  <c r="I67" i="3"/>
  <c r="H67" i="3"/>
  <c r="H65" i="3" s="1"/>
  <c r="L66" i="3"/>
  <c r="K66" i="3"/>
  <c r="J66" i="3"/>
  <c r="I66" i="3"/>
  <c r="I65" i="3" s="1"/>
  <c r="H66" i="3"/>
  <c r="L65" i="3"/>
  <c r="K65" i="3"/>
  <c r="J65" i="3"/>
  <c r="J64" i="3"/>
  <c r="I64" i="3"/>
  <c r="H64" i="3"/>
  <c r="L63" i="3"/>
  <c r="K63" i="3"/>
  <c r="J63" i="3"/>
  <c r="I63" i="3"/>
  <c r="I62" i="3" s="1"/>
  <c r="H63" i="3"/>
  <c r="L62" i="3"/>
  <c r="K62" i="3"/>
  <c r="J62" i="3"/>
  <c r="L60" i="3"/>
  <c r="K60" i="3"/>
  <c r="J60" i="3"/>
  <c r="I60" i="3"/>
  <c r="H60" i="3"/>
  <c r="L59" i="3"/>
  <c r="K59" i="3"/>
  <c r="J59" i="3"/>
  <c r="I59" i="3"/>
  <c r="H59" i="3"/>
  <c r="H58" i="3" s="1"/>
  <c r="L58" i="3"/>
  <c r="K58" i="3"/>
  <c r="J58" i="3"/>
  <c r="L57" i="3"/>
  <c r="K57" i="3"/>
  <c r="J57" i="3"/>
  <c r="I57" i="3"/>
  <c r="H57" i="3"/>
  <c r="L56" i="3"/>
  <c r="K56" i="3"/>
  <c r="J56" i="3"/>
  <c r="I56" i="3"/>
  <c r="H56" i="3"/>
  <c r="L55" i="3"/>
  <c r="K55" i="3"/>
  <c r="J55" i="3"/>
  <c r="I55" i="3"/>
  <c r="L53" i="3"/>
  <c r="K53" i="3"/>
  <c r="J53" i="3"/>
  <c r="I53" i="3"/>
  <c r="H53" i="3"/>
  <c r="L52" i="3"/>
  <c r="K52" i="3"/>
  <c r="J52" i="3"/>
  <c r="I52" i="3"/>
  <c r="I51" i="3" s="1"/>
  <c r="H52" i="3"/>
  <c r="L51" i="3"/>
  <c r="K51" i="3"/>
  <c r="J51" i="3"/>
  <c r="H51" i="3"/>
  <c r="L50" i="3"/>
  <c r="K50" i="3"/>
  <c r="J50" i="3"/>
  <c r="I50" i="3"/>
  <c r="H50" i="3"/>
  <c r="L49" i="3"/>
  <c r="K49" i="3"/>
  <c r="J49" i="3"/>
  <c r="I49" i="3"/>
  <c r="H49" i="3"/>
  <c r="H48" i="3" s="1"/>
  <c r="L48" i="3"/>
  <c r="K48" i="3"/>
  <c r="J48" i="3"/>
  <c r="I48" i="3"/>
  <c r="L46" i="3"/>
  <c r="K46" i="3"/>
  <c r="J46" i="3"/>
  <c r="I46" i="3"/>
  <c r="H46" i="3"/>
  <c r="J45" i="3"/>
  <c r="I45" i="3"/>
  <c r="I44" i="3" s="1"/>
  <c r="H45" i="3"/>
  <c r="H44" i="3" s="1"/>
  <c r="L44" i="3"/>
  <c r="K44" i="3"/>
  <c r="J44" i="3"/>
  <c r="L43" i="3"/>
  <c r="K43" i="3"/>
  <c r="J43" i="3"/>
  <c r="I43" i="3"/>
  <c r="H43" i="3"/>
  <c r="L42" i="3"/>
  <c r="K42" i="3"/>
  <c r="J42" i="3"/>
  <c r="I42" i="3"/>
  <c r="H42" i="3"/>
  <c r="L41" i="3"/>
  <c r="K41" i="3"/>
  <c r="J41" i="3"/>
  <c r="L39" i="3"/>
  <c r="K39" i="3"/>
  <c r="J39" i="3"/>
  <c r="I39" i="3"/>
  <c r="H39" i="3"/>
  <c r="L38" i="3"/>
  <c r="K38" i="3"/>
  <c r="J38" i="3"/>
  <c r="I38" i="3"/>
  <c r="I37" i="3" s="1"/>
  <c r="H38" i="3"/>
  <c r="H37" i="3" s="1"/>
  <c r="L37" i="3"/>
  <c r="K37" i="3"/>
  <c r="J37" i="3"/>
  <c r="L36" i="3"/>
  <c r="K36" i="3"/>
  <c r="J36" i="3"/>
  <c r="I36" i="3"/>
  <c r="I34" i="3" s="1"/>
  <c r="H36" i="3"/>
  <c r="L35" i="3"/>
  <c r="K35" i="3"/>
  <c r="J35" i="3"/>
  <c r="I35" i="3"/>
  <c r="H35" i="3"/>
  <c r="H34" i="3" s="1"/>
  <c r="L34" i="3"/>
  <c r="K34" i="3"/>
  <c r="J34" i="3"/>
  <c r="L32" i="3"/>
  <c r="K32" i="3"/>
  <c r="J32" i="3"/>
  <c r="I32" i="3"/>
  <c r="H32" i="3"/>
  <c r="L31" i="3"/>
  <c r="K31" i="3"/>
  <c r="J31" i="3"/>
  <c r="I31" i="3"/>
  <c r="H31" i="3"/>
  <c r="L30" i="3"/>
  <c r="K30" i="3"/>
  <c r="J30" i="3"/>
  <c r="I30" i="3"/>
  <c r="H30" i="3"/>
  <c r="L29" i="3"/>
  <c r="K29" i="3"/>
  <c r="J29" i="3"/>
  <c r="I29" i="3"/>
  <c r="H29" i="3"/>
  <c r="L28" i="3"/>
  <c r="K28" i="3"/>
  <c r="J28" i="3"/>
  <c r="I28" i="3"/>
  <c r="I27" i="3" s="1"/>
  <c r="H28" i="3"/>
  <c r="L27" i="3"/>
  <c r="K27" i="3"/>
  <c r="J27" i="3"/>
  <c r="H27" i="3"/>
  <c r="L25" i="3"/>
  <c r="K25" i="3"/>
  <c r="J25" i="3"/>
  <c r="I25" i="3"/>
  <c r="H25" i="3"/>
  <c r="L24" i="3"/>
  <c r="K24" i="3"/>
  <c r="J24" i="3"/>
  <c r="I24" i="3"/>
  <c r="I23" i="3" s="1"/>
  <c r="H24" i="3"/>
  <c r="H23" i="3" s="1"/>
  <c r="L23" i="3"/>
  <c r="K23" i="3"/>
  <c r="J23" i="3"/>
  <c r="L22" i="3"/>
  <c r="K22" i="3"/>
  <c r="J22" i="3"/>
  <c r="I22" i="3"/>
  <c r="H22" i="3"/>
  <c r="L21" i="3"/>
  <c r="K21" i="3"/>
  <c r="J21" i="3"/>
  <c r="I21" i="3"/>
  <c r="H21" i="3"/>
  <c r="H20" i="3" s="1"/>
  <c r="L20" i="3"/>
  <c r="K20" i="3"/>
  <c r="J20" i="3"/>
  <c r="L18" i="3"/>
  <c r="K18" i="3"/>
  <c r="J18" i="3"/>
  <c r="I18" i="3"/>
  <c r="H18" i="3"/>
  <c r="L17" i="3"/>
  <c r="K17" i="3"/>
  <c r="J17" i="3"/>
  <c r="I17" i="3"/>
  <c r="I16" i="3" s="1"/>
  <c r="H17" i="3"/>
  <c r="L16" i="3"/>
  <c r="K16" i="3"/>
  <c r="J16" i="3"/>
  <c r="L15" i="3"/>
  <c r="K15" i="3"/>
  <c r="J15" i="3"/>
  <c r="I15" i="3"/>
  <c r="H15" i="3"/>
  <c r="L14" i="3"/>
  <c r="K14" i="3"/>
  <c r="J14" i="3"/>
  <c r="I14" i="3"/>
  <c r="I13" i="3" s="1"/>
  <c r="H14" i="3"/>
  <c r="H13" i="3" s="1"/>
  <c r="L13" i="3"/>
  <c r="K13" i="3"/>
  <c r="J13" i="3"/>
  <c r="L11" i="3"/>
  <c r="K11" i="3"/>
  <c r="J11" i="3"/>
  <c r="I11" i="3"/>
  <c r="H11" i="3"/>
  <c r="L10" i="3"/>
  <c r="K10" i="3"/>
  <c r="J10" i="3"/>
  <c r="I10" i="3"/>
  <c r="I9" i="3" s="1"/>
  <c r="H10" i="3"/>
  <c r="L9" i="3"/>
  <c r="K9" i="3"/>
  <c r="J9" i="3"/>
  <c r="L8" i="3"/>
  <c r="K8" i="3"/>
  <c r="J8" i="3"/>
  <c r="I8" i="3"/>
  <c r="H8" i="3"/>
  <c r="L7" i="3"/>
  <c r="K7" i="3"/>
  <c r="J7" i="3"/>
  <c r="I7" i="3"/>
  <c r="H7" i="3"/>
  <c r="H6" i="3" s="1"/>
  <c r="L6" i="3"/>
  <c r="K6" i="3"/>
  <c r="J6" i="3"/>
  <c r="I6" i="3"/>
  <c r="J72" i="2"/>
  <c r="I72" i="2"/>
  <c r="H72" i="2"/>
  <c r="J71" i="2"/>
  <c r="I71" i="2"/>
  <c r="H71" i="2"/>
  <c r="H69" i="2"/>
  <c r="J68" i="2"/>
  <c r="I68" i="2"/>
  <c r="H68" i="2"/>
  <c r="J66" i="2"/>
  <c r="I66" i="2"/>
  <c r="J65" i="2"/>
  <c r="I65" i="2"/>
  <c r="H65" i="2"/>
  <c r="J63" i="2"/>
  <c r="I63" i="2"/>
  <c r="H63" i="2"/>
  <c r="J62" i="2"/>
  <c r="I62" i="2"/>
  <c r="H62" i="2"/>
  <c r="H60" i="2"/>
  <c r="J59" i="2"/>
  <c r="I59" i="2"/>
  <c r="H59" i="2"/>
  <c r="J57" i="2"/>
  <c r="H57" i="2"/>
  <c r="J56" i="2"/>
  <c r="I56" i="2"/>
  <c r="H56" i="2"/>
  <c r="J54" i="2"/>
  <c r="I54" i="2"/>
  <c r="H54" i="2"/>
  <c r="J53" i="2"/>
  <c r="I53" i="2"/>
  <c r="H53" i="2"/>
  <c r="J51" i="2"/>
  <c r="I51" i="2"/>
  <c r="H51" i="2"/>
  <c r="J50" i="2"/>
  <c r="I50" i="2"/>
  <c r="H50" i="2"/>
  <c r="J48" i="2"/>
  <c r="I48" i="2"/>
  <c r="H48" i="2"/>
  <c r="J47" i="2"/>
  <c r="I47" i="2"/>
  <c r="H47" i="2"/>
  <c r="J45" i="2"/>
  <c r="I45" i="2"/>
  <c r="H45" i="2"/>
  <c r="J44" i="2"/>
  <c r="I44" i="2"/>
  <c r="H44" i="2"/>
  <c r="J42" i="2"/>
  <c r="I42" i="2"/>
  <c r="H42" i="2"/>
  <c r="J41" i="2"/>
  <c r="I41" i="2"/>
  <c r="H41" i="2"/>
  <c r="J39" i="2"/>
  <c r="I39" i="2"/>
  <c r="H39" i="2"/>
  <c r="J38" i="2"/>
  <c r="I38" i="2"/>
  <c r="H38" i="2"/>
  <c r="J36" i="2"/>
  <c r="H36" i="2"/>
  <c r="J33" i="2"/>
  <c r="I33" i="2"/>
  <c r="H33" i="2"/>
  <c r="J32" i="2"/>
  <c r="I32" i="2"/>
  <c r="H32" i="2"/>
  <c r="I30" i="2"/>
  <c r="H30" i="2"/>
  <c r="J29" i="2"/>
  <c r="I29" i="2"/>
  <c r="H29" i="2"/>
  <c r="J26" i="2"/>
  <c r="I26" i="2"/>
  <c r="H26" i="2"/>
  <c r="J25" i="2"/>
  <c r="I25" i="2"/>
  <c r="H25" i="2"/>
  <c r="J23" i="2"/>
  <c r="I23" i="2"/>
  <c r="H23" i="2"/>
  <c r="J22" i="2"/>
  <c r="I22" i="2"/>
  <c r="H22" i="2"/>
  <c r="J20" i="2"/>
  <c r="I20" i="2"/>
  <c r="H20" i="2"/>
  <c r="J19" i="2"/>
  <c r="I19" i="2"/>
  <c r="H19" i="2"/>
  <c r="J17" i="2"/>
  <c r="I17" i="2"/>
  <c r="H17" i="2"/>
  <c r="J16" i="2"/>
  <c r="I16" i="2"/>
  <c r="H16" i="2"/>
  <c r="J14" i="2"/>
  <c r="I14" i="2"/>
  <c r="H14" i="2"/>
  <c r="J13" i="2"/>
  <c r="I13" i="2"/>
  <c r="H13" i="2"/>
  <c r="J11" i="2"/>
  <c r="I11" i="2"/>
  <c r="H11" i="2"/>
  <c r="J10" i="2"/>
  <c r="I10" i="2"/>
  <c r="J8" i="2"/>
  <c r="I8" i="2"/>
  <c r="H8" i="2"/>
  <c r="J7" i="2"/>
  <c r="I7" i="2"/>
  <c r="H7" i="2"/>
  <c r="H16" i="3" l="1"/>
  <c r="H55" i="3"/>
  <c r="I90" i="3"/>
  <c r="I100" i="3"/>
  <c r="H114" i="3"/>
  <c r="I125" i="3"/>
  <c r="H41" i="3"/>
  <c r="I114" i="3"/>
  <c r="I41" i="3"/>
  <c r="H62" i="3"/>
  <c r="H86" i="3"/>
  <c r="I97" i="3"/>
  <c r="I121" i="3"/>
  <c r="I79" i="3"/>
  <c r="H9" i="3"/>
  <c r="I20" i="3"/>
  <c r="I58" i="3"/>
  <c r="I72" i="3"/>
  <c r="I76" i="3"/>
  <c r="L1879" i="1"/>
  <c r="K1879" i="1"/>
  <c r="J1879" i="1"/>
  <c r="I1879" i="1"/>
  <c r="H1879" i="1"/>
  <c r="H1877" i="1" s="1"/>
  <c r="L1878" i="1"/>
  <c r="K1878" i="1"/>
  <c r="J1878" i="1"/>
  <c r="I1878" i="1"/>
  <c r="H1878" i="1"/>
  <c r="L1877" i="1"/>
  <c r="K1877" i="1"/>
  <c r="J1877" i="1"/>
  <c r="L1876" i="1"/>
  <c r="K1876" i="1"/>
  <c r="J1876" i="1"/>
  <c r="I1876" i="1"/>
  <c r="H1876" i="1"/>
  <c r="H1874" i="1" s="1"/>
  <c r="L1875" i="1"/>
  <c r="K1875" i="1"/>
  <c r="J1875" i="1"/>
  <c r="I1875" i="1"/>
  <c r="H1875" i="1"/>
  <c r="L1874" i="1"/>
  <c r="K1874" i="1"/>
  <c r="J1874" i="1"/>
  <c r="L1871" i="1"/>
  <c r="K1871" i="1"/>
  <c r="J1871" i="1"/>
  <c r="I1871" i="1"/>
  <c r="H1871" i="1"/>
  <c r="L1870" i="1"/>
  <c r="K1870" i="1"/>
  <c r="J1870" i="1"/>
  <c r="I1870" i="1"/>
  <c r="H1870" i="1"/>
  <c r="H1869" i="1" s="1"/>
  <c r="L1869" i="1"/>
  <c r="K1869" i="1"/>
  <c r="J1869" i="1"/>
  <c r="L1868" i="1"/>
  <c r="K1868" i="1"/>
  <c r="J1868" i="1"/>
  <c r="I1868" i="1"/>
  <c r="H1868" i="1"/>
  <c r="L1867" i="1"/>
  <c r="K1867" i="1"/>
  <c r="J1867" i="1"/>
  <c r="I1867" i="1"/>
  <c r="I1866" i="1" s="1"/>
  <c r="H1867" i="1"/>
  <c r="H1866" i="1" s="1"/>
  <c r="L1866" i="1"/>
  <c r="K1866" i="1"/>
  <c r="J1866" i="1"/>
  <c r="L1864" i="1"/>
  <c r="K1864" i="1"/>
  <c r="J1864" i="1"/>
  <c r="I1864" i="1"/>
  <c r="H1864" i="1"/>
  <c r="L1863" i="1"/>
  <c r="K1863" i="1"/>
  <c r="J1863" i="1"/>
  <c r="I1863" i="1"/>
  <c r="H1863" i="1"/>
  <c r="L1862" i="1"/>
  <c r="K1862" i="1"/>
  <c r="J1862" i="1"/>
  <c r="L1861" i="1"/>
  <c r="K1861" i="1"/>
  <c r="J1861" i="1"/>
  <c r="I1861" i="1"/>
  <c r="H1861" i="1"/>
  <c r="L1860" i="1"/>
  <c r="K1860" i="1"/>
  <c r="J1860" i="1"/>
  <c r="I1860" i="1"/>
  <c r="H1860" i="1"/>
  <c r="L1859" i="1"/>
  <c r="K1859" i="1"/>
  <c r="J1859" i="1"/>
  <c r="L1857" i="1"/>
  <c r="K1857" i="1"/>
  <c r="J1857" i="1"/>
  <c r="I1857" i="1"/>
  <c r="I1855" i="1" s="1"/>
  <c r="H1857" i="1"/>
  <c r="L1856" i="1"/>
  <c r="K1856" i="1"/>
  <c r="J1856" i="1"/>
  <c r="I1856" i="1"/>
  <c r="H1856" i="1"/>
  <c r="L1855" i="1"/>
  <c r="K1855" i="1"/>
  <c r="J1855" i="1"/>
  <c r="L1854" i="1"/>
  <c r="K1854" i="1"/>
  <c r="J1854" i="1"/>
  <c r="I1854" i="1"/>
  <c r="H1854" i="1"/>
  <c r="H1852" i="1" s="1"/>
  <c r="L1853" i="1"/>
  <c r="K1853" i="1"/>
  <c r="J1853" i="1"/>
  <c r="I1853" i="1"/>
  <c r="H1853" i="1"/>
  <c r="L1852" i="1"/>
  <c r="K1852" i="1"/>
  <c r="J1852" i="1"/>
  <c r="I1852" i="1"/>
  <c r="L1850" i="1"/>
  <c r="K1850" i="1"/>
  <c r="J1850" i="1"/>
  <c r="I1850" i="1"/>
  <c r="H1850" i="1"/>
  <c r="J1849" i="1"/>
  <c r="I1849" i="1"/>
  <c r="I1848" i="1" s="1"/>
  <c r="H1849" i="1"/>
  <c r="H1848" i="1" s="1"/>
  <c r="L1848" i="1"/>
  <c r="K1848" i="1"/>
  <c r="J1848" i="1"/>
  <c r="L1847" i="1"/>
  <c r="K1847" i="1"/>
  <c r="J1847" i="1"/>
  <c r="I1847" i="1"/>
  <c r="H1847" i="1"/>
  <c r="L1846" i="1"/>
  <c r="K1846" i="1"/>
  <c r="J1846" i="1"/>
  <c r="I1846" i="1"/>
  <c r="H1846" i="1"/>
  <c r="L1845" i="1"/>
  <c r="K1845" i="1"/>
  <c r="J1845" i="1"/>
  <c r="L1843" i="1"/>
  <c r="K1843" i="1"/>
  <c r="J1843" i="1"/>
  <c r="I1843" i="1"/>
  <c r="H1843" i="1"/>
  <c r="L1842" i="1"/>
  <c r="J1842" i="1"/>
  <c r="I1842" i="1"/>
  <c r="H1842" i="1"/>
  <c r="H1841" i="1" s="1"/>
  <c r="L1841" i="1"/>
  <c r="K1841" i="1"/>
  <c r="J1841" i="1"/>
  <c r="L1840" i="1"/>
  <c r="K1840" i="1"/>
  <c r="J1840" i="1"/>
  <c r="I1840" i="1"/>
  <c r="H1840" i="1"/>
  <c r="L1839" i="1"/>
  <c r="K1839" i="1"/>
  <c r="J1839" i="1"/>
  <c r="I1839" i="1"/>
  <c r="H1839" i="1"/>
  <c r="L1838" i="1"/>
  <c r="K1838" i="1"/>
  <c r="J1838" i="1"/>
  <c r="L1836" i="1"/>
  <c r="K1836" i="1"/>
  <c r="J1836" i="1"/>
  <c r="I1836" i="1"/>
  <c r="H1836" i="1"/>
  <c r="H1834" i="1" s="1"/>
  <c r="L1835" i="1"/>
  <c r="K1835" i="1"/>
  <c r="J1835" i="1"/>
  <c r="I1835" i="1"/>
  <c r="H1835" i="1"/>
  <c r="L1834" i="1"/>
  <c r="K1834" i="1"/>
  <c r="J1834" i="1"/>
  <c r="L1833" i="1"/>
  <c r="K1833" i="1"/>
  <c r="J1833" i="1"/>
  <c r="I1833" i="1"/>
  <c r="H1833" i="1"/>
  <c r="L1832" i="1"/>
  <c r="K1832" i="1"/>
  <c r="J1832" i="1"/>
  <c r="I1832" i="1"/>
  <c r="I1831" i="1" s="1"/>
  <c r="H1832" i="1"/>
  <c r="L1831" i="1"/>
  <c r="K1831" i="1"/>
  <c r="J1831" i="1"/>
  <c r="L1829" i="1"/>
  <c r="K1829" i="1"/>
  <c r="J1829" i="1"/>
  <c r="I1829" i="1"/>
  <c r="H1829" i="1"/>
  <c r="L1828" i="1"/>
  <c r="K1828" i="1"/>
  <c r="J1828" i="1"/>
  <c r="I1828" i="1"/>
  <c r="H1828" i="1"/>
  <c r="H1827" i="1" s="1"/>
  <c r="L1827" i="1"/>
  <c r="K1827" i="1"/>
  <c r="J1827" i="1"/>
  <c r="I1827" i="1"/>
  <c r="L1826" i="1"/>
  <c r="K1826" i="1"/>
  <c r="J1826" i="1"/>
  <c r="I1826" i="1"/>
  <c r="H1826" i="1"/>
  <c r="L1825" i="1"/>
  <c r="K1825" i="1"/>
  <c r="J1825" i="1"/>
  <c r="I1825" i="1"/>
  <c r="H1825" i="1"/>
  <c r="L1824" i="1"/>
  <c r="K1824" i="1"/>
  <c r="J1824" i="1"/>
  <c r="H1824" i="1"/>
  <c r="L1822" i="1"/>
  <c r="K1822" i="1"/>
  <c r="J1822" i="1"/>
  <c r="I1822" i="1"/>
  <c r="H1822" i="1"/>
  <c r="L1821" i="1"/>
  <c r="K1821" i="1"/>
  <c r="J1821" i="1"/>
  <c r="I1821" i="1"/>
  <c r="I1820" i="1" s="1"/>
  <c r="H1821" i="1"/>
  <c r="L1820" i="1"/>
  <c r="K1820" i="1"/>
  <c r="J1820" i="1"/>
  <c r="L1819" i="1"/>
  <c r="K1819" i="1"/>
  <c r="J1819" i="1"/>
  <c r="I1819" i="1"/>
  <c r="H1819" i="1"/>
  <c r="L1818" i="1"/>
  <c r="K1818" i="1"/>
  <c r="J1818" i="1"/>
  <c r="I1818" i="1"/>
  <c r="H1818" i="1"/>
  <c r="H1817" i="1" s="1"/>
  <c r="L1817" i="1"/>
  <c r="K1817" i="1"/>
  <c r="J1817" i="1"/>
  <c r="L1815" i="1"/>
  <c r="K1815" i="1"/>
  <c r="J1815" i="1"/>
  <c r="I1815" i="1"/>
  <c r="I1813" i="1" s="1"/>
  <c r="H1815" i="1"/>
  <c r="L1814" i="1"/>
  <c r="K1814" i="1"/>
  <c r="I1814" i="1"/>
  <c r="H1814" i="1"/>
  <c r="L1813" i="1"/>
  <c r="K1813" i="1"/>
  <c r="J1813" i="1"/>
  <c r="L1812" i="1"/>
  <c r="K1812" i="1"/>
  <c r="I1812" i="1"/>
  <c r="H1812" i="1"/>
  <c r="H1810" i="1" s="1"/>
  <c r="L1811" i="1"/>
  <c r="K1811" i="1"/>
  <c r="J1811" i="1"/>
  <c r="I1811" i="1"/>
  <c r="H1811" i="1"/>
  <c r="L1810" i="1"/>
  <c r="K1810" i="1"/>
  <c r="J1810" i="1"/>
  <c r="I1810" i="1"/>
  <c r="J1808" i="1"/>
  <c r="I1808" i="1"/>
  <c r="H1808" i="1"/>
  <c r="L1807" i="1"/>
  <c r="K1807" i="1"/>
  <c r="J1807" i="1"/>
  <c r="I1807" i="1"/>
  <c r="H1807" i="1"/>
  <c r="H1806" i="1" s="1"/>
  <c r="L1806" i="1"/>
  <c r="K1806" i="1"/>
  <c r="J1806" i="1"/>
  <c r="L1805" i="1"/>
  <c r="K1805" i="1"/>
  <c r="J1805" i="1"/>
  <c r="I1805" i="1"/>
  <c r="H1805" i="1"/>
  <c r="I1804" i="1"/>
  <c r="H1804" i="1"/>
  <c r="H1803" i="1" s="1"/>
  <c r="L1803" i="1"/>
  <c r="K1803" i="1"/>
  <c r="J1803" i="1"/>
  <c r="K1801" i="1"/>
  <c r="J1801" i="1"/>
  <c r="I1801" i="1"/>
  <c r="H1801" i="1"/>
  <c r="H1799" i="1" s="1"/>
  <c r="L1800" i="1"/>
  <c r="K1800" i="1"/>
  <c r="J1800" i="1"/>
  <c r="I1800" i="1"/>
  <c r="H1800" i="1"/>
  <c r="K1799" i="1"/>
  <c r="J1799" i="1"/>
  <c r="K1798" i="1"/>
  <c r="J1798" i="1"/>
  <c r="I1798" i="1"/>
  <c r="H1798" i="1"/>
  <c r="L1797" i="1"/>
  <c r="K1797" i="1"/>
  <c r="J1797" i="1"/>
  <c r="I1797" i="1"/>
  <c r="I1796" i="1" s="1"/>
  <c r="H1797" i="1"/>
  <c r="H1796" i="1" s="1"/>
  <c r="K1796" i="1"/>
  <c r="J1796" i="1"/>
  <c r="L1794" i="1"/>
  <c r="K1794" i="1"/>
  <c r="J1794" i="1"/>
  <c r="I1794" i="1"/>
  <c r="H1794" i="1"/>
  <c r="H1792" i="1" s="1"/>
  <c r="I1793" i="1"/>
  <c r="H1793" i="1"/>
  <c r="L1792" i="1"/>
  <c r="K1792" i="1"/>
  <c r="J1792" i="1"/>
  <c r="L1791" i="1"/>
  <c r="K1791" i="1"/>
  <c r="J1791" i="1"/>
  <c r="I1791" i="1"/>
  <c r="H1791" i="1"/>
  <c r="L1790" i="1"/>
  <c r="K1790" i="1"/>
  <c r="J1790" i="1"/>
  <c r="I1790" i="1"/>
  <c r="I1789" i="1" s="1"/>
  <c r="H1790" i="1"/>
  <c r="H1789" i="1" s="1"/>
  <c r="L1789" i="1"/>
  <c r="K1789" i="1"/>
  <c r="J1789" i="1"/>
  <c r="L1787" i="1"/>
  <c r="K1787" i="1"/>
  <c r="J1787" i="1"/>
  <c r="I1787" i="1"/>
  <c r="H1787" i="1"/>
  <c r="L1786" i="1"/>
  <c r="K1786" i="1"/>
  <c r="J1786" i="1"/>
  <c r="I1786" i="1"/>
  <c r="I1785" i="1" s="1"/>
  <c r="H1786" i="1"/>
  <c r="L1785" i="1"/>
  <c r="K1785" i="1"/>
  <c r="J1785" i="1"/>
  <c r="L1784" i="1"/>
  <c r="K1784" i="1"/>
  <c r="J1784" i="1"/>
  <c r="I1784" i="1"/>
  <c r="H1784" i="1"/>
  <c r="L1783" i="1"/>
  <c r="K1783" i="1"/>
  <c r="J1783" i="1"/>
  <c r="I1783" i="1"/>
  <c r="I1782" i="1" s="1"/>
  <c r="H1783" i="1"/>
  <c r="H1782" i="1" s="1"/>
  <c r="L1782" i="1"/>
  <c r="K1782" i="1"/>
  <c r="J1782" i="1"/>
  <c r="L1780" i="1"/>
  <c r="K1780" i="1"/>
  <c r="J1780" i="1"/>
  <c r="I1780" i="1"/>
  <c r="I1778" i="1" s="1"/>
  <c r="H1780" i="1"/>
  <c r="J1779" i="1"/>
  <c r="I1779" i="1"/>
  <c r="H1779" i="1"/>
  <c r="H1778" i="1" s="1"/>
  <c r="L1778" i="1"/>
  <c r="K1778" i="1"/>
  <c r="J1778" i="1"/>
  <c r="L1777" i="1"/>
  <c r="K1777" i="1"/>
  <c r="J1777" i="1"/>
  <c r="I1777" i="1"/>
  <c r="H1777" i="1"/>
  <c r="I1776" i="1"/>
  <c r="I1775" i="1" s="1"/>
  <c r="H1776" i="1"/>
  <c r="L1775" i="1"/>
  <c r="K1775" i="1"/>
  <c r="J1775" i="1"/>
  <c r="L1773" i="1"/>
  <c r="K1773" i="1"/>
  <c r="J1773" i="1"/>
  <c r="I1773" i="1"/>
  <c r="H1773" i="1"/>
  <c r="L1772" i="1"/>
  <c r="K1772" i="1"/>
  <c r="J1772" i="1"/>
  <c r="I1772" i="1"/>
  <c r="H1772" i="1"/>
  <c r="L1771" i="1"/>
  <c r="K1771" i="1"/>
  <c r="J1771" i="1"/>
  <c r="L1770" i="1"/>
  <c r="K1770" i="1"/>
  <c r="J1770" i="1"/>
  <c r="I1770" i="1"/>
  <c r="I1768" i="1" s="1"/>
  <c r="H1770" i="1"/>
  <c r="L1769" i="1"/>
  <c r="K1769" i="1"/>
  <c r="J1769" i="1"/>
  <c r="I1769" i="1"/>
  <c r="H1769" i="1"/>
  <c r="L1768" i="1"/>
  <c r="K1768" i="1"/>
  <c r="J1768" i="1"/>
  <c r="L1766" i="1"/>
  <c r="K1766" i="1"/>
  <c r="J1766" i="1"/>
  <c r="I1766" i="1"/>
  <c r="H1766" i="1"/>
  <c r="L1765" i="1"/>
  <c r="K1765" i="1"/>
  <c r="J1765" i="1"/>
  <c r="I1765" i="1"/>
  <c r="H1765" i="1"/>
  <c r="L1764" i="1"/>
  <c r="K1764" i="1"/>
  <c r="J1764" i="1"/>
  <c r="L1763" i="1"/>
  <c r="K1763" i="1"/>
  <c r="J1763" i="1"/>
  <c r="I1763" i="1"/>
  <c r="I1761" i="1" s="1"/>
  <c r="H1763" i="1"/>
  <c r="H1761" i="1" s="1"/>
  <c r="L1762" i="1"/>
  <c r="K1762" i="1"/>
  <c r="J1762" i="1"/>
  <c r="I1762" i="1"/>
  <c r="H1762" i="1"/>
  <c r="L1761" i="1"/>
  <c r="K1761" i="1"/>
  <c r="J1761" i="1"/>
  <c r="L1759" i="1"/>
  <c r="K1759" i="1"/>
  <c r="J1759" i="1"/>
  <c r="I1759" i="1"/>
  <c r="H1759" i="1"/>
  <c r="L1758" i="1"/>
  <c r="K1758" i="1"/>
  <c r="J1758" i="1"/>
  <c r="I1758" i="1"/>
  <c r="I1757" i="1" s="1"/>
  <c r="H1758" i="1"/>
  <c r="L1757" i="1"/>
  <c r="K1757" i="1"/>
  <c r="J1757" i="1"/>
  <c r="L1756" i="1"/>
  <c r="K1756" i="1"/>
  <c r="J1756" i="1"/>
  <c r="I1756" i="1"/>
  <c r="H1756" i="1"/>
  <c r="L1755" i="1"/>
  <c r="K1755" i="1"/>
  <c r="J1755" i="1"/>
  <c r="I1755" i="1"/>
  <c r="H1755" i="1"/>
  <c r="H1754" i="1" s="1"/>
  <c r="L1754" i="1"/>
  <c r="K1754" i="1"/>
  <c r="J1754" i="1"/>
  <c r="I1754" i="1"/>
  <c r="L1752" i="1"/>
  <c r="K1752" i="1"/>
  <c r="J1752" i="1"/>
  <c r="I1752" i="1"/>
  <c r="H1752" i="1"/>
  <c r="L1751" i="1"/>
  <c r="K1751" i="1"/>
  <c r="J1751" i="1"/>
  <c r="I1751" i="1"/>
  <c r="H1751" i="1"/>
  <c r="L1750" i="1"/>
  <c r="K1750" i="1"/>
  <c r="J1750" i="1"/>
  <c r="H1750" i="1"/>
  <c r="L1749" i="1"/>
  <c r="K1749" i="1"/>
  <c r="J1749" i="1"/>
  <c r="I1749" i="1"/>
  <c r="H1749" i="1"/>
  <c r="L1748" i="1"/>
  <c r="K1748" i="1"/>
  <c r="J1748" i="1"/>
  <c r="I1748" i="1"/>
  <c r="I1747" i="1" s="1"/>
  <c r="H1748" i="1"/>
  <c r="L1747" i="1"/>
  <c r="K1747" i="1"/>
  <c r="J1747" i="1"/>
  <c r="L1745" i="1"/>
  <c r="K1745" i="1"/>
  <c r="J1745" i="1"/>
  <c r="I1745" i="1"/>
  <c r="H1745" i="1"/>
  <c r="L1744" i="1"/>
  <c r="K1744" i="1"/>
  <c r="J1744" i="1"/>
  <c r="I1744" i="1"/>
  <c r="I1743" i="1" s="1"/>
  <c r="H1744" i="1"/>
  <c r="H1743" i="1" s="1"/>
  <c r="L1743" i="1"/>
  <c r="K1743" i="1"/>
  <c r="J1743" i="1"/>
  <c r="L1742" i="1"/>
  <c r="K1742" i="1"/>
  <c r="J1742" i="1"/>
  <c r="I1742" i="1"/>
  <c r="I1740" i="1" s="1"/>
  <c r="H1742" i="1"/>
  <c r="L1741" i="1"/>
  <c r="K1741" i="1"/>
  <c r="J1741" i="1"/>
  <c r="I1741" i="1"/>
  <c r="H1741" i="1"/>
  <c r="L1740" i="1"/>
  <c r="K1740" i="1"/>
  <c r="J1740" i="1"/>
  <c r="L1738" i="1"/>
  <c r="K1738" i="1"/>
  <c r="J1738" i="1"/>
  <c r="I1738" i="1"/>
  <c r="H1738" i="1"/>
  <c r="L1737" i="1"/>
  <c r="K1737" i="1"/>
  <c r="J1737" i="1"/>
  <c r="I1737" i="1"/>
  <c r="H1737" i="1"/>
  <c r="L1736" i="1"/>
  <c r="K1736" i="1"/>
  <c r="J1736" i="1"/>
  <c r="L1735" i="1"/>
  <c r="J1735" i="1"/>
  <c r="I1735" i="1"/>
  <c r="H1735" i="1"/>
  <c r="L1734" i="1"/>
  <c r="K1734" i="1"/>
  <c r="J1734" i="1"/>
  <c r="I1734" i="1"/>
  <c r="I1733" i="1" s="1"/>
  <c r="H1734" i="1"/>
  <c r="L1733" i="1"/>
  <c r="K1733" i="1"/>
  <c r="J1733" i="1"/>
  <c r="L1731" i="1"/>
  <c r="K1731" i="1"/>
  <c r="J1731" i="1"/>
  <c r="I1731" i="1"/>
  <c r="H1731" i="1"/>
  <c r="H1729" i="1" s="1"/>
  <c r="L1730" i="1"/>
  <c r="K1730" i="1"/>
  <c r="J1730" i="1"/>
  <c r="I1730" i="1"/>
  <c r="I1729" i="1" s="1"/>
  <c r="H1730" i="1"/>
  <c r="L1729" i="1"/>
  <c r="K1729" i="1"/>
  <c r="J1729" i="1"/>
  <c r="L1728" i="1"/>
  <c r="K1728" i="1"/>
  <c r="J1728" i="1"/>
  <c r="I1728" i="1"/>
  <c r="H1728" i="1"/>
  <c r="L1727" i="1"/>
  <c r="K1727" i="1"/>
  <c r="J1727" i="1"/>
  <c r="I1727" i="1"/>
  <c r="I1726" i="1" s="1"/>
  <c r="H1727" i="1"/>
  <c r="L1726" i="1"/>
  <c r="K1726" i="1"/>
  <c r="J1726" i="1"/>
  <c r="H1726" i="1"/>
  <c r="L1724" i="1"/>
  <c r="K1724" i="1"/>
  <c r="J1724" i="1"/>
  <c r="I1724" i="1"/>
  <c r="H1724" i="1"/>
  <c r="L1723" i="1"/>
  <c r="K1723" i="1"/>
  <c r="I1723" i="1"/>
  <c r="I1722" i="1" s="1"/>
  <c r="H1723" i="1"/>
  <c r="H1722" i="1" s="1"/>
  <c r="L1722" i="1"/>
  <c r="K1722" i="1"/>
  <c r="J1722" i="1"/>
  <c r="L1721" i="1"/>
  <c r="K1721" i="1"/>
  <c r="J1721" i="1"/>
  <c r="I1721" i="1"/>
  <c r="I1719" i="1" s="1"/>
  <c r="H1721" i="1"/>
  <c r="L1720" i="1"/>
  <c r="K1720" i="1"/>
  <c r="J1720" i="1"/>
  <c r="I1720" i="1"/>
  <c r="H1720" i="1"/>
  <c r="L1719" i="1"/>
  <c r="K1719" i="1"/>
  <c r="J1719" i="1"/>
  <c r="L1717" i="1"/>
  <c r="K1717" i="1"/>
  <c r="J1717" i="1"/>
  <c r="I1717" i="1"/>
  <c r="H1717" i="1"/>
  <c r="L1716" i="1"/>
  <c r="K1716" i="1"/>
  <c r="J1716" i="1"/>
  <c r="I1716" i="1"/>
  <c r="H1716" i="1"/>
  <c r="L1715" i="1"/>
  <c r="K1715" i="1"/>
  <c r="J1715" i="1"/>
  <c r="I1715" i="1"/>
  <c r="L1714" i="1"/>
  <c r="K1714" i="1"/>
  <c r="J1714" i="1"/>
  <c r="I1714" i="1"/>
  <c r="H1714" i="1"/>
  <c r="L1713" i="1"/>
  <c r="K1713" i="1"/>
  <c r="J1713" i="1"/>
  <c r="I1713" i="1"/>
  <c r="H1713" i="1"/>
  <c r="L1712" i="1"/>
  <c r="K1712" i="1"/>
  <c r="J1712" i="1"/>
  <c r="H1712" i="1"/>
  <c r="L1710" i="1"/>
  <c r="K1710" i="1"/>
  <c r="J1710" i="1"/>
  <c r="I1710" i="1"/>
  <c r="H1710" i="1"/>
  <c r="L1709" i="1"/>
  <c r="K1709" i="1"/>
  <c r="J1709" i="1"/>
  <c r="I1709" i="1"/>
  <c r="H1709" i="1"/>
  <c r="L1708" i="1"/>
  <c r="K1708" i="1"/>
  <c r="J1708" i="1"/>
  <c r="I1708" i="1"/>
  <c r="L1707" i="1"/>
  <c r="K1707" i="1"/>
  <c r="J1707" i="1"/>
  <c r="I1707" i="1"/>
  <c r="H1707" i="1"/>
  <c r="L1706" i="1"/>
  <c r="K1706" i="1"/>
  <c r="J1706" i="1"/>
  <c r="I1706" i="1"/>
  <c r="H1706" i="1"/>
  <c r="H1705" i="1" s="1"/>
  <c r="L1705" i="1"/>
  <c r="K1705" i="1"/>
  <c r="J1705" i="1"/>
  <c r="L1703" i="1"/>
  <c r="K1703" i="1"/>
  <c r="I1703" i="1"/>
  <c r="H1703" i="1"/>
  <c r="L1702" i="1"/>
  <c r="K1702" i="1"/>
  <c r="I1702" i="1"/>
  <c r="I1701" i="1" s="1"/>
  <c r="H1702" i="1"/>
  <c r="L1701" i="1"/>
  <c r="K1701" i="1"/>
  <c r="L1700" i="1"/>
  <c r="K1700" i="1"/>
  <c r="I1700" i="1"/>
  <c r="I1698" i="1" s="1"/>
  <c r="H1700" i="1"/>
  <c r="L1699" i="1"/>
  <c r="K1699" i="1"/>
  <c r="J1699" i="1"/>
  <c r="I1699" i="1"/>
  <c r="H1699" i="1"/>
  <c r="L1698" i="1"/>
  <c r="K1698" i="1"/>
  <c r="H1698" i="1"/>
  <c r="L1696" i="1"/>
  <c r="K1696" i="1"/>
  <c r="J1696" i="1"/>
  <c r="I1696" i="1"/>
  <c r="H1696" i="1"/>
  <c r="L1695" i="1"/>
  <c r="K1695" i="1"/>
  <c r="J1695" i="1"/>
  <c r="I1695" i="1"/>
  <c r="I1694" i="1" s="1"/>
  <c r="H1695" i="1"/>
  <c r="L1694" i="1"/>
  <c r="K1694" i="1"/>
  <c r="J1694" i="1"/>
  <c r="H1694" i="1"/>
  <c r="L1693" i="1"/>
  <c r="K1693" i="1"/>
  <c r="J1693" i="1"/>
  <c r="I1693" i="1"/>
  <c r="H1693" i="1"/>
  <c r="I1692" i="1"/>
  <c r="I1691" i="1" s="1"/>
  <c r="H1692" i="1"/>
  <c r="L1691" i="1"/>
  <c r="K1691" i="1"/>
  <c r="J1691" i="1"/>
  <c r="L1689" i="1"/>
  <c r="K1689" i="1"/>
  <c r="J1689" i="1"/>
  <c r="I1689" i="1"/>
  <c r="H1689" i="1"/>
  <c r="L1688" i="1"/>
  <c r="K1688" i="1"/>
  <c r="J1688" i="1"/>
  <c r="I1688" i="1"/>
  <c r="H1688" i="1"/>
  <c r="L1687" i="1"/>
  <c r="K1687" i="1"/>
  <c r="J1687" i="1"/>
  <c r="L1686" i="1"/>
  <c r="K1686" i="1"/>
  <c r="J1686" i="1"/>
  <c r="I1686" i="1"/>
  <c r="H1686" i="1"/>
  <c r="L1685" i="1"/>
  <c r="K1685" i="1"/>
  <c r="J1685" i="1"/>
  <c r="I1685" i="1"/>
  <c r="H1685" i="1"/>
  <c r="L1684" i="1"/>
  <c r="K1684" i="1"/>
  <c r="J1684" i="1"/>
  <c r="L1682" i="1"/>
  <c r="K1682" i="1"/>
  <c r="J1682" i="1"/>
  <c r="I1682" i="1"/>
  <c r="H1682" i="1"/>
  <c r="H1680" i="1" s="1"/>
  <c r="L1681" i="1"/>
  <c r="K1681" i="1"/>
  <c r="J1681" i="1"/>
  <c r="I1681" i="1"/>
  <c r="I1680" i="1" s="1"/>
  <c r="H1681" i="1"/>
  <c r="L1680" i="1"/>
  <c r="K1680" i="1"/>
  <c r="J1680" i="1"/>
  <c r="L1679" i="1"/>
  <c r="K1679" i="1"/>
  <c r="J1679" i="1"/>
  <c r="I1679" i="1"/>
  <c r="H1679" i="1"/>
  <c r="I1678" i="1"/>
  <c r="I1677" i="1" s="1"/>
  <c r="H1678" i="1"/>
  <c r="H1677" i="1" s="1"/>
  <c r="L1677" i="1"/>
  <c r="K1677" i="1"/>
  <c r="J1677" i="1"/>
  <c r="L1675" i="1"/>
  <c r="K1675" i="1"/>
  <c r="J1675" i="1"/>
  <c r="I1675" i="1"/>
  <c r="I1673" i="1" s="1"/>
  <c r="H1675" i="1"/>
  <c r="L1674" i="1"/>
  <c r="K1674" i="1"/>
  <c r="J1674" i="1"/>
  <c r="I1674" i="1"/>
  <c r="H1674" i="1"/>
  <c r="L1673" i="1"/>
  <c r="K1673" i="1"/>
  <c r="J1673" i="1"/>
  <c r="L1672" i="1"/>
  <c r="K1672" i="1"/>
  <c r="J1672" i="1"/>
  <c r="I1672" i="1"/>
  <c r="H1672" i="1"/>
  <c r="I1671" i="1"/>
  <c r="I1670" i="1" s="1"/>
  <c r="H1671" i="1"/>
  <c r="H1670" i="1" s="1"/>
  <c r="L1670" i="1"/>
  <c r="K1670" i="1"/>
  <c r="J1670" i="1"/>
  <c r="L1668" i="1"/>
  <c r="K1668" i="1"/>
  <c r="J1668" i="1"/>
  <c r="I1668" i="1"/>
  <c r="H1668" i="1"/>
  <c r="L1667" i="1"/>
  <c r="K1667" i="1"/>
  <c r="J1667" i="1"/>
  <c r="I1667" i="1"/>
  <c r="H1667" i="1"/>
  <c r="L1666" i="1"/>
  <c r="K1666" i="1"/>
  <c r="J1666" i="1"/>
  <c r="L1665" i="1"/>
  <c r="K1665" i="1"/>
  <c r="J1665" i="1"/>
  <c r="I1665" i="1"/>
  <c r="H1665" i="1"/>
  <c r="L1664" i="1"/>
  <c r="K1664" i="1"/>
  <c r="J1664" i="1"/>
  <c r="I1664" i="1"/>
  <c r="H1664" i="1"/>
  <c r="H1663" i="1" s="1"/>
  <c r="L1663" i="1"/>
  <c r="K1663" i="1"/>
  <c r="J1663" i="1"/>
  <c r="L1661" i="1"/>
  <c r="K1661" i="1"/>
  <c r="J1661" i="1"/>
  <c r="I1661" i="1"/>
  <c r="H1661" i="1"/>
  <c r="L1660" i="1"/>
  <c r="K1660" i="1"/>
  <c r="J1660" i="1"/>
  <c r="I1660" i="1"/>
  <c r="I1659" i="1" s="1"/>
  <c r="H1660" i="1"/>
  <c r="H1659" i="1" s="1"/>
  <c r="L1659" i="1"/>
  <c r="K1659" i="1"/>
  <c r="J1659" i="1"/>
  <c r="L1658" i="1"/>
  <c r="K1658" i="1"/>
  <c r="J1658" i="1"/>
  <c r="I1658" i="1"/>
  <c r="H1658" i="1"/>
  <c r="L1657" i="1"/>
  <c r="K1657" i="1"/>
  <c r="J1657" i="1"/>
  <c r="I1657" i="1"/>
  <c r="H1657" i="1"/>
  <c r="L1656" i="1"/>
  <c r="K1656" i="1"/>
  <c r="J1656" i="1"/>
  <c r="L1654" i="1"/>
  <c r="K1654" i="1"/>
  <c r="J1654" i="1"/>
  <c r="I1654" i="1"/>
  <c r="H1654" i="1"/>
  <c r="H1652" i="1" s="1"/>
  <c r="L1653" i="1"/>
  <c r="K1653" i="1"/>
  <c r="J1653" i="1"/>
  <c r="I1653" i="1"/>
  <c r="I1652" i="1" s="1"/>
  <c r="H1653" i="1"/>
  <c r="L1652" i="1"/>
  <c r="K1652" i="1"/>
  <c r="J1652" i="1"/>
  <c r="L1651" i="1"/>
  <c r="K1651" i="1"/>
  <c r="J1651" i="1"/>
  <c r="I1651" i="1"/>
  <c r="H1651" i="1"/>
  <c r="H1649" i="1" s="1"/>
  <c r="J1650" i="1"/>
  <c r="I1650" i="1"/>
  <c r="I1649" i="1" s="1"/>
  <c r="H1650" i="1"/>
  <c r="L1649" i="1"/>
  <c r="K1649" i="1"/>
  <c r="J1649" i="1"/>
  <c r="L1647" i="1"/>
  <c r="K1647" i="1"/>
  <c r="J1647" i="1"/>
  <c r="I1647" i="1"/>
  <c r="H1647" i="1"/>
  <c r="L1646" i="1"/>
  <c r="K1646" i="1"/>
  <c r="J1646" i="1"/>
  <c r="I1646" i="1"/>
  <c r="I1645" i="1" s="1"/>
  <c r="H1646" i="1"/>
  <c r="H1645" i="1" s="1"/>
  <c r="L1645" i="1"/>
  <c r="K1645" i="1"/>
  <c r="J1645" i="1"/>
  <c r="L1644" i="1"/>
  <c r="K1644" i="1"/>
  <c r="J1644" i="1"/>
  <c r="I1644" i="1"/>
  <c r="H1644" i="1"/>
  <c r="J1643" i="1"/>
  <c r="I1643" i="1"/>
  <c r="H1643" i="1"/>
  <c r="H1642" i="1" s="1"/>
  <c r="L1642" i="1"/>
  <c r="K1642" i="1"/>
  <c r="J1642" i="1"/>
  <c r="I1642" i="1"/>
  <c r="L1640" i="1"/>
  <c r="K1640" i="1"/>
  <c r="J1640" i="1"/>
  <c r="I1640" i="1"/>
  <c r="H1640" i="1"/>
  <c r="I1639" i="1"/>
  <c r="H1639" i="1"/>
  <c r="L1638" i="1"/>
  <c r="J1638" i="1"/>
  <c r="H1638" i="1"/>
  <c r="I1637" i="1"/>
  <c r="H1637" i="1"/>
  <c r="L1636" i="1"/>
  <c r="K1636" i="1"/>
  <c r="J1636" i="1"/>
  <c r="I1636" i="1"/>
  <c r="H1636" i="1"/>
  <c r="I1635" i="1"/>
  <c r="H1635" i="1"/>
  <c r="L1634" i="1"/>
  <c r="J1634" i="1"/>
  <c r="L1632" i="1"/>
  <c r="K1632" i="1"/>
  <c r="J1632" i="1"/>
  <c r="I1632" i="1"/>
  <c r="H1632" i="1"/>
  <c r="H1630" i="1" s="1"/>
  <c r="L1631" i="1"/>
  <c r="K1631" i="1"/>
  <c r="J1631" i="1"/>
  <c r="I1631" i="1"/>
  <c r="I1630" i="1" s="1"/>
  <c r="H1631" i="1"/>
  <c r="L1630" i="1"/>
  <c r="K1630" i="1"/>
  <c r="J1630" i="1"/>
  <c r="L1629" i="1"/>
  <c r="K1629" i="1"/>
  <c r="J1629" i="1"/>
  <c r="I1629" i="1"/>
  <c r="H1629" i="1"/>
  <c r="I1628" i="1"/>
  <c r="I1627" i="1" s="1"/>
  <c r="H1628" i="1"/>
  <c r="H1627" i="1" s="1"/>
  <c r="L1627" i="1"/>
  <c r="K1627" i="1"/>
  <c r="J1627" i="1"/>
  <c r="L1625" i="1"/>
  <c r="K1625" i="1"/>
  <c r="J1625" i="1"/>
  <c r="I1625" i="1"/>
  <c r="H1625" i="1"/>
  <c r="L1624" i="1"/>
  <c r="K1624" i="1"/>
  <c r="J1624" i="1"/>
  <c r="I1624" i="1"/>
  <c r="I1623" i="1" s="1"/>
  <c r="H1624" i="1"/>
  <c r="L1623" i="1"/>
  <c r="K1623" i="1"/>
  <c r="J1623" i="1"/>
  <c r="L1622" i="1"/>
  <c r="K1622" i="1"/>
  <c r="J1622" i="1"/>
  <c r="I1622" i="1"/>
  <c r="H1622" i="1"/>
  <c r="I1621" i="1"/>
  <c r="H1621" i="1"/>
  <c r="L1620" i="1"/>
  <c r="K1620" i="1"/>
  <c r="J1620" i="1"/>
  <c r="H1620" i="1"/>
  <c r="L1618" i="1"/>
  <c r="K1618" i="1"/>
  <c r="J1618" i="1"/>
  <c r="I1618" i="1"/>
  <c r="I1616" i="1" s="1"/>
  <c r="H1618" i="1"/>
  <c r="L1617" i="1"/>
  <c r="K1617" i="1"/>
  <c r="J1617" i="1"/>
  <c r="I1617" i="1"/>
  <c r="H1617" i="1"/>
  <c r="L1616" i="1"/>
  <c r="K1616" i="1"/>
  <c r="J1616" i="1"/>
  <c r="L1615" i="1"/>
  <c r="K1615" i="1"/>
  <c r="J1615" i="1"/>
  <c r="I1615" i="1"/>
  <c r="H1615" i="1"/>
  <c r="I1614" i="1"/>
  <c r="I1613" i="1" s="1"/>
  <c r="H1614" i="1"/>
  <c r="L1613" i="1"/>
  <c r="K1613" i="1"/>
  <c r="J1613" i="1"/>
  <c r="L1611" i="1"/>
  <c r="K1611" i="1"/>
  <c r="J1611" i="1"/>
  <c r="I1611" i="1"/>
  <c r="I1609" i="1" s="1"/>
  <c r="H1611" i="1"/>
  <c r="I1610" i="1"/>
  <c r="H1610" i="1"/>
  <c r="L1609" i="1"/>
  <c r="K1609" i="1"/>
  <c r="J1609" i="1"/>
  <c r="L1608" i="1"/>
  <c r="K1608" i="1"/>
  <c r="J1608" i="1"/>
  <c r="I1608" i="1"/>
  <c r="H1608" i="1"/>
  <c r="H1606" i="1" s="1"/>
  <c r="L1607" i="1"/>
  <c r="K1607" i="1"/>
  <c r="J1607" i="1"/>
  <c r="I1607" i="1"/>
  <c r="I1606" i="1" s="1"/>
  <c r="H1607" i="1"/>
  <c r="L1606" i="1"/>
  <c r="K1606" i="1"/>
  <c r="J1606" i="1"/>
  <c r="L1604" i="1"/>
  <c r="K1604" i="1"/>
  <c r="J1604" i="1"/>
  <c r="I1604" i="1"/>
  <c r="H1604" i="1"/>
  <c r="L1603" i="1"/>
  <c r="K1603" i="1"/>
  <c r="J1603" i="1"/>
  <c r="I1603" i="1"/>
  <c r="I1602" i="1" s="1"/>
  <c r="H1603" i="1"/>
  <c r="L1602" i="1"/>
  <c r="K1602" i="1"/>
  <c r="J1602" i="1"/>
  <c r="H1602" i="1"/>
  <c r="L1601" i="1"/>
  <c r="K1601" i="1"/>
  <c r="J1601" i="1"/>
  <c r="I1601" i="1"/>
  <c r="H1601" i="1"/>
  <c r="I1600" i="1"/>
  <c r="H1600" i="1"/>
  <c r="L1599" i="1"/>
  <c r="K1599" i="1"/>
  <c r="J1599" i="1"/>
  <c r="I1599" i="1"/>
  <c r="H1599" i="1"/>
  <c r="L1597" i="1"/>
  <c r="K1597" i="1"/>
  <c r="J1597" i="1"/>
  <c r="I1597" i="1"/>
  <c r="I1595" i="1" s="1"/>
  <c r="H1597" i="1"/>
  <c r="L1596" i="1"/>
  <c r="K1596" i="1"/>
  <c r="J1596" i="1"/>
  <c r="I1596" i="1"/>
  <c r="H1596" i="1"/>
  <c r="L1595" i="1"/>
  <c r="K1595" i="1"/>
  <c r="J1595" i="1"/>
  <c r="L1594" i="1"/>
  <c r="K1594" i="1"/>
  <c r="J1594" i="1"/>
  <c r="I1594" i="1"/>
  <c r="H1594" i="1"/>
  <c r="I1593" i="1"/>
  <c r="I1592" i="1" s="1"/>
  <c r="H1593" i="1"/>
  <c r="L1592" i="1"/>
  <c r="K1592" i="1"/>
  <c r="J1592" i="1"/>
  <c r="L1590" i="1"/>
  <c r="K1590" i="1"/>
  <c r="J1590" i="1"/>
  <c r="I1590" i="1"/>
  <c r="H1590" i="1"/>
  <c r="L1589" i="1"/>
  <c r="K1589" i="1"/>
  <c r="J1589" i="1"/>
  <c r="I1589" i="1"/>
  <c r="H1589" i="1"/>
  <c r="L1588" i="1"/>
  <c r="K1588" i="1"/>
  <c r="J1588" i="1"/>
  <c r="L1587" i="1"/>
  <c r="K1587" i="1"/>
  <c r="J1587" i="1"/>
  <c r="I1587" i="1"/>
  <c r="H1587" i="1"/>
  <c r="I1586" i="1"/>
  <c r="H1586" i="1"/>
  <c r="L1585" i="1"/>
  <c r="K1585" i="1"/>
  <c r="J1585" i="1"/>
  <c r="I1585" i="1"/>
  <c r="L1583" i="1"/>
  <c r="K1583" i="1"/>
  <c r="J1583" i="1"/>
  <c r="I1583" i="1"/>
  <c r="H1583" i="1"/>
  <c r="L1582" i="1"/>
  <c r="K1582" i="1"/>
  <c r="J1582" i="1"/>
  <c r="I1582" i="1"/>
  <c r="I1581" i="1" s="1"/>
  <c r="H1582" i="1"/>
  <c r="L1581" i="1"/>
  <c r="K1581" i="1"/>
  <c r="J1581" i="1"/>
  <c r="L1580" i="1"/>
  <c r="K1580" i="1"/>
  <c r="J1580" i="1"/>
  <c r="I1580" i="1"/>
  <c r="H1580" i="1"/>
  <c r="I1579" i="1"/>
  <c r="H1579" i="1"/>
  <c r="H1578" i="1" s="1"/>
  <c r="L1578" i="1"/>
  <c r="K1578" i="1"/>
  <c r="J1578" i="1"/>
  <c r="I1578" i="1"/>
  <c r="L1576" i="1"/>
  <c r="K1576" i="1"/>
  <c r="J1576" i="1"/>
  <c r="I1576" i="1"/>
  <c r="I1574" i="1" s="1"/>
  <c r="H1576" i="1"/>
  <c r="L1575" i="1"/>
  <c r="K1575" i="1"/>
  <c r="J1575" i="1"/>
  <c r="I1575" i="1"/>
  <c r="H1575" i="1"/>
  <c r="L1574" i="1"/>
  <c r="K1574" i="1"/>
  <c r="J1574" i="1"/>
  <c r="L1573" i="1"/>
  <c r="K1573" i="1"/>
  <c r="J1573" i="1"/>
  <c r="I1573" i="1"/>
  <c r="H1573" i="1"/>
  <c r="I1572" i="1"/>
  <c r="H1572" i="1"/>
  <c r="H1571" i="1" s="1"/>
  <c r="L1571" i="1"/>
  <c r="K1571" i="1"/>
  <c r="J1571" i="1"/>
  <c r="L1569" i="1"/>
  <c r="K1569" i="1"/>
  <c r="J1569" i="1"/>
  <c r="I1569" i="1"/>
  <c r="H1569" i="1"/>
  <c r="J1568" i="1"/>
  <c r="I1568" i="1"/>
  <c r="H1568" i="1"/>
  <c r="H1567" i="1" s="1"/>
  <c r="L1567" i="1"/>
  <c r="K1567" i="1"/>
  <c r="J1567" i="1"/>
  <c r="I1567" i="1"/>
  <c r="L1566" i="1"/>
  <c r="K1566" i="1"/>
  <c r="J1566" i="1"/>
  <c r="I1566" i="1"/>
  <c r="H1566" i="1"/>
  <c r="H1564" i="1" s="1"/>
  <c r="I1565" i="1"/>
  <c r="H1565" i="1"/>
  <c r="L1564" i="1"/>
  <c r="K1564" i="1"/>
  <c r="J1564" i="1"/>
  <c r="I1564" i="1"/>
  <c r="L1562" i="1"/>
  <c r="K1562" i="1"/>
  <c r="J1562" i="1"/>
  <c r="I1562" i="1"/>
  <c r="H1562" i="1"/>
  <c r="L1561" i="1"/>
  <c r="K1561" i="1"/>
  <c r="J1561" i="1"/>
  <c r="I1561" i="1"/>
  <c r="I1560" i="1" s="1"/>
  <c r="H1561" i="1"/>
  <c r="H1560" i="1" s="1"/>
  <c r="L1560" i="1"/>
  <c r="K1560" i="1"/>
  <c r="J1560" i="1"/>
  <c r="L1559" i="1"/>
  <c r="K1559" i="1"/>
  <c r="J1559" i="1"/>
  <c r="I1559" i="1"/>
  <c r="H1559" i="1"/>
  <c r="L1558" i="1"/>
  <c r="K1558" i="1"/>
  <c r="J1558" i="1"/>
  <c r="I1558" i="1"/>
  <c r="H1558" i="1"/>
  <c r="H1557" i="1" s="1"/>
  <c r="L1557" i="1"/>
  <c r="K1557" i="1"/>
  <c r="J1557" i="1"/>
  <c r="L1555" i="1"/>
  <c r="K1555" i="1"/>
  <c r="J1555" i="1"/>
  <c r="I1555" i="1"/>
  <c r="H1555" i="1"/>
  <c r="L1554" i="1"/>
  <c r="K1554" i="1"/>
  <c r="J1554" i="1"/>
  <c r="I1554" i="1"/>
  <c r="H1554" i="1"/>
  <c r="H1553" i="1" s="1"/>
  <c r="L1553" i="1"/>
  <c r="K1553" i="1"/>
  <c r="J1553" i="1"/>
  <c r="L1552" i="1"/>
  <c r="K1552" i="1"/>
  <c r="J1552" i="1"/>
  <c r="I1552" i="1"/>
  <c r="H1552" i="1"/>
  <c r="L1551" i="1"/>
  <c r="K1551" i="1"/>
  <c r="J1551" i="1"/>
  <c r="I1551" i="1"/>
  <c r="H1551" i="1"/>
  <c r="L1550" i="1"/>
  <c r="K1550" i="1"/>
  <c r="J1550" i="1"/>
  <c r="L1548" i="1"/>
  <c r="K1548" i="1"/>
  <c r="J1548" i="1"/>
  <c r="I1548" i="1"/>
  <c r="I1546" i="1" s="1"/>
  <c r="H1548" i="1"/>
  <c r="H1546" i="1" s="1"/>
  <c r="L1547" i="1"/>
  <c r="K1547" i="1"/>
  <c r="J1547" i="1"/>
  <c r="I1547" i="1"/>
  <c r="H1547" i="1"/>
  <c r="L1546" i="1"/>
  <c r="K1546" i="1"/>
  <c r="J1546" i="1"/>
  <c r="L1545" i="1"/>
  <c r="K1545" i="1"/>
  <c r="J1545" i="1"/>
  <c r="I1545" i="1"/>
  <c r="H1545" i="1"/>
  <c r="L1544" i="1"/>
  <c r="I1544" i="1"/>
  <c r="I1543" i="1" s="1"/>
  <c r="H1544" i="1"/>
  <c r="H1543" i="1" s="1"/>
  <c r="L1543" i="1"/>
  <c r="K1543" i="1"/>
  <c r="J1543" i="1"/>
  <c r="L1541" i="1"/>
  <c r="K1541" i="1"/>
  <c r="J1541" i="1"/>
  <c r="I1541" i="1"/>
  <c r="H1541" i="1"/>
  <c r="L1540" i="1"/>
  <c r="K1540" i="1"/>
  <c r="J1540" i="1"/>
  <c r="I1540" i="1"/>
  <c r="I1539" i="1" s="1"/>
  <c r="H1540" i="1"/>
  <c r="L1539" i="1"/>
  <c r="K1539" i="1"/>
  <c r="J1539" i="1"/>
  <c r="H1539" i="1"/>
  <c r="L1538" i="1"/>
  <c r="K1538" i="1"/>
  <c r="J1538" i="1"/>
  <c r="I1538" i="1"/>
  <c r="H1538" i="1"/>
  <c r="L1537" i="1"/>
  <c r="K1537" i="1"/>
  <c r="J1537" i="1"/>
  <c r="I1537" i="1"/>
  <c r="H1537" i="1"/>
  <c r="L1536" i="1"/>
  <c r="K1536" i="1"/>
  <c r="J1536" i="1"/>
  <c r="L1534" i="1"/>
  <c r="K1534" i="1"/>
  <c r="I1534" i="1"/>
  <c r="I1532" i="1" s="1"/>
  <c r="H1534" i="1"/>
  <c r="I1533" i="1"/>
  <c r="H1533" i="1"/>
  <c r="L1532" i="1"/>
  <c r="K1532" i="1"/>
  <c r="L1531" i="1"/>
  <c r="I1531" i="1"/>
  <c r="H1531" i="1"/>
  <c r="L1530" i="1"/>
  <c r="K1530" i="1"/>
  <c r="J1530" i="1"/>
  <c r="I1530" i="1"/>
  <c r="H1530" i="1"/>
  <c r="L1529" i="1"/>
  <c r="K1529" i="1"/>
  <c r="L1527" i="1"/>
  <c r="K1527" i="1"/>
  <c r="J1527" i="1"/>
  <c r="I1527" i="1"/>
  <c r="H1527" i="1"/>
  <c r="H1525" i="1" s="1"/>
  <c r="L1526" i="1"/>
  <c r="K1526" i="1"/>
  <c r="J1526" i="1"/>
  <c r="I1526" i="1"/>
  <c r="H1526" i="1"/>
  <c r="L1525" i="1"/>
  <c r="K1525" i="1"/>
  <c r="J1525" i="1"/>
  <c r="L1524" i="1"/>
  <c r="K1524" i="1"/>
  <c r="J1524" i="1"/>
  <c r="I1524" i="1"/>
  <c r="I1522" i="1" s="1"/>
  <c r="H1524" i="1"/>
  <c r="H1522" i="1" s="1"/>
  <c r="L1523" i="1"/>
  <c r="K1523" i="1"/>
  <c r="J1523" i="1"/>
  <c r="I1523" i="1"/>
  <c r="H1523" i="1"/>
  <c r="L1522" i="1"/>
  <c r="K1522" i="1"/>
  <c r="J1522" i="1"/>
  <c r="L1520" i="1"/>
  <c r="K1520" i="1"/>
  <c r="J1520" i="1"/>
  <c r="I1520" i="1"/>
  <c r="I1518" i="1" s="1"/>
  <c r="H1520" i="1"/>
  <c r="L1519" i="1"/>
  <c r="K1519" i="1"/>
  <c r="J1519" i="1"/>
  <c r="I1519" i="1"/>
  <c r="H1519" i="1"/>
  <c r="L1518" i="1"/>
  <c r="K1518" i="1"/>
  <c r="J1518" i="1"/>
  <c r="L1517" i="1"/>
  <c r="K1517" i="1"/>
  <c r="J1517" i="1"/>
  <c r="I1517" i="1"/>
  <c r="H1517" i="1"/>
  <c r="I1516" i="1"/>
  <c r="H1516" i="1"/>
  <c r="L1515" i="1"/>
  <c r="K1515" i="1"/>
  <c r="J1515" i="1"/>
  <c r="L1513" i="1"/>
  <c r="K1513" i="1"/>
  <c r="J1513" i="1"/>
  <c r="I1513" i="1"/>
  <c r="I1511" i="1" s="1"/>
  <c r="H1513" i="1"/>
  <c r="L1512" i="1"/>
  <c r="K1512" i="1"/>
  <c r="J1512" i="1"/>
  <c r="I1512" i="1"/>
  <c r="H1512" i="1"/>
  <c r="H1511" i="1" s="1"/>
  <c r="L1511" i="1"/>
  <c r="K1511" i="1"/>
  <c r="J1511" i="1"/>
  <c r="L1510" i="1"/>
  <c r="K1510" i="1"/>
  <c r="J1510" i="1"/>
  <c r="I1510" i="1"/>
  <c r="H1510" i="1"/>
  <c r="L1509" i="1"/>
  <c r="K1509" i="1"/>
  <c r="J1509" i="1"/>
  <c r="I1509" i="1"/>
  <c r="H1509" i="1"/>
  <c r="L1508" i="1"/>
  <c r="K1508" i="1"/>
  <c r="J1508" i="1"/>
  <c r="L1506" i="1"/>
  <c r="K1506" i="1"/>
  <c r="J1506" i="1"/>
  <c r="I1506" i="1"/>
  <c r="H1506" i="1"/>
  <c r="L1505" i="1"/>
  <c r="K1505" i="1"/>
  <c r="J1505" i="1"/>
  <c r="I1505" i="1"/>
  <c r="H1505" i="1"/>
  <c r="L1504" i="1"/>
  <c r="K1504" i="1"/>
  <c r="J1504" i="1"/>
  <c r="I1504" i="1"/>
  <c r="L1503" i="1"/>
  <c r="K1503" i="1"/>
  <c r="J1503" i="1"/>
  <c r="I1503" i="1"/>
  <c r="H1503" i="1"/>
  <c r="I1502" i="1"/>
  <c r="I1501" i="1" s="1"/>
  <c r="H1502" i="1"/>
  <c r="H1501" i="1" s="1"/>
  <c r="L1501" i="1"/>
  <c r="K1501" i="1"/>
  <c r="J1501" i="1"/>
  <c r="L1499" i="1"/>
  <c r="K1499" i="1"/>
  <c r="J1499" i="1"/>
  <c r="I1499" i="1"/>
  <c r="H1499" i="1"/>
  <c r="L1498" i="1"/>
  <c r="K1498" i="1"/>
  <c r="J1498" i="1"/>
  <c r="I1498" i="1"/>
  <c r="H1498" i="1"/>
  <c r="L1497" i="1"/>
  <c r="K1497" i="1"/>
  <c r="J1497" i="1"/>
  <c r="L1496" i="1"/>
  <c r="K1496" i="1"/>
  <c r="J1496" i="1"/>
  <c r="I1496" i="1"/>
  <c r="I1494" i="1" s="1"/>
  <c r="H1496" i="1"/>
  <c r="L1495" i="1"/>
  <c r="K1495" i="1"/>
  <c r="J1495" i="1"/>
  <c r="I1495" i="1"/>
  <c r="H1495" i="1"/>
  <c r="H1494" i="1" s="1"/>
  <c r="L1494" i="1"/>
  <c r="K1494" i="1"/>
  <c r="J1494" i="1"/>
  <c r="L1492" i="1"/>
  <c r="K1492" i="1"/>
  <c r="J1492" i="1"/>
  <c r="I1492" i="1"/>
  <c r="H1492" i="1"/>
  <c r="L1491" i="1"/>
  <c r="K1491" i="1"/>
  <c r="J1491" i="1"/>
  <c r="I1491" i="1"/>
  <c r="H1491" i="1"/>
  <c r="L1490" i="1"/>
  <c r="K1490" i="1"/>
  <c r="J1490" i="1"/>
  <c r="I1490" i="1"/>
  <c r="L1489" i="1"/>
  <c r="K1489" i="1"/>
  <c r="J1489" i="1"/>
  <c r="I1489" i="1"/>
  <c r="H1489" i="1"/>
  <c r="H1487" i="1" s="1"/>
  <c r="L1488" i="1"/>
  <c r="K1488" i="1"/>
  <c r="J1488" i="1"/>
  <c r="I1488" i="1"/>
  <c r="H1488" i="1"/>
  <c r="L1487" i="1"/>
  <c r="K1487" i="1"/>
  <c r="J1487" i="1"/>
  <c r="L1485" i="1"/>
  <c r="K1485" i="1"/>
  <c r="J1485" i="1"/>
  <c r="I1485" i="1"/>
  <c r="H1485" i="1"/>
  <c r="L1484" i="1"/>
  <c r="K1484" i="1"/>
  <c r="I1484" i="1"/>
  <c r="I1483" i="1" s="1"/>
  <c r="H1484" i="1"/>
  <c r="H1483" i="1" s="1"/>
  <c r="L1483" i="1"/>
  <c r="K1483" i="1"/>
  <c r="J1483" i="1"/>
  <c r="L1482" i="1"/>
  <c r="K1482" i="1"/>
  <c r="I1482" i="1"/>
  <c r="H1482" i="1"/>
  <c r="L1481" i="1"/>
  <c r="K1481" i="1"/>
  <c r="J1481" i="1"/>
  <c r="I1481" i="1"/>
  <c r="I1480" i="1" s="1"/>
  <c r="H1481" i="1"/>
  <c r="H1480" i="1" s="1"/>
  <c r="L1480" i="1"/>
  <c r="K1480" i="1"/>
  <c r="J1480" i="1"/>
  <c r="L1478" i="1"/>
  <c r="K1478" i="1"/>
  <c r="J1478" i="1"/>
  <c r="I1478" i="1"/>
  <c r="H1478" i="1"/>
  <c r="L1477" i="1"/>
  <c r="K1477" i="1"/>
  <c r="J1477" i="1"/>
  <c r="I1477" i="1"/>
  <c r="H1477" i="1"/>
  <c r="L1476" i="1"/>
  <c r="K1476" i="1"/>
  <c r="J1476" i="1"/>
  <c r="L1475" i="1"/>
  <c r="K1475" i="1"/>
  <c r="J1475" i="1"/>
  <c r="I1475" i="1"/>
  <c r="H1475" i="1"/>
  <c r="L1474" i="1"/>
  <c r="K1474" i="1"/>
  <c r="J1474" i="1"/>
  <c r="I1474" i="1"/>
  <c r="H1474" i="1"/>
  <c r="L1473" i="1"/>
  <c r="K1473" i="1"/>
  <c r="J1473" i="1"/>
  <c r="L1471" i="1"/>
  <c r="K1471" i="1"/>
  <c r="J1471" i="1"/>
  <c r="I1471" i="1"/>
  <c r="I1469" i="1" s="1"/>
  <c r="H1471" i="1"/>
  <c r="L1470" i="1"/>
  <c r="K1470" i="1"/>
  <c r="J1470" i="1"/>
  <c r="I1470" i="1"/>
  <c r="H1470" i="1"/>
  <c r="L1469" i="1"/>
  <c r="K1469" i="1"/>
  <c r="J1469" i="1"/>
  <c r="L1468" i="1"/>
  <c r="K1468" i="1"/>
  <c r="J1468" i="1"/>
  <c r="I1468" i="1"/>
  <c r="H1468" i="1"/>
  <c r="L1467" i="1"/>
  <c r="K1467" i="1"/>
  <c r="J1467" i="1"/>
  <c r="I1467" i="1"/>
  <c r="H1467" i="1"/>
  <c r="L1466" i="1"/>
  <c r="K1466" i="1"/>
  <c r="J1466" i="1"/>
  <c r="I1466" i="1"/>
  <c r="H1466" i="1"/>
  <c r="L1464" i="1"/>
  <c r="K1464" i="1"/>
  <c r="J1464" i="1"/>
  <c r="I1464" i="1"/>
  <c r="I1462" i="1" s="1"/>
  <c r="H1464" i="1"/>
  <c r="L1463" i="1"/>
  <c r="K1463" i="1"/>
  <c r="J1463" i="1"/>
  <c r="I1463" i="1"/>
  <c r="H1463" i="1"/>
  <c r="L1462" i="1"/>
  <c r="K1462" i="1"/>
  <c r="J1462" i="1"/>
  <c r="H1462" i="1"/>
  <c r="L1461" i="1"/>
  <c r="K1461" i="1"/>
  <c r="J1461" i="1"/>
  <c r="I1461" i="1"/>
  <c r="H1461" i="1"/>
  <c r="L1460" i="1"/>
  <c r="K1460" i="1"/>
  <c r="J1460" i="1"/>
  <c r="I1460" i="1"/>
  <c r="I1459" i="1" s="1"/>
  <c r="H1460" i="1"/>
  <c r="H1459" i="1" s="1"/>
  <c r="L1459" i="1"/>
  <c r="K1459" i="1"/>
  <c r="J1459" i="1"/>
  <c r="L1457" i="1"/>
  <c r="K1457" i="1"/>
  <c r="J1457" i="1"/>
  <c r="I1457" i="1"/>
  <c r="H1457" i="1"/>
  <c r="J1456" i="1"/>
  <c r="I1456" i="1"/>
  <c r="I1455" i="1" s="1"/>
  <c r="H1456" i="1"/>
  <c r="L1455" i="1"/>
  <c r="K1455" i="1"/>
  <c r="J1455" i="1"/>
  <c r="L1454" i="1"/>
  <c r="K1454" i="1"/>
  <c r="J1454" i="1"/>
  <c r="I1454" i="1"/>
  <c r="I1452" i="1" s="1"/>
  <c r="H1454" i="1"/>
  <c r="L1453" i="1"/>
  <c r="K1453" i="1"/>
  <c r="J1453" i="1"/>
  <c r="I1453" i="1"/>
  <c r="H1453" i="1"/>
  <c r="L1452" i="1"/>
  <c r="K1452" i="1"/>
  <c r="J1452" i="1"/>
  <c r="L1450" i="1"/>
  <c r="K1450" i="1"/>
  <c r="J1450" i="1"/>
  <c r="I1450" i="1"/>
  <c r="H1450" i="1"/>
  <c r="L1449" i="1"/>
  <c r="K1449" i="1"/>
  <c r="J1449" i="1"/>
  <c r="I1449" i="1"/>
  <c r="H1449" i="1"/>
  <c r="L1448" i="1"/>
  <c r="K1448" i="1"/>
  <c r="J1448" i="1"/>
  <c r="L1447" i="1"/>
  <c r="K1447" i="1"/>
  <c r="J1447" i="1"/>
  <c r="I1447" i="1"/>
  <c r="H1447" i="1"/>
  <c r="H1445" i="1" s="1"/>
  <c r="L1446" i="1"/>
  <c r="K1446" i="1"/>
  <c r="J1446" i="1"/>
  <c r="I1446" i="1"/>
  <c r="H1446" i="1"/>
  <c r="L1445" i="1"/>
  <c r="K1445" i="1"/>
  <c r="J1445" i="1"/>
  <c r="L1443" i="1"/>
  <c r="K1443" i="1"/>
  <c r="J1443" i="1"/>
  <c r="I1443" i="1"/>
  <c r="H1443" i="1"/>
  <c r="H1441" i="1" s="1"/>
  <c r="L1442" i="1"/>
  <c r="K1442" i="1"/>
  <c r="J1442" i="1"/>
  <c r="I1442" i="1"/>
  <c r="I1441" i="1" s="1"/>
  <c r="H1442" i="1"/>
  <c r="L1441" i="1"/>
  <c r="K1441" i="1"/>
  <c r="J1441" i="1"/>
  <c r="L1440" i="1"/>
  <c r="K1440" i="1"/>
  <c r="J1440" i="1"/>
  <c r="I1440" i="1"/>
  <c r="H1440" i="1"/>
  <c r="L1439" i="1"/>
  <c r="K1439" i="1"/>
  <c r="J1439" i="1"/>
  <c r="I1439" i="1"/>
  <c r="I1438" i="1" s="1"/>
  <c r="H1439" i="1"/>
  <c r="H1438" i="1" s="1"/>
  <c r="L1438" i="1"/>
  <c r="K1438" i="1"/>
  <c r="J1438" i="1"/>
  <c r="L1436" i="1"/>
  <c r="K1436" i="1"/>
  <c r="J1436" i="1"/>
  <c r="I1436" i="1"/>
  <c r="H1436" i="1"/>
  <c r="J1435" i="1"/>
  <c r="I1435" i="1"/>
  <c r="H1435" i="1"/>
  <c r="H1434" i="1" s="1"/>
  <c r="L1434" i="1"/>
  <c r="K1434" i="1"/>
  <c r="J1434" i="1"/>
  <c r="K1433" i="1"/>
  <c r="J1433" i="1"/>
  <c r="I1433" i="1"/>
  <c r="H1433" i="1"/>
  <c r="L1432" i="1"/>
  <c r="K1432" i="1"/>
  <c r="J1432" i="1"/>
  <c r="I1432" i="1"/>
  <c r="H1432" i="1"/>
  <c r="L1431" i="1"/>
  <c r="K1431" i="1"/>
  <c r="J1431" i="1"/>
  <c r="L1429" i="1"/>
  <c r="K1429" i="1"/>
  <c r="J1429" i="1"/>
  <c r="I1429" i="1"/>
  <c r="I1427" i="1" s="1"/>
  <c r="H1429" i="1"/>
  <c r="L1428" i="1"/>
  <c r="K1428" i="1"/>
  <c r="I1428" i="1"/>
  <c r="H1428" i="1"/>
  <c r="H1427" i="1" s="1"/>
  <c r="L1427" i="1"/>
  <c r="K1427" i="1"/>
  <c r="J1427" i="1"/>
  <c r="L1426" i="1"/>
  <c r="K1426" i="1"/>
  <c r="J1426" i="1"/>
  <c r="I1426" i="1"/>
  <c r="I1424" i="1" s="1"/>
  <c r="H1426" i="1"/>
  <c r="L1425" i="1"/>
  <c r="K1425" i="1"/>
  <c r="J1425" i="1"/>
  <c r="I1425" i="1"/>
  <c r="H1425" i="1"/>
  <c r="L1424" i="1"/>
  <c r="K1424" i="1"/>
  <c r="J1424" i="1"/>
  <c r="H1424" i="1"/>
  <c r="L1422" i="1"/>
  <c r="K1422" i="1"/>
  <c r="J1422" i="1"/>
  <c r="I1422" i="1"/>
  <c r="H1422" i="1"/>
  <c r="L1421" i="1"/>
  <c r="K1421" i="1"/>
  <c r="J1421" i="1"/>
  <c r="I1421" i="1"/>
  <c r="I1420" i="1" s="1"/>
  <c r="H1421" i="1"/>
  <c r="L1420" i="1"/>
  <c r="K1420" i="1"/>
  <c r="J1420" i="1"/>
  <c r="L1419" i="1"/>
  <c r="K1419" i="1"/>
  <c r="J1419" i="1"/>
  <c r="I1419" i="1"/>
  <c r="H1419" i="1"/>
  <c r="L1418" i="1"/>
  <c r="K1418" i="1"/>
  <c r="J1418" i="1"/>
  <c r="I1418" i="1"/>
  <c r="H1418" i="1"/>
  <c r="H1417" i="1" s="1"/>
  <c r="L1417" i="1"/>
  <c r="K1417" i="1"/>
  <c r="J1417" i="1"/>
  <c r="L1415" i="1"/>
  <c r="K1415" i="1"/>
  <c r="J1415" i="1"/>
  <c r="I1415" i="1"/>
  <c r="H1415" i="1"/>
  <c r="L1414" i="1"/>
  <c r="K1414" i="1"/>
  <c r="J1414" i="1"/>
  <c r="I1414" i="1"/>
  <c r="H1414" i="1"/>
  <c r="H1413" i="1" s="1"/>
  <c r="L1413" i="1"/>
  <c r="K1413" i="1"/>
  <c r="J1413" i="1"/>
  <c r="L1412" i="1"/>
  <c r="K1412" i="1"/>
  <c r="J1412" i="1"/>
  <c r="I1412" i="1"/>
  <c r="H1412" i="1"/>
  <c r="L1411" i="1"/>
  <c r="K1411" i="1"/>
  <c r="J1411" i="1"/>
  <c r="I1411" i="1"/>
  <c r="H1411" i="1"/>
  <c r="L1410" i="1"/>
  <c r="K1410" i="1"/>
  <c r="J1410" i="1"/>
  <c r="L1408" i="1"/>
  <c r="K1408" i="1"/>
  <c r="J1408" i="1"/>
  <c r="I1408" i="1"/>
  <c r="I1406" i="1" s="1"/>
  <c r="H1408" i="1"/>
  <c r="H1406" i="1" s="1"/>
  <c r="L1407" i="1"/>
  <c r="K1407" i="1"/>
  <c r="J1407" i="1"/>
  <c r="I1407" i="1"/>
  <c r="H1407" i="1"/>
  <c r="L1406" i="1"/>
  <c r="K1406" i="1"/>
  <c r="J1406" i="1"/>
  <c r="L1405" i="1"/>
  <c r="K1405" i="1"/>
  <c r="J1405" i="1"/>
  <c r="I1405" i="1"/>
  <c r="H1405" i="1"/>
  <c r="L1404" i="1"/>
  <c r="K1404" i="1"/>
  <c r="J1404" i="1"/>
  <c r="I1404" i="1"/>
  <c r="H1404" i="1"/>
  <c r="L1403" i="1"/>
  <c r="K1403" i="1"/>
  <c r="J1403" i="1"/>
  <c r="I1403" i="1"/>
  <c r="L1401" i="1"/>
  <c r="J1401" i="1"/>
  <c r="I1401" i="1"/>
  <c r="H1401" i="1"/>
  <c r="L1400" i="1"/>
  <c r="K1400" i="1"/>
  <c r="J1400" i="1"/>
  <c r="I1400" i="1"/>
  <c r="I1399" i="1" s="1"/>
  <c r="H1400" i="1"/>
  <c r="H1399" i="1" s="1"/>
  <c r="L1399" i="1"/>
  <c r="K1399" i="1"/>
  <c r="J1399" i="1"/>
  <c r="I1398" i="1"/>
  <c r="H1398" i="1"/>
  <c r="L1397" i="1"/>
  <c r="K1397" i="1"/>
  <c r="J1397" i="1"/>
  <c r="I1397" i="1"/>
  <c r="H1397" i="1"/>
  <c r="L1396" i="1"/>
  <c r="K1396" i="1"/>
  <c r="J1396" i="1"/>
  <c r="I1396" i="1"/>
  <c r="H1396" i="1"/>
  <c r="L1395" i="1"/>
  <c r="K1395" i="1"/>
  <c r="J1395" i="1"/>
  <c r="L1393" i="1"/>
  <c r="K1393" i="1"/>
  <c r="J1393" i="1"/>
  <c r="I1393" i="1"/>
  <c r="H1393" i="1"/>
  <c r="L1392" i="1"/>
  <c r="K1392" i="1"/>
  <c r="J1392" i="1"/>
  <c r="I1392" i="1"/>
  <c r="I1391" i="1" s="1"/>
  <c r="H1392" i="1"/>
  <c r="L1391" i="1"/>
  <c r="K1391" i="1"/>
  <c r="J1391" i="1"/>
  <c r="I1390" i="1"/>
  <c r="H1390" i="1"/>
  <c r="L1389" i="1"/>
  <c r="K1389" i="1"/>
  <c r="I1389" i="1"/>
  <c r="H1389" i="1"/>
  <c r="L1388" i="1"/>
  <c r="K1388" i="1"/>
  <c r="J1388" i="1"/>
  <c r="I1388" i="1"/>
  <c r="I1387" i="1" s="1"/>
  <c r="H1388" i="1"/>
  <c r="L1387" i="1"/>
  <c r="K1387" i="1"/>
  <c r="J1387" i="1"/>
  <c r="L1385" i="1"/>
  <c r="K1385" i="1"/>
  <c r="J1385" i="1"/>
  <c r="I1385" i="1"/>
  <c r="H1385" i="1"/>
  <c r="L1384" i="1"/>
  <c r="K1384" i="1"/>
  <c r="J1384" i="1"/>
  <c r="I1384" i="1"/>
  <c r="I1383" i="1" s="1"/>
  <c r="H1384" i="1"/>
  <c r="L1383" i="1"/>
  <c r="K1383" i="1"/>
  <c r="J1383" i="1"/>
  <c r="J1382" i="1"/>
  <c r="I1382" i="1"/>
  <c r="H1382" i="1"/>
  <c r="L1381" i="1"/>
  <c r="K1381" i="1"/>
  <c r="J1381" i="1"/>
  <c r="I1381" i="1"/>
  <c r="H1381" i="1"/>
  <c r="L1380" i="1"/>
  <c r="K1380" i="1"/>
  <c r="J1380" i="1"/>
  <c r="L1378" i="1"/>
  <c r="K1378" i="1"/>
  <c r="I1378" i="1"/>
  <c r="H1378" i="1"/>
  <c r="L1377" i="1"/>
  <c r="K1377" i="1"/>
  <c r="J1377" i="1"/>
  <c r="I1377" i="1"/>
  <c r="H1377" i="1"/>
  <c r="H1376" i="1" s="1"/>
  <c r="L1376" i="1"/>
  <c r="K1376" i="1"/>
  <c r="J1376" i="1"/>
  <c r="L1375" i="1"/>
  <c r="K1375" i="1"/>
  <c r="J1375" i="1"/>
  <c r="I1375" i="1"/>
  <c r="H1375" i="1"/>
  <c r="H1373" i="1" s="1"/>
  <c r="L1374" i="1"/>
  <c r="K1374" i="1"/>
  <c r="J1374" i="1"/>
  <c r="I1374" i="1"/>
  <c r="I1373" i="1" s="1"/>
  <c r="H1374" i="1"/>
  <c r="L1373" i="1"/>
  <c r="K1373" i="1"/>
  <c r="J1373" i="1"/>
  <c r="L1371" i="1"/>
  <c r="K1371" i="1"/>
  <c r="J1371" i="1"/>
  <c r="I1371" i="1"/>
  <c r="H1371" i="1"/>
  <c r="L1370" i="1"/>
  <c r="K1370" i="1"/>
  <c r="J1370" i="1"/>
  <c r="I1370" i="1"/>
  <c r="I1369" i="1" s="1"/>
  <c r="H1370" i="1"/>
  <c r="L1369" i="1"/>
  <c r="K1369" i="1"/>
  <c r="J1369" i="1"/>
  <c r="H1369" i="1"/>
  <c r="L1368" i="1"/>
  <c r="K1368" i="1"/>
  <c r="J1368" i="1"/>
  <c r="I1368" i="1"/>
  <c r="H1368" i="1"/>
  <c r="L1367" i="1"/>
  <c r="K1367" i="1"/>
  <c r="J1367" i="1"/>
  <c r="I1367" i="1"/>
  <c r="H1367" i="1"/>
  <c r="L1366" i="1"/>
  <c r="K1366" i="1"/>
  <c r="J1366" i="1"/>
  <c r="L1364" i="1"/>
  <c r="K1364" i="1"/>
  <c r="J1364" i="1"/>
  <c r="I1364" i="1"/>
  <c r="H1364" i="1"/>
  <c r="L1363" i="1"/>
  <c r="K1363" i="1"/>
  <c r="J1363" i="1"/>
  <c r="I1363" i="1"/>
  <c r="H1363" i="1"/>
  <c r="H1362" i="1" s="1"/>
  <c r="L1362" i="1"/>
  <c r="K1362" i="1"/>
  <c r="J1362" i="1"/>
  <c r="L1361" i="1"/>
  <c r="K1361" i="1"/>
  <c r="J1361" i="1"/>
  <c r="I1361" i="1"/>
  <c r="H1361" i="1"/>
  <c r="I1360" i="1"/>
  <c r="H1360" i="1"/>
  <c r="L1359" i="1"/>
  <c r="K1359" i="1"/>
  <c r="J1359" i="1"/>
  <c r="H1359" i="1"/>
  <c r="L1357" i="1"/>
  <c r="K1357" i="1"/>
  <c r="I1357" i="1"/>
  <c r="H1357" i="1"/>
  <c r="J1356" i="1"/>
  <c r="I1356" i="1"/>
  <c r="H1356" i="1"/>
  <c r="H1355" i="1" s="1"/>
  <c r="L1355" i="1"/>
  <c r="K1355" i="1"/>
  <c r="L1354" i="1"/>
  <c r="K1354" i="1"/>
  <c r="I1354" i="1"/>
  <c r="H1354" i="1"/>
  <c r="I1353" i="1"/>
  <c r="I1352" i="1" s="1"/>
  <c r="H1353" i="1"/>
  <c r="L1352" i="1"/>
  <c r="K1352" i="1"/>
  <c r="L1350" i="1"/>
  <c r="K1350" i="1"/>
  <c r="J1350" i="1"/>
  <c r="I1350" i="1"/>
  <c r="H1350" i="1"/>
  <c r="L1349" i="1"/>
  <c r="K1349" i="1"/>
  <c r="J1349" i="1"/>
  <c r="I1349" i="1"/>
  <c r="I1348" i="1" s="1"/>
  <c r="H1349" i="1"/>
  <c r="H1348" i="1" s="1"/>
  <c r="L1348" i="1"/>
  <c r="K1348" i="1"/>
  <c r="J1348" i="1"/>
  <c r="L1347" i="1"/>
  <c r="K1347" i="1"/>
  <c r="J1347" i="1"/>
  <c r="I1347" i="1"/>
  <c r="H1347" i="1"/>
  <c r="L1346" i="1"/>
  <c r="K1346" i="1"/>
  <c r="J1346" i="1"/>
  <c r="I1346" i="1"/>
  <c r="H1346" i="1"/>
  <c r="L1345" i="1"/>
  <c r="K1345" i="1"/>
  <c r="J1345" i="1"/>
  <c r="L1343" i="1"/>
  <c r="K1343" i="1"/>
  <c r="J1343" i="1"/>
  <c r="I1343" i="1"/>
  <c r="I1341" i="1" s="1"/>
  <c r="H1343" i="1"/>
  <c r="L1342" i="1"/>
  <c r="K1342" i="1"/>
  <c r="J1342" i="1"/>
  <c r="I1342" i="1"/>
  <c r="H1342" i="1"/>
  <c r="L1341" i="1"/>
  <c r="K1341" i="1"/>
  <c r="J1341" i="1"/>
  <c r="L1340" i="1"/>
  <c r="K1340" i="1"/>
  <c r="J1340" i="1"/>
  <c r="I1340" i="1"/>
  <c r="H1340" i="1"/>
  <c r="H1338" i="1" s="1"/>
  <c r="L1339" i="1"/>
  <c r="K1339" i="1"/>
  <c r="I1339" i="1"/>
  <c r="I1338" i="1" s="1"/>
  <c r="H1339" i="1"/>
  <c r="L1338" i="1"/>
  <c r="K1338" i="1"/>
  <c r="J1338" i="1"/>
  <c r="L1336" i="1"/>
  <c r="K1336" i="1"/>
  <c r="J1336" i="1"/>
  <c r="I1336" i="1"/>
  <c r="H1336" i="1"/>
  <c r="L1335" i="1"/>
  <c r="K1335" i="1"/>
  <c r="J1335" i="1"/>
  <c r="I1335" i="1"/>
  <c r="H1335" i="1"/>
  <c r="H1334" i="1" s="1"/>
  <c r="L1334" i="1"/>
  <c r="K1334" i="1"/>
  <c r="J1334" i="1"/>
  <c r="I1334" i="1"/>
  <c r="L1333" i="1"/>
  <c r="K1333" i="1"/>
  <c r="J1333" i="1"/>
  <c r="I1333" i="1"/>
  <c r="H1333" i="1"/>
  <c r="L1332" i="1"/>
  <c r="K1332" i="1"/>
  <c r="J1332" i="1"/>
  <c r="I1332" i="1"/>
  <c r="H1332" i="1"/>
  <c r="L1331" i="1"/>
  <c r="K1331" i="1"/>
  <c r="J1331" i="1"/>
  <c r="I1331" i="1"/>
  <c r="H1331" i="1"/>
  <c r="L1329" i="1"/>
  <c r="K1329" i="1"/>
  <c r="J1329" i="1"/>
  <c r="I1329" i="1"/>
  <c r="H1329" i="1"/>
  <c r="L1328" i="1"/>
  <c r="K1328" i="1"/>
  <c r="J1328" i="1"/>
  <c r="I1328" i="1"/>
  <c r="H1328" i="1"/>
  <c r="H1327" i="1" s="1"/>
  <c r="L1327" i="1"/>
  <c r="K1327" i="1"/>
  <c r="J1327" i="1"/>
  <c r="L1326" i="1"/>
  <c r="K1326" i="1"/>
  <c r="J1326" i="1"/>
  <c r="I1326" i="1"/>
  <c r="H1326" i="1"/>
  <c r="L1325" i="1"/>
  <c r="K1325" i="1"/>
  <c r="J1325" i="1"/>
  <c r="I1325" i="1"/>
  <c r="I1324" i="1" s="1"/>
  <c r="H1325" i="1"/>
  <c r="H1324" i="1" s="1"/>
  <c r="L1324" i="1"/>
  <c r="K1324" i="1"/>
  <c r="J1324" i="1"/>
  <c r="L1322" i="1"/>
  <c r="K1322" i="1"/>
  <c r="J1322" i="1"/>
  <c r="I1322" i="1"/>
  <c r="H1322" i="1"/>
  <c r="L1321" i="1"/>
  <c r="I1321" i="1"/>
  <c r="H1321" i="1"/>
  <c r="L1320" i="1"/>
  <c r="K1320" i="1"/>
  <c r="J1320" i="1"/>
  <c r="I1320" i="1"/>
  <c r="H1320" i="1"/>
  <c r="L1319" i="1"/>
  <c r="K1319" i="1"/>
  <c r="J1319" i="1"/>
  <c r="I1319" i="1"/>
  <c r="H1319" i="1"/>
  <c r="L1318" i="1"/>
  <c r="I1318" i="1"/>
  <c r="L1317" i="1"/>
  <c r="K1317" i="1"/>
  <c r="J1317" i="1"/>
  <c r="L1315" i="1"/>
  <c r="K1315" i="1"/>
  <c r="J1315" i="1"/>
  <c r="I1315" i="1"/>
  <c r="H1315" i="1"/>
  <c r="L1314" i="1"/>
  <c r="K1314" i="1"/>
  <c r="J1314" i="1"/>
  <c r="I1314" i="1"/>
  <c r="H1314" i="1"/>
  <c r="H1313" i="1" s="1"/>
  <c r="L1313" i="1"/>
  <c r="K1313" i="1"/>
  <c r="J1313" i="1"/>
  <c r="L1312" i="1"/>
  <c r="K1312" i="1"/>
  <c r="J1312" i="1"/>
  <c r="I1312" i="1"/>
  <c r="H1312" i="1"/>
  <c r="L1311" i="1"/>
  <c r="K1311" i="1"/>
  <c r="J1311" i="1"/>
  <c r="I1311" i="1"/>
  <c r="H1311" i="1"/>
  <c r="L1310" i="1"/>
  <c r="K1310" i="1"/>
  <c r="J1310" i="1"/>
  <c r="L1308" i="1"/>
  <c r="K1308" i="1"/>
  <c r="J1308" i="1"/>
  <c r="I1308" i="1"/>
  <c r="I1306" i="1" s="1"/>
  <c r="H1308" i="1"/>
  <c r="H1306" i="1" s="1"/>
  <c r="L1307" i="1"/>
  <c r="K1307" i="1"/>
  <c r="J1307" i="1"/>
  <c r="I1307" i="1"/>
  <c r="H1307" i="1"/>
  <c r="L1306" i="1"/>
  <c r="K1306" i="1"/>
  <c r="J1306" i="1"/>
  <c r="L1305" i="1"/>
  <c r="K1305" i="1"/>
  <c r="J1305" i="1"/>
  <c r="I1305" i="1"/>
  <c r="H1305" i="1"/>
  <c r="L1304" i="1"/>
  <c r="K1304" i="1"/>
  <c r="J1304" i="1"/>
  <c r="I1304" i="1"/>
  <c r="H1304" i="1"/>
  <c r="L1303" i="1"/>
  <c r="K1303" i="1"/>
  <c r="J1303" i="1"/>
  <c r="I1303" i="1"/>
  <c r="H1303" i="1"/>
  <c r="L1301" i="1"/>
  <c r="K1301" i="1"/>
  <c r="J1301" i="1"/>
  <c r="I1301" i="1"/>
  <c r="H1301" i="1"/>
  <c r="L1300" i="1"/>
  <c r="K1300" i="1"/>
  <c r="J1300" i="1"/>
  <c r="I1300" i="1"/>
  <c r="I1299" i="1" s="1"/>
  <c r="H1300" i="1"/>
  <c r="L1299" i="1"/>
  <c r="K1299" i="1"/>
  <c r="J1299" i="1"/>
  <c r="H1299" i="1"/>
  <c r="I1298" i="1"/>
  <c r="L1297" i="1"/>
  <c r="I1297" i="1"/>
  <c r="L1296" i="1"/>
  <c r="L1294" i="1"/>
  <c r="K1294" i="1"/>
  <c r="J1294" i="1"/>
  <c r="I1294" i="1"/>
  <c r="H1294" i="1"/>
  <c r="L1293" i="1"/>
  <c r="K1293" i="1"/>
  <c r="J1293" i="1"/>
  <c r="I1293" i="1"/>
  <c r="H1293" i="1"/>
  <c r="L1292" i="1"/>
  <c r="K1292" i="1"/>
  <c r="J1292" i="1"/>
  <c r="L1291" i="1"/>
  <c r="K1291" i="1"/>
  <c r="J1291" i="1"/>
  <c r="I1291" i="1"/>
  <c r="I1289" i="1" s="1"/>
  <c r="H1291" i="1"/>
  <c r="L1290" i="1"/>
  <c r="K1290" i="1"/>
  <c r="J1290" i="1"/>
  <c r="I1290" i="1"/>
  <c r="H1290" i="1"/>
  <c r="L1289" i="1"/>
  <c r="K1289" i="1"/>
  <c r="J1289" i="1"/>
  <c r="J1287" i="1"/>
  <c r="I1287" i="1"/>
  <c r="H1287" i="1"/>
  <c r="H1285" i="1" s="1"/>
  <c r="L1286" i="1"/>
  <c r="K1286" i="1"/>
  <c r="J1286" i="1"/>
  <c r="I1286" i="1"/>
  <c r="I1285" i="1" s="1"/>
  <c r="H1286" i="1"/>
  <c r="L1285" i="1"/>
  <c r="K1285" i="1"/>
  <c r="J1285" i="1"/>
  <c r="L1284" i="1"/>
  <c r="K1284" i="1"/>
  <c r="I1284" i="1"/>
  <c r="H1284" i="1"/>
  <c r="L1283" i="1"/>
  <c r="K1283" i="1"/>
  <c r="J1283" i="1"/>
  <c r="I1283" i="1"/>
  <c r="H1283" i="1"/>
  <c r="L1282" i="1"/>
  <c r="K1282" i="1"/>
  <c r="J1282" i="1"/>
  <c r="I1282" i="1"/>
  <c r="H1282" i="1"/>
  <c r="H1281" i="1" s="1"/>
  <c r="L1281" i="1"/>
  <c r="K1281" i="1"/>
  <c r="J1281" i="1"/>
  <c r="K1279" i="1"/>
  <c r="I1279" i="1"/>
  <c r="H1279" i="1"/>
  <c r="L1278" i="1"/>
  <c r="K1278" i="1"/>
  <c r="J1278" i="1"/>
  <c r="I1278" i="1"/>
  <c r="I1277" i="1" s="1"/>
  <c r="H1278" i="1"/>
  <c r="L1277" i="1"/>
  <c r="K1277" i="1"/>
  <c r="J1277" i="1"/>
  <c r="H1277" i="1"/>
  <c r="L1276" i="1"/>
  <c r="J1276" i="1"/>
  <c r="I1276" i="1"/>
  <c r="H1276" i="1"/>
  <c r="L1275" i="1"/>
  <c r="K1275" i="1"/>
  <c r="J1275" i="1"/>
  <c r="I1275" i="1"/>
  <c r="I1273" i="1" s="1"/>
  <c r="H1275" i="1"/>
  <c r="I1274" i="1"/>
  <c r="H1274" i="1"/>
  <c r="H1273" i="1" s="1"/>
  <c r="L1273" i="1"/>
  <c r="K1273" i="1"/>
  <c r="J1273" i="1"/>
  <c r="J1271" i="1"/>
  <c r="I1271" i="1"/>
  <c r="H1271" i="1"/>
  <c r="L1270" i="1"/>
  <c r="K1270" i="1"/>
  <c r="J1270" i="1"/>
  <c r="I1270" i="1"/>
  <c r="H1270" i="1"/>
  <c r="L1269" i="1"/>
  <c r="K1269" i="1"/>
  <c r="J1269" i="1"/>
  <c r="L1268" i="1"/>
  <c r="K1268" i="1"/>
  <c r="I1268" i="1"/>
  <c r="I1265" i="1" s="1"/>
  <c r="H1268" i="1"/>
  <c r="L1267" i="1"/>
  <c r="K1267" i="1"/>
  <c r="J1267" i="1"/>
  <c r="I1267" i="1"/>
  <c r="H1267" i="1"/>
  <c r="L1266" i="1"/>
  <c r="K1266" i="1"/>
  <c r="J1266" i="1"/>
  <c r="I1266" i="1"/>
  <c r="H1266" i="1"/>
  <c r="L1265" i="1"/>
  <c r="K1265" i="1"/>
  <c r="J1265" i="1"/>
  <c r="L1263" i="1"/>
  <c r="K1263" i="1"/>
  <c r="J1263" i="1"/>
  <c r="I1263" i="1"/>
  <c r="H1263" i="1"/>
  <c r="J1262" i="1"/>
  <c r="I1262" i="1"/>
  <c r="I1261" i="1" s="1"/>
  <c r="H1262" i="1"/>
  <c r="L1261" i="1"/>
  <c r="K1261" i="1"/>
  <c r="J1261" i="1"/>
  <c r="L1260" i="1"/>
  <c r="J1260" i="1"/>
  <c r="I1260" i="1"/>
  <c r="I1258" i="1" s="1"/>
  <c r="H1260" i="1"/>
  <c r="L1259" i="1"/>
  <c r="K1259" i="1"/>
  <c r="J1259" i="1"/>
  <c r="I1259" i="1"/>
  <c r="H1259" i="1"/>
  <c r="L1258" i="1"/>
  <c r="K1258" i="1"/>
  <c r="J1258" i="1"/>
  <c r="L1256" i="1"/>
  <c r="K1256" i="1"/>
  <c r="J1256" i="1"/>
  <c r="I1256" i="1"/>
  <c r="H1256" i="1"/>
  <c r="L1255" i="1"/>
  <c r="I1255" i="1"/>
  <c r="I1254" i="1" s="1"/>
  <c r="H1255" i="1"/>
  <c r="H1254" i="1" s="1"/>
  <c r="L1254" i="1"/>
  <c r="K1254" i="1"/>
  <c r="J1254" i="1"/>
  <c r="L1253" i="1"/>
  <c r="K1253" i="1"/>
  <c r="J1253" i="1"/>
  <c r="I1253" i="1"/>
  <c r="H1253" i="1"/>
  <c r="L1252" i="1"/>
  <c r="K1252" i="1"/>
  <c r="J1252" i="1"/>
  <c r="I1252" i="1"/>
  <c r="H1252" i="1"/>
  <c r="H1251" i="1" s="1"/>
  <c r="L1251" i="1"/>
  <c r="K1251" i="1"/>
  <c r="J1251" i="1"/>
  <c r="I1251" i="1"/>
  <c r="L1249" i="1"/>
  <c r="K1249" i="1"/>
  <c r="J1249" i="1"/>
  <c r="I1249" i="1"/>
  <c r="H1249" i="1"/>
  <c r="J1248" i="1"/>
  <c r="I1248" i="1"/>
  <c r="I1247" i="1" s="1"/>
  <c r="H1248" i="1"/>
  <c r="H1247" i="1" s="1"/>
  <c r="L1247" i="1"/>
  <c r="K1247" i="1"/>
  <c r="J1247" i="1"/>
  <c r="L1246" i="1"/>
  <c r="K1246" i="1"/>
  <c r="J1246" i="1"/>
  <c r="I1246" i="1"/>
  <c r="I1244" i="1" s="1"/>
  <c r="H1246" i="1"/>
  <c r="L1245" i="1"/>
  <c r="K1245" i="1"/>
  <c r="J1245" i="1"/>
  <c r="I1245" i="1"/>
  <c r="H1245" i="1"/>
  <c r="L1244" i="1"/>
  <c r="K1244" i="1"/>
  <c r="J1244" i="1"/>
  <c r="L1242" i="1"/>
  <c r="K1242" i="1"/>
  <c r="J1242" i="1"/>
  <c r="I1242" i="1"/>
  <c r="H1242" i="1"/>
  <c r="L1241" i="1"/>
  <c r="K1241" i="1"/>
  <c r="I1241" i="1"/>
  <c r="I1240" i="1" s="1"/>
  <c r="H1241" i="1"/>
  <c r="L1240" i="1"/>
  <c r="K1240" i="1"/>
  <c r="J1240" i="1"/>
  <c r="H1240" i="1"/>
  <c r="L1239" i="1"/>
  <c r="K1239" i="1"/>
  <c r="J1239" i="1"/>
  <c r="I1239" i="1"/>
  <c r="H1239" i="1"/>
  <c r="L1238" i="1"/>
  <c r="K1238" i="1"/>
  <c r="J1238" i="1"/>
  <c r="I1238" i="1"/>
  <c r="I1237" i="1" s="1"/>
  <c r="H1238" i="1"/>
  <c r="L1237" i="1"/>
  <c r="K1237" i="1"/>
  <c r="J1237" i="1"/>
  <c r="L1235" i="1"/>
  <c r="K1235" i="1"/>
  <c r="J1235" i="1"/>
  <c r="I1235" i="1"/>
  <c r="H1235" i="1"/>
  <c r="J1234" i="1"/>
  <c r="I1234" i="1"/>
  <c r="I1233" i="1" s="1"/>
  <c r="H1234" i="1"/>
  <c r="L1233" i="1"/>
  <c r="K1233" i="1"/>
  <c r="J1233" i="1"/>
  <c r="L1232" i="1"/>
  <c r="K1232" i="1"/>
  <c r="I1232" i="1"/>
  <c r="I1230" i="1" s="1"/>
  <c r="H1232" i="1"/>
  <c r="L1231" i="1"/>
  <c r="K1231" i="1"/>
  <c r="J1231" i="1"/>
  <c r="I1231" i="1"/>
  <c r="H1231" i="1"/>
  <c r="L1230" i="1"/>
  <c r="K1230" i="1"/>
  <c r="J1230" i="1"/>
  <c r="L1228" i="1"/>
  <c r="K1228" i="1"/>
  <c r="J1228" i="1"/>
  <c r="I1228" i="1"/>
  <c r="I1226" i="1" s="1"/>
  <c r="H1228" i="1"/>
  <c r="L1227" i="1"/>
  <c r="K1227" i="1"/>
  <c r="J1227" i="1"/>
  <c r="I1227" i="1"/>
  <c r="H1227" i="1"/>
  <c r="L1226" i="1"/>
  <c r="K1226" i="1"/>
  <c r="J1226" i="1"/>
  <c r="L1225" i="1"/>
  <c r="K1225" i="1"/>
  <c r="J1225" i="1"/>
  <c r="I1225" i="1"/>
  <c r="H1225" i="1"/>
  <c r="L1224" i="1"/>
  <c r="K1224" i="1"/>
  <c r="J1224" i="1"/>
  <c r="I1224" i="1"/>
  <c r="H1224" i="1"/>
  <c r="L1223" i="1"/>
  <c r="K1223" i="1"/>
  <c r="J1223" i="1"/>
  <c r="L1221" i="1"/>
  <c r="K1221" i="1"/>
  <c r="J1221" i="1"/>
  <c r="I1221" i="1"/>
  <c r="H1221" i="1"/>
  <c r="H1219" i="1" s="1"/>
  <c r="L1220" i="1"/>
  <c r="K1220" i="1"/>
  <c r="J1220" i="1"/>
  <c r="I1220" i="1"/>
  <c r="I1219" i="1" s="1"/>
  <c r="H1220" i="1"/>
  <c r="L1219" i="1"/>
  <c r="K1219" i="1"/>
  <c r="J1219" i="1"/>
  <c r="L1218" i="1"/>
  <c r="K1218" i="1"/>
  <c r="J1218" i="1"/>
  <c r="I1218" i="1"/>
  <c r="H1218" i="1"/>
  <c r="L1217" i="1"/>
  <c r="K1217" i="1"/>
  <c r="J1217" i="1"/>
  <c r="I1217" i="1"/>
  <c r="H1217" i="1"/>
  <c r="L1216" i="1"/>
  <c r="K1216" i="1"/>
  <c r="J1216" i="1"/>
  <c r="I1216" i="1"/>
  <c r="H1216" i="1"/>
  <c r="L1214" i="1"/>
  <c r="K1214" i="1"/>
  <c r="J1214" i="1"/>
  <c r="I1214" i="1"/>
  <c r="I1212" i="1" s="1"/>
  <c r="H1214" i="1"/>
  <c r="I1213" i="1"/>
  <c r="H1213" i="1"/>
  <c r="H1212" i="1" s="1"/>
  <c r="L1212" i="1"/>
  <c r="K1212" i="1"/>
  <c r="J1212" i="1"/>
  <c r="I1211" i="1"/>
  <c r="H1211" i="1"/>
  <c r="L1210" i="1"/>
  <c r="K1210" i="1"/>
  <c r="J1210" i="1"/>
  <c r="I1210" i="1"/>
  <c r="I1209" i="1" s="1"/>
  <c r="H1210" i="1"/>
  <c r="L1209" i="1"/>
  <c r="K1209" i="1"/>
  <c r="J1209" i="1"/>
  <c r="H1209" i="1"/>
  <c r="L1207" i="1"/>
  <c r="K1207" i="1"/>
  <c r="J1207" i="1"/>
  <c r="I1207" i="1"/>
  <c r="H1207" i="1"/>
  <c r="L1206" i="1"/>
  <c r="K1206" i="1"/>
  <c r="J1206" i="1"/>
  <c r="I1206" i="1"/>
  <c r="I1205" i="1" s="1"/>
  <c r="H1206" i="1"/>
  <c r="L1205" i="1"/>
  <c r="K1205" i="1"/>
  <c r="J1205" i="1"/>
  <c r="H1205" i="1"/>
  <c r="L1204" i="1"/>
  <c r="K1204" i="1"/>
  <c r="J1204" i="1"/>
  <c r="I1204" i="1"/>
  <c r="H1204" i="1"/>
  <c r="L1203" i="1"/>
  <c r="K1203" i="1"/>
  <c r="J1203" i="1"/>
  <c r="I1203" i="1"/>
  <c r="H1203" i="1"/>
  <c r="H1202" i="1" s="1"/>
  <c r="L1202" i="1"/>
  <c r="K1202" i="1"/>
  <c r="J1202" i="1"/>
  <c r="L1200" i="1"/>
  <c r="K1200" i="1"/>
  <c r="J1200" i="1"/>
  <c r="I1200" i="1"/>
  <c r="H1200" i="1"/>
  <c r="L1199" i="1"/>
  <c r="K1199" i="1"/>
  <c r="J1199" i="1"/>
  <c r="I1199" i="1"/>
  <c r="H1199" i="1"/>
  <c r="L1198" i="1"/>
  <c r="K1198" i="1"/>
  <c r="J1198" i="1"/>
  <c r="L1197" i="1"/>
  <c r="K1197" i="1"/>
  <c r="J1197" i="1"/>
  <c r="I1197" i="1"/>
  <c r="H1197" i="1"/>
  <c r="L1196" i="1"/>
  <c r="K1196" i="1"/>
  <c r="J1196" i="1"/>
  <c r="I1196" i="1"/>
  <c r="H1196" i="1"/>
  <c r="L1195" i="1"/>
  <c r="K1195" i="1"/>
  <c r="J1195" i="1"/>
  <c r="L1193" i="1"/>
  <c r="K1193" i="1"/>
  <c r="J1193" i="1"/>
  <c r="I1193" i="1"/>
  <c r="I1191" i="1" s="1"/>
  <c r="H1193" i="1"/>
  <c r="J1192" i="1"/>
  <c r="I1192" i="1"/>
  <c r="H1192" i="1"/>
  <c r="L1191" i="1"/>
  <c r="K1191" i="1"/>
  <c r="J1191" i="1"/>
  <c r="H1191" i="1"/>
  <c r="L1190" i="1"/>
  <c r="K1190" i="1"/>
  <c r="J1190" i="1"/>
  <c r="I1190" i="1"/>
  <c r="H1190" i="1"/>
  <c r="L1189" i="1"/>
  <c r="K1189" i="1"/>
  <c r="J1189" i="1"/>
  <c r="I1189" i="1"/>
  <c r="I1188" i="1" s="1"/>
  <c r="H1189" i="1"/>
  <c r="L1188" i="1"/>
  <c r="K1188" i="1"/>
  <c r="J1188" i="1"/>
  <c r="H1188" i="1"/>
  <c r="L1186" i="1"/>
  <c r="K1186" i="1"/>
  <c r="J1186" i="1"/>
  <c r="I1186" i="1"/>
  <c r="H1186" i="1"/>
  <c r="L1185" i="1"/>
  <c r="K1185" i="1"/>
  <c r="J1185" i="1"/>
  <c r="I1185" i="1"/>
  <c r="I1184" i="1" s="1"/>
  <c r="H1185" i="1"/>
  <c r="L1184" i="1"/>
  <c r="K1184" i="1"/>
  <c r="J1184" i="1"/>
  <c r="H1184" i="1"/>
  <c r="L1183" i="1"/>
  <c r="K1183" i="1"/>
  <c r="J1183" i="1"/>
  <c r="I1183" i="1"/>
  <c r="H1183" i="1"/>
  <c r="L1182" i="1"/>
  <c r="K1182" i="1"/>
  <c r="J1182" i="1"/>
  <c r="I1182" i="1"/>
  <c r="H1182" i="1"/>
  <c r="H1181" i="1" s="1"/>
  <c r="L1181" i="1"/>
  <c r="K1181" i="1"/>
  <c r="J1181" i="1"/>
  <c r="L1179" i="1"/>
  <c r="K1179" i="1"/>
  <c r="J1179" i="1"/>
  <c r="I1179" i="1"/>
  <c r="H1179" i="1"/>
  <c r="L1178" i="1"/>
  <c r="K1178" i="1"/>
  <c r="J1178" i="1"/>
  <c r="I1178" i="1"/>
  <c r="H1178" i="1"/>
  <c r="L1177" i="1"/>
  <c r="K1177" i="1"/>
  <c r="J1177" i="1"/>
  <c r="L1176" i="1"/>
  <c r="K1176" i="1"/>
  <c r="J1176" i="1"/>
  <c r="I1176" i="1"/>
  <c r="H1176" i="1"/>
  <c r="L1175" i="1"/>
  <c r="K1175" i="1"/>
  <c r="J1175" i="1"/>
  <c r="I1175" i="1"/>
  <c r="H1175" i="1"/>
  <c r="L1174" i="1"/>
  <c r="K1174" i="1"/>
  <c r="J1174" i="1"/>
  <c r="L1172" i="1"/>
  <c r="K1172" i="1"/>
  <c r="J1172" i="1"/>
  <c r="I1172" i="1"/>
  <c r="I1170" i="1" s="1"/>
  <c r="H1172" i="1"/>
  <c r="H1170" i="1" s="1"/>
  <c r="L1171" i="1"/>
  <c r="K1171" i="1"/>
  <c r="J1171" i="1"/>
  <c r="I1171" i="1"/>
  <c r="H1171" i="1"/>
  <c r="L1170" i="1"/>
  <c r="K1170" i="1"/>
  <c r="J1170" i="1"/>
  <c r="L1169" i="1"/>
  <c r="K1169" i="1"/>
  <c r="J1169" i="1"/>
  <c r="I1169" i="1"/>
  <c r="I1167" i="1" s="1"/>
  <c r="H1169" i="1"/>
  <c r="L1168" i="1"/>
  <c r="K1168" i="1"/>
  <c r="J1168" i="1"/>
  <c r="I1168" i="1"/>
  <c r="H1168" i="1"/>
  <c r="L1167" i="1"/>
  <c r="K1167" i="1"/>
  <c r="J1167" i="1"/>
  <c r="L1165" i="1"/>
  <c r="K1165" i="1"/>
  <c r="J1165" i="1"/>
  <c r="I1165" i="1"/>
  <c r="H1165" i="1"/>
  <c r="L1164" i="1"/>
  <c r="K1164" i="1"/>
  <c r="J1164" i="1"/>
  <c r="I1164" i="1"/>
  <c r="I1163" i="1" s="1"/>
  <c r="H1164" i="1"/>
  <c r="L1163" i="1"/>
  <c r="K1163" i="1"/>
  <c r="J1163" i="1"/>
  <c r="L1162" i="1"/>
  <c r="K1162" i="1"/>
  <c r="J1162" i="1"/>
  <c r="I1162" i="1"/>
  <c r="H1162" i="1"/>
  <c r="L1161" i="1"/>
  <c r="K1161" i="1"/>
  <c r="J1161" i="1"/>
  <c r="I1161" i="1"/>
  <c r="H1161" i="1"/>
  <c r="L1160" i="1"/>
  <c r="K1160" i="1"/>
  <c r="J1160" i="1"/>
  <c r="H1160" i="1"/>
  <c r="L1158" i="1"/>
  <c r="K1158" i="1"/>
  <c r="J1158" i="1"/>
  <c r="I1158" i="1"/>
  <c r="H1158" i="1"/>
  <c r="L1157" i="1"/>
  <c r="K1157" i="1"/>
  <c r="J1157" i="1"/>
  <c r="I1157" i="1"/>
  <c r="H1157" i="1"/>
  <c r="L1156" i="1"/>
  <c r="K1156" i="1"/>
  <c r="J1156" i="1"/>
  <c r="L1155" i="1"/>
  <c r="K1155" i="1"/>
  <c r="J1155" i="1"/>
  <c r="I1155" i="1"/>
  <c r="H1155" i="1"/>
  <c r="I1154" i="1"/>
  <c r="I1153" i="1" s="1"/>
  <c r="H1154" i="1"/>
  <c r="H1153" i="1" s="1"/>
  <c r="L1153" i="1"/>
  <c r="K1153" i="1"/>
  <c r="J1153" i="1"/>
  <c r="L1151" i="1"/>
  <c r="K1151" i="1"/>
  <c r="J1151" i="1"/>
  <c r="I1151" i="1"/>
  <c r="H1151" i="1"/>
  <c r="I1150" i="1"/>
  <c r="I1149" i="1" s="1"/>
  <c r="H1150" i="1"/>
  <c r="L1149" i="1"/>
  <c r="K1149" i="1"/>
  <c r="J1149" i="1"/>
  <c r="L1148" i="1"/>
  <c r="K1148" i="1"/>
  <c r="I1148" i="1"/>
  <c r="H1148" i="1"/>
  <c r="L1147" i="1"/>
  <c r="K1147" i="1"/>
  <c r="J1147" i="1"/>
  <c r="I1147" i="1"/>
  <c r="H1147" i="1"/>
  <c r="H1146" i="1" s="1"/>
  <c r="L1146" i="1"/>
  <c r="K1146" i="1"/>
  <c r="J1146" i="1"/>
  <c r="L1144" i="1"/>
  <c r="K1144" i="1"/>
  <c r="J1144" i="1"/>
  <c r="I1144" i="1"/>
  <c r="I1142" i="1" s="1"/>
  <c r="H1144" i="1"/>
  <c r="L1143" i="1"/>
  <c r="K1143" i="1"/>
  <c r="J1143" i="1"/>
  <c r="I1143" i="1"/>
  <c r="H1143" i="1"/>
  <c r="L1142" i="1"/>
  <c r="K1142" i="1"/>
  <c r="J1142" i="1"/>
  <c r="L1141" i="1"/>
  <c r="K1141" i="1"/>
  <c r="J1141" i="1"/>
  <c r="I1141" i="1"/>
  <c r="I1139" i="1" s="1"/>
  <c r="H1141" i="1"/>
  <c r="H1139" i="1" s="1"/>
  <c r="L1140" i="1"/>
  <c r="K1140" i="1"/>
  <c r="J1140" i="1"/>
  <c r="I1140" i="1"/>
  <c r="H1140" i="1"/>
  <c r="L1139" i="1"/>
  <c r="K1139" i="1"/>
  <c r="J1139" i="1"/>
  <c r="L1137" i="1"/>
  <c r="K1137" i="1"/>
  <c r="J1137" i="1"/>
  <c r="I1137" i="1"/>
  <c r="I1135" i="1" s="1"/>
  <c r="H1137" i="1"/>
  <c r="L1136" i="1"/>
  <c r="K1136" i="1"/>
  <c r="J1136" i="1"/>
  <c r="I1136" i="1"/>
  <c r="H1136" i="1"/>
  <c r="L1135" i="1"/>
  <c r="K1135" i="1"/>
  <c r="J1135" i="1"/>
  <c r="L1134" i="1"/>
  <c r="K1134" i="1"/>
  <c r="J1134" i="1"/>
  <c r="I1134" i="1"/>
  <c r="H1134" i="1"/>
  <c r="H1132" i="1" s="1"/>
  <c r="L1133" i="1"/>
  <c r="K1133" i="1"/>
  <c r="J1133" i="1"/>
  <c r="I1133" i="1"/>
  <c r="H1133" i="1"/>
  <c r="L1132" i="1"/>
  <c r="K1132" i="1"/>
  <c r="J1132" i="1"/>
  <c r="I1132" i="1"/>
  <c r="L1130" i="1"/>
  <c r="K1130" i="1"/>
  <c r="J1130" i="1"/>
  <c r="I1130" i="1"/>
  <c r="H1130" i="1"/>
  <c r="L1129" i="1"/>
  <c r="K1129" i="1"/>
  <c r="I1129" i="1"/>
  <c r="I1128" i="1" s="1"/>
  <c r="H1129" i="1"/>
  <c r="L1128" i="1"/>
  <c r="K1128" i="1"/>
  <c r="J1128" i="1"/>
  <c r="H1128" i="1"/>
  <c r="L1127" i="1"/>
  <c r="K1127" i="1"/>
  <c r="J1127" i="1"/>
  <c r="I1127" i="1"/>
  <c r="H1127" i="1"/>
  <c r="L1126" i="1"/>
  <c r="K1126" i="1"/>
  <c r="J1126" i="1"/>
  <c r="I1126" i="1"/>
  <c r="H1126" i="1"/>
  <c r="H1125" i="1" s="1"/>
  <c r="L1125" i="1"/>
  <c r="K1125" i="1"/>
  <c r="J1125" i="1"/>
  <c r="L1123" i="1"/>
  <c r="K1123" i="1"/>
  <c r="J1123" i="1"/>
  <c r="I1123" i="1"/>
  <c r="H1123" i="1"/>
  <c r="L1122" i="1"/>
  <c r="K1122" i="1"/>
  <c r="I1122" i="1"/>
  <c r="H1122" i="1"/>
  <c r="L1121" i="1"/>
  <c r="K1121" i="1"/>
  <c r="J1121" i="1"/>
  <c r="L1120" i="1"/>
  <c r="K1120" i="1"/>
  <c r="J1120" i="1"/>
  <c r="I1120" i="1"/>
  <c r="H1120" i="1"/>
  <c r="L1119" i="1"/>
  <c r="K1119" i="1"/>
  <c r="J1119" i="1"/>
  <c r="I1119" i="1"/>
  <c r="I1118" i="1" s="1"/>
  <c r="H1119" i="1"/>
  <c r="L1118" i="1"/>
  <c r="K1118" i="1"/>
  <c r="J1118" i="1"/>
  <c r="L1116" i="1"/>
  <c r="K1116" i="1"/>
  <c r="J1116" i="1"/>
  <c r="I1116" i="1"/>
  <c r="I1114" i="1" s="1"/>
  <c r="H1116" i="1"/>
  <c r="L1115" i="1"/>
  <c r="K1115" i="1"/>
  <c r="I1115" i="1"/>
  <c r="H1115" i="1"/>
  <c r="L1114" i="1"/>
  <c r="K1114" i="1"/>
  <c r="J1114" i="1"/>
  <c r="L1113" i="1"/>
  <c r="K1113" i="1"/>
  <c r="J1113" i="1"/>
  <c r="I1113" i="1"/>
  <c r="H1113" i="1"/>
  <c r="L1112" i="1"/>
  <c r="K1112" i="1"/>
  <c r="J1112" i="1"/>
  <c r="I1112" i="1"/>
  <c r="H1112" i="1"/>
  <c r="H1111" i="1" s="1"/>
  <c r="L1111" i="1"/>
  <c r="K1111" i="1"/>
  <c r="J1111" i="1"/>
  <c r="L1109" i="1"/>
  <c r="K1109" i="1"/>
  <c r="J1109" i="1"/>
  <c r="I1109" i="1"/>
  <c r="H1109" i="1"/>
  <c r="L1108" i="1"/>
  <c r="K1108" i="1"/>
  <c r="J1108" i="1"/>
  <c r="I1108" i="1"/>
  <c r="I1107" i="1" s="1"/>
  <c r="H1108" i="1"/>
  <c r="H1107" i="1" s="1"/>
  <c r="L1107" i="1"/>
  <c r="K1107" i="1"/>
  <c r="J1107" i="1"/>
  <c r="L1106" i="1"/>
  <c r="K1106" i="1"/>
  <c r="J1106" i="1"/>
  <c r="I1106" i="1"/>
  <c r="H1106" i="1"/>
  <c r="L1105" i="1"/>
  <c r="K1105" i="1"/>
  <c r="J1105" i="1"/>
  <c r="I1105" i="1"/>
  <c r="H1105" i="1"/>
  <c r="L1104" i="1"/>
  <c r="K1104" i="1"/>
  <c r="J1104" i="1"/>
  <c r="L1102" i="1"/>
  <c r="K1102" i="1"/>
  <c r="J1102" i="1"/>
  <c r="I1102" i="1"/>
  <c r="H1102" i="1"/>
  <c r="J1101" i="1"/>
  <c r="I1101" i="1"/>
  <c r="I1100" i="1" s="1"/>
  <c r="H1101" i="1"/>
  <c r="H1100" i="1" s="1"/>
  <c r="L1100" i="1"/>
  <c r="K1100" i="1"/>
  <c r="J1100" i="1"/>
  <c r="L1099" i="1"/>
  <c r="K1099" i="1"/>
  <c r="J1099" i="1"/>
  <c r="I1099" i="1"/>
  <c r="I1097" i="1" s="1"/>
  <c r="H1099" i="1"/>
  <c r="L1098" i="1"/>
  <c r="K1098" i="1"/>
  <c r="J1098" i="1"/>
  <c r="I1098" i="1"/>
  <c r="H1098" i="1"/>
  <c r="L1097" i="1"/>
  <c r="K1097" i="1"/>
  <c r="J1097" i="1"/>
  <c r="L1095" i="1"/>
  <c r="K1095" i="1"/>
  <c r="J1095" i="1"/>
  <c r="I1095" i="1"/>
  <c r="H1095" i="1"/>
  <c r="H1093" i="1" s="1"/>
  <c r="L1094" i="1"/>
  <c r="K1094" i="1"/>
  <c r="J1094" i="1"/>
  <c r="I1094" i="1"/>
  <c r="H1094" i="1"/>
  <c r="L1093" i="1"/>
  <c r="K1093" i="1"/>
  <c r="J1093" i="1"/>
  <c r="I1093" i="1"/>
  <c r="L1092" i="1"/>
  <c r="K1092" i="1"/>
  <c r="J1092" i="1"/>
  <c r="I1092" i="1"/>
  <c r="H1092" i="1"/>
  <c r="L1091" i="1"/>
  <c r="K1091" i="1"/>
  <c r="J1091" i="1"/>
  <c r="I1091" i="1"/>
  <c r="I1090" i="1" s="1"/>
  <c r="H1091" i="1"/>
  <c r="L1090" i="1"/>
  <c r="K1090" i="1"/>
  <c r="J1090" i="1"/>
  <c r="H1090" i="1"/>
  <c r="L1088" i="1"/>
  <c r="K1088" i="1"/>
  <c r="J1088" i="1"/>
  <c r="I1088" i="1"/>
  <c r="H1088" i="1"/>
  <c r="L1087" i="1"/>
  <c r="J1087" i="1"/>
  <c r="I1087" i="1"/>
  <c r="I1086" i="1" s="1"/>
  <c r="H1087" i="1"/>
  <c r="H1086" i="1" s="1"/>
  <c r="L1086" i="1"/>
  <c r="K1086" i="1"/>
  <c r="J1086" i="1"/>
  <c r="L1085" i="1"/>
  <c r="K1085" i="1"/>
  <c r="J1085" i="1"/>
  <c r="I1085" i="1"/>
  <c r="H1085" i="1"/>
  <c r="L1084" i="1"/>
  <c r="K1084" i="1"/>
  <c r="J1084" i="1"/>
  <c r="I1084" i="1"/>
  <c r="H1084" i="1"/>
  <c r="L1083" i="1"/>
  <c r="K1083" i="1"/>
  <c r="J1083" i="1"/>
  <c r="L1081" i="1"/>
  <c r="K1081" i="1"/>
  <c r="J1081" i="1"/>
  <c r="I1081" i="1"/>
  <c r="H1081" i="1"/>
  <c r="H1079" i="1" s="1"/>
  <c r="L1080" i="1"/>
  <c r="J1080" i="1"/>
  <c r="I1080" i="1"/>
  <c r="I1079" i="1" s="1"/>
  <c r="H1080" i="1"/>
  <c r="L1079" i="1"/>
  <c r="K1079" i="1"/>
  <c r="J1079" i="1"/>
  <c r="L1078" i="1"/>
  <c r="K1078" i="1"/>
  <c r="J1078" i="1"/>
  <c r="I1078" i="1"/>
  <c r="I1076" i="1" s="1"/>
  <c r="H1078" i="1"/>
  <c r="L1077" i="1"/>
  <c r="K1077" i="1"/>
  <c r="J1077" i="1"/>
  <c r="I1077" i="1"/>
  <c r="H1077" i="1"/>
  <c r="H1076" i="1" s="1"/>
  <c r="L1076" i="1"/>
  <c r="K1076" i="1"/>
  <c r="J1076" i="1"/>
  <c r="L1074" i="1"/>
  <c r="K1074" i="1"/>
  <c r="J1074" i="1"/>
  <c r="I1074" i="1"/>
  <c r="H1074" i="1"/>
  <c r="H1072" i="1" s="1"/>
  <c r="L1073" i="1"/>
  <c r="K1073" i="1"/>
  <c r="J1073" i="1"/>
  <c r="I1073" i="1"/>
  <c r="I1072" i="1" s="1"/>
  <c r="H1073" i="1"/>
  <c r="L1072" i="1"/>
  <c r="K1072" i="1"/>
  <c r="J1072" i="1"/>
  <c r="L1071" i="1"/>
  <c r="K1071" i="1"/>
  <c r="J1071" i="1"/>
  <c r="I1071" i="1"/>
  <c r="H1071" i="1"/>
  <c r="L1070" i="1"/>
  <c r="K1070" i="1"/>
  <c r="J1070" i="1"/>
  <c r="I1070" i="1"/>
  <c r="H1070" i="1"/>
  <c r="L1069" i="1"/>
  <c r="K1069" i="1"/>
  <c r="J1069" i="1"/>
  <c r="H1069" i="1"/>
  <c r="L1067" i="1"/>
  <c r="K1067" i="1"/>
  <c r="J1067" i="1"/>
  <c r="I1067" i="1"/>
  <c r="H1067" i="1"/>
  <c r="L1066" i="1"/>
  <c r="K1066" i="1"/>
  <c r="I1066" i="1"/>
  <c r="I1065" i="1" s="1"/>
  <c r="H1066" i="1"/>
  <c r="H1065" i="1" s="1"/>
  <c r="L1065" i="1"/>
  <c r="K1065" i="1"/>
  <c r="J1065" i="1"/>
  <c r="L1064" i="1"/>
  <c r="K1064" i="1"/>
  <c r="I1064" i="1"/>
  <c r="H1064" i="1"/>
  <c r="L1063" i="1"/>
  <c r="K1063" i="1"/>
  <c r="J1063" i="1"/>
  <c r="I1063" i="1"/>
  <c r="H1063" i="1"/>
  <c r="L1062" i="1"/>
  <c r="K1062" i="1"/>
  <c r="J1062" i="1"/>
  <c r="L1060" i="1"/>
  <c r="K1060" i="1"/>
  <c r="J1060" i="1"/>
  <c r="I1060" i="1"/>
  <c r="H1060" i="1"/>
  <c r="H1058" i="1" s="1"/>
  <c r="L1059" i="1"/>
  <c r="K1059" i="1"/>
  <c r="J1059" i="1"/>
  <c r="I1059" i="1"/>
  <c r="H1059" i="1"/>
  <c r="L1058" i="1"/>
  <c r="K1058" i="1"/>
  <c r="J1058" i="1"/>
  <c r="L1057" i="1"/>
  <c r="K1057" i="1"/>
  <c r="J1057" i="1"/>
  <c r="I1057" i="1"/>
  <c r="H1057" i="1"/>
  <c r="L1056" i="1"/>
  <c r="K1056" i="1"/>
  <c r="J1056" i="1"/>
  <c r="I1056" i="1"/>
  <c r="I1055" i="1" s="1"/>
  <c r="H1056" i="1"/>
  <c r="L1055" i="1"/>
  <c r="K1055" i="1"/>
  <c r="J1055" i="1"/>
  <c r="H1055" i="1"/>
  <c r="L1053" i="1"/>
  <c r="K1053" i="1"/>
  <c r="J1053" i="1"/>
  <c r="I1053" i="1"/>
  <c r="H1053" i="1"/>
  <c r="L1052" i="1"/>
  <c r="K1052" i="1"/>
  <c r="I1052" i="1"/>
  <c r="H1052" i="1"/>
  <c r="L1051" i="1"/>
  <c r="K1051" i="1"/>
  <c r="J1051" i="1"/>
  <c r="H1051" i="1"/>
  <c r="L1050" i="1"/>
  <c r="K1050" i="1"/>
  <c r="J1050" i="1"/>
  <c r="I1050" i="1"/>
  <c r="H1050" i="1"/>
  <c r="L1049" i="1"/>
  <c r="K1049" i="1"/>
  <c r="J1049" i="1"/>
  <c r="I1049" i="1"/>
  <c r="H1049" i="1"/>
  <c r="L1048" i="1"/>
  <c r="K1048" i="1"/>
  <c r="J1048" i="1"/>
  <c r="L1046" i="1"/>
  <c r="K1046" i="1"/>
  <c r="J1046" i="1"/>
  <c r="I1046" i="1"/>
  <c r="H1046" i="1"/>
  <c r="J1045" i="1"/>
  <c r="I1045" i="1"/>
  <c r="I1044" i="1" s="1"/>
  <c r="H1045" i="1"/>
  <c r="H1044" i="1" s="1"/>
  <c r="L1044" i="1"/>
  <c r="K1044" i="1"/>
  <c r="J1044" i="1"/>
  <c r="L1043" i="1"/>
  <c r="K1043" i="1"/>
  <c r="J1043" i="1"/>
  <c r="I1043" i="1"/>
  <c r="H1043" i="1"/>
  <c r="L1042" i="1"/>
  <c r="K1042" i="1"/>
  <c r="J1042" i="1"/>
  <c r="I1042" i="1"/>
  <c r="H1042" i="1"/>
  <c r="L1041" i="1"/>
  <c r="K1041" i="1"/>
  <c r="J1041" i="1"/>
  <c r="I1041" i="1"/>
  <c r="L1039" i="1"/>
  <c r="K1039" i="1"/>
  <c r="J1039" i="1"/>
  <c r="I1039" i="1"/>
  <c r="H1039" i="1"/>
  <c r="H1037" i="1" s="1"/>
  <c r="L1038" i="1"/>
  <c r="K1038" i="1"/>
  <c r="J1038" i="1"/>
  <c r="I1038" i="1"/>
  <c r="H1038" i="1"/>
  <c r="L1037" i="1"/>
  <c r="K1037" i="1"/>
  <c r="J1037" i="1"/>
  <c r="L1036" i="1"/>
  <c r="K1036" i="1"/>
  <c r="J1036" i="1"/>
  <c r="I1036" i="1"/>
  <c r="H1036" i="1"/>
  <c r="L1035" i="1"/>
  <c r="K1035" i="1"/>
  <c r="J1035" i="1"/>
  <c r="I1035" i="1"/>
  <c r="H1035" i="1"/>
  <c r="L1034" i="1"/>
  <c r="K1034" i="1"/>
  <c r="J1034" i="1"/>
  <c r="I1034" i="1"/>
  <c r="L1032" i="1"/>
  <c r="K1032" i="1"/>
  <c r="J1032" i="1"/>
  <c r="I1032" i="1"/>
  <c r="H1032" i="1"/>
  <c r="L1031" i="1"/>
  <c r="K1031" i="1"/>
  <c r="I1031" i="1"/>
  <c r="H1031" i="1"/>
  <c r="L1030" i="1"/>
  <c r="K1030" i="1"/>
  <c r="J1030" i="1"/>
  <c r="L1029" i="1"/>
  <c r="K1029" i="1"/>
  <c r="J1029" i="1"/>
  <c r="I1029" i="1"/>
  <c r="H1029" i="1"/>
  <c r="L1028" i="1"/>
  <c r="K1028" i="1"/>
  <c r="J1028" i="1"/>
  <c r="I1028" i="1"/>
  <c r="I1027" i="1" s="1"/>
  <c r="H1028" i="1"/>
  <c r="L1027" i="1"/>
  <c r="K1027" i="1"/>
  <c r="J1027" i="1"/>
  <c r="L1025" i="1"/>
  <c r="K1025" i="1"/>
  <c r="J1025" i="1"/>
  <c r="I1025" i="1"/>
  <c r="H1025" i="1"/>
  <c r="L1024" i="1"/>
  <c r="K1024" i="1"/>
  <c r="J1024" i="1"/>
  <c r="I1024" i="1"/>
  <c r="H1024" i="1"/>
  <c r="L1023" i="1"/>
  <c r="K1023" i="1"/>
  <c r="J1023" i="1"/>
  <c r="L1022" i="1"/>
  <c r="K1022" i="1"/>
  <c r="J1022" i="1"/>
  <c r="I1022" i="1"/>
  <c r="I1020" i="1" s="1"/>
  <c r="H1022" i="1"/>
  <c r="L1021" i="1"/>
  <c r="K1021" i="1"/>
  <c r="J1021" i="1"/>
  <c r="I1021" i="1"/>
  <c r="H1021" i="1"/>
  <c r="H1020" i="1" s="1"/>
  <c r="L1020" i="1"/>
  <c r="K1020" i="1"/>
  <c r="J1020" i="1"/>
  <c r="L1018" i="1"/>
  <c r="K1018" i="1"/>
  <c r="J1018" i="1"/>
  <c r="I1018" i="1"/>
  <c r="H1018" i="1"/>
  <c r="L1017" i="1"/>
  <c r="K1017" i="1"/>
  <c r="I1017" i="1"/>
  <c r="H1017" i="1"/>
  <c r="H1016" i="1" s="1"/>
  <c r="L1016" i="1"/>
  <c r="K1016" i="1"/>
  <c r="J1016" i="1"/>
  <c r="I1016" i="1"/>
  <c r="L1015" i="1"/>
  <c r="K1015" i="1"/>
  <c r="J1015" i="1"/>
  <c r="I1015" i="1"/>
  <c r="H1015" i="1"/>
  <c r="L1014" i="1"/>
  <c r="K1014" i="1"/>
  <c r="J1014" i="1"/>
  <c r="I1014" i="1"/>
  <c r="H1014" i="1"/>
  <c r="L1013" i="1"/>
  <c r="K1013" i="1"/>
  <c r="J1013" i="1"/>
  <c r="H1013" i="1"/>
  <c r="L1011" i="1"/>
  <c r="K1011" i="1"/>
  <c r="J1011" i="1"/>
  <c r="I1011" i="1"/>
  <c r="H1011" i="1"/>
  <c r="L1010" i="1"/>
  <c r="K1010" i="1"/>
  <c r="J1010" i="1"/>
  <c r="I1010" i="1"/>
  <c r="H1010" i="1"/>
  <c r="L1009" i="1"/>
  <c r="K1009" i="1"/>
  <c r="J1009" i="1"/>
  <c r="L1008" i="1"/>
  <c r="K1008" i="1"/>
  <c r="J1008" i="1"/>
  <c r="I1008" i="1"/>
  <c r="H1008" i="1"/>
  <c r="L1007" i="1"/>
  <c r="K1007" i="1"/>
  <c r="J1007" i="1"/>
  <c r="I1007" i="1"/>
  <c r="H1007" i="1"/>
  <c r="H1006" i="1" s="1"/>
  <c r="L1006" i="1"/>
  <c r="K1006" i="1"/>
  <c r="J1006" i="1"/>
  <c r="L1004" i="1"/>
  <c r="K1004" i="1"/>
  <c r="J1004" i="1"/>
  <c r="I1004" i="1"/>
  <c r="H1004" i="1"/>
  <c r="I1003" i="1"/>
  <c r="I1002" i="1" s="1"/>
  <c r="H1003" i="1"/>
  <c r="H1002" i="1" s="1"/>
  <c r="L1002" i="1"/>
  <c r="K1002" i="1"/>
  <c r="J1002" i="1"/>
  <c r="I1001" i="1"/>
  <c r="H1001" i="1"/>
  <c r="L1000" i="1"/>
  <c r="K1000" i="1"/>
  <c r="J1000" i="1"/>
  <c r="I1000" i="1"/>
  <c r="I999" i="1" s="1"/>
  <c r="H1000" i="1"/>
  <c r="L999" i="1"/>
  <c r="K999" i="1"/>
  <c r="J999" i="1"/>
  <c r="L997" i="1"/>
  <c r="K997" i="1"/>
  <c r="J997" i="1"/>
  <c r="I997" i="1"/>
  <c r="H997" i="1"/>
  <c r="L996" i="1"/>
  <c r="K996" i="1"/>
  <c r="I996" i="1"/>
  <c r="H996" i="1"/>
  <c r="H995" i="1" s="1"/>
  <c r="L995" i="1"/>
  <c r="K995" i="1"/>
  <c r="J995" i="1"/>
  <c r="L994" i="1"/>
  <c r="K994" i="1"/>
  <c r="J994" i="1"/>
  <c r="I994" i="1"/>
  <c r="I992" i="1" s="1"/>
  <c r="H994" i="1"/>
  <c r="I993" i="1"/>
  <c r="H993" i="1"/>
  <c r="H992" i="1" s="1"/>
  <c r="L992" i="1"/>
  <c r="K992" i="1"/>
  <c r="J992" i="1"/>
  <c r="L990" i="1"/>
  <c r="K990" i="1"/>
  <c r="J990" i="1"/>
  <c r="I990" i="1"/>
  <c r="H990" i="1"/>
  <c r="L989" i="1"/>
  <c r="K989" i="1"/>
  <c r="J989" i="1"/>
  <c r="I989" i="1"/>
  <c r="I988" i="1" s="1"/>
  <c r="H989" i="1"/>
  <c r="L988" i="1"/>
  <c r="K988" i="1"/>
  <c r="J988" i="1"/>
  <c r="H988" i="1"/>
  <c r="L987" i="1"/>
  <c r="K987" i="1"/>
  <c r="J987" i="1"/>
  <c r="I987" i="1"/>
  <c r="H987" i="1"/>
  <c r="I986" i="1"/>
  <c r="I985" i="1" s="1"/>
  <c r="H986" i="1"/>
  <c r="L985" i="1"/>
  <c r="K985" i="1"/>
  <c r="J985" i="1"/>
  <c r="L983" i="1"/>
  <c r="K983" i="1"/>
  <c r="J983" i="1"/>
  <c r="I983" i="1"/>
  <c r="H983" i="1"/>
  <c r="L982" i="1"/>
  <c r="K982" i="1"/>
  <c r="J982" i="1"/>
  <c r="I982" i="1"/>
  <c r="H982" i="1"/>
  <c r="L981" i="1"/>
  <c r="K981" i="1"/>
  <c r="J981" i="1"/>
  <c r="L980" i="1"/>
  <c r="K980" i="1"/>
  <c r="J980" i="1"/>
  <c r="I980" i="1"/>
  <c r="H980" i="1"/>
  <c r="I979" i="1"/>
  <c r="H979" i="1"/>
  <c r="L978" i="1"/>
  <c r="K978" i="1"/>
  <c r="J978" i="1"/>
  <c r="L976" i="1"/>
  <c r="K976" i="1"/>
  <c r="J976" i="1"/>
  <c r="I976" i="1"/>
  <c r="H976" i="1"/>
  <c r="L975" i="1"/>
  <c r="I975" i="1"/>
  <c r="I974" i="1" s="1"/>
  <c r="H975" i="1"/>
  <c r="H974" i="1" s="1"/>
  <c r="L974" i="1"/>
  <c r="K974" i="1"/>
  <c r="J974" i="1"/>
  <c r="L973" i="1"/>
  <c r="K973" i="1"/>
  <c r="J973" i="1"/>
  <c r="I973" i="1"/>
  <c r="H973" i="1"/>
  <c r="I972" i="1"/>
  <c r="I971" i="1" s="1"/>
  <c r="H972" i="1"/>
  <c r="L971" i="1"/>
  <c r="K971" i="1"/>
  <c r="J971" i="1"/>
  <c r="L969" i="1"/>
  <c r="K969" i="1"/>
  <c r="J969" i="1"/>
  <c r="I969" i="1"/>
  <c r="H969" i="1"/>
  <c r="L968" i="1"/>
  <c r="K968" i="1"/>
  <c r="J968" i="1"/>
  <c r="I968" i="1"/>
  <c r="H968" i="1"/>
  <c r="L967" i="1"/>
  <c r="K967" i="1"/>
  <c r="J967" i="1"/>
  <c r="L966" i="1"/>
  <c r="J966" i="1"/>
  <c r="I966" i="1"/>
  <c r="H966" i="1"/>
  <c r="L965" i="1"/>
  <c r="K965" i="1"/>
  <c r="J965" i="1"/>
  <c r="I965" i="1"/>
  <c r="I964" i="1" s="1"/>
  <c r="H965" i="1"/>
  <c r="L964" i="1"/>
  <c r="K964" i="1"/>
  <c r="J964" i="1"/>
  <c r="L962" i="1"/>
  <c r="K962" i="1"/>
  <c r="J962" i="1"/>
  <c r="I962" i="1"/>
  <c r="H962" i="1"/>
  <c r="L961" i="1"/>
  <c r="K961" i="1"/>
  <c r="J961" i="1"/>
  <c r="I961" i="1"/>
  <c r="H961" i="1"/>
  <c r="H960" i="1" s="1"/>
  <c r="L960" i="1"/>
  <c r="K960" i="1"/>
  <c r="J960" i="1"/>
  <c r="I960" i="1"/>
  <c r="L959" i="1"/>
  <c r="K959" i="1"/>
  <c r="J959" i="1"/>
  <c r="I959" i="1"/>
  <c r="H959" i="1"/>
  <c r="L958" i="1"/>
  <c r="I958" i="1"/>
  <c r="H958" i="1"/>
  <c r="H957" i="1" s="1"/>
  <c r="L957" i="1"/>
  <c r="K957" i="1"/>
  <c r="J957" i="1"/>
  <c r="L955" i="1"/>
  <c r="K955" i="1"/>
  <c r="J955" i="1"/>
  <c r="I955" i="1"/>
  <c r="H955" i="1"/>
  <c r="L954" i="1"/>
  <c r="K954" i="1"/>
  <c r="J954" i="1"/>
  <c r="I954" i="1"/>
  <c r="I953" i="1" s="1"/>
  <c r="H954" i="1"/>
  <c r="L953" i="1"/>
  <c r="K953" i="1"/>
  <c r="J953" i="1"/>
  <c r="L952" i="1"/>
  <c r="K952" i="1"/>
  <c r="J952" i="1"/>
  <c r="I952" i="1"/>
  <c r="H952" i="1"/>
  <c r="L951" i="1"/>
  <c r="K951" i="1"/>
  <c r="J951" i="1"/>
  <c r="I951" i="1"/>
  <c r="H951" i="1"/>
  <c r="H950" i="1" s="1"/>
  <c r="L950" i="1"/>
  <c r="K950" i="1"/>
  <c r="J950" i="1"/>
  <c r="L948" i="1"/>
  <c r="K948" i="1"/>
  <c r="J948" i="1"/>
  <c r="I948" i="1"/>
  <c r="H948" i="1"/>
  <c r="L947" i="1"/>
  <c r="K947" i="1"/>
  <c r="J947" i="1"/>
  <c r="I947" i="1"/>
  <c r="H947" i="1"/>
  <c r="L946" i="1"/>
  <c r="K946" i="1"/>
  <c r="J946" i="1"/>
  <c r="L945" i="1"/>
  <c r="K945" i="1"/>
  <c r="J945" i="1"/>
  <c r="I945" i="1"/>
  <c r="H945" i="1"/>
  <c r="L944" i="1"/>
  <c r="K944" i="1"/>
  <c r="J944" i="1"/>
  <c r="I944" i="1"/>
  <c r="H944" i="1"/>
  <c r="L943" i="1"/>
  <c r="K943" i="1"/>
  <c r="J943" i="1"/>
  <c r="L941" i="1"/>
  <c r="K941" i="1"/>
  <c r="J941" i="1"/>
  <c r="I941" i="1"/>
  <c r="I939" i="1" s="1"/>
  <c r="H941" i="1"/>
  <c r="L940" i="1"/>
  <c r="K940" i="1"/>
  <c r="J940" i="1"/>
  <c r="I940" i="1"/>
  <c r="H940" i="1"/>
  <c r="L939" i="1"/>
  <c r="K939" i="1"/>
  <c r="J939" i="1"/>
  <c r="L938" i="1"/>
  <c r="K938" i="1"/>
  <c r="J938" i="1"/>
  <c r="I938" i="1"/>
  <c r="H938" i="1"/>
  <c r="H936" i="1" s="1"/>
  <c r="L937" i="1"/>
  <c r="K937" i="1"/>
  <c r="J937" i="1"/>
  <c r="I937" i="1"/>
  <c r="H937" i="1"/>
  <c r="L936" i="1"/>
  <c r="K936" i="1"/>
  <c r="J936" i="1"/>
  <c r="I936" i="1"/>
  <c r="L934" i="1"/>
  <c r="K934" i="1"/>
  <c r="J934" i="1"/>
  <c r="I934" i="1"/>
  <c r="I932" i="1" s="1"/>
  <c r="H934" i="1"/>
  <c r="H932" i="1" s="1"/>
  <c r="L933" i="1"/>
  <c r="K933" i="1"/>
  <c r="J933" i="1"/>
  <c r="I933" i="1"/>
  <c r="H933" i="1"/>
  <c r="L932" i="1"/>
  <c r="K932" i="1"/>
  <c r="J932" i="1"/>
  <c r="L931" i="1"/>
  <c r="K931" i="1"/>
  <c r="J931" i="1"/>
  <c r="I931" i="1"/>
  <c r="I929" i="1" s="1"/>
  <c r="H931" i="1"/>
  <c r="L930" i="1"/>
  <c r="K930" i="1"/>
  <c r="J930" i="1"/>
  <c r="I930" i="1"/>
  <c r="H930" i="1"/>
  <c r="L929" i="1"/>
  <c r="K929" i="1"/>
  <c r="J929" i="1"/>
  <c r="L927" i="1"/>
  <c r="K927" i="1"/>
  <c r="J927" i="1"/>
  <c r="I927" i="1"/>
  <c r="H927" i="1"/>
  <c r="L926" i="1"/>
  <c r="K926" i="1"/>
  <c r="I926" i="1"/>
  <c r="H926" i="1"/>
  <c r="L925" i="1"/>
  <c r="K925" i="1"/>
  <c r="J925" i="1"/>
  <c r="L924" i="1"/>
  <c r="K924" i="1"/>
  <c r="J924" i="1"/>
  <c r="I924" i="1"/>
  <c r="H924" i="1"/>
  <c r="H922" i="1" s="1"/>
  <c r="I923" i="1"/>
  <c r="I922" i="1" s="1"/>
  <c r="H923" i="1"/>
  <c r="L922" i="1"/>
  <c r="K922" i="1"/>
  <c r="J922" i="1"/>
  <c r="L920" i="1"/>
  <c r="K920" i="1"/>
  <c r="J920" i="1"/>
  <c r="I920" i="1"/>
  <c r="H920" i="1"/>
  <c r="L919" i="1"/>
  <c r="K919" i="1"/>
  <c r="I919" i="1"/>
  <c r="H919" i="1"/>
  <c r="L918" i="1"/>
  <c r="K918" i="1"/>
  <c r="J918" i="1"/>
  <c r="I918" i="1"/>
  <c r="L917" i="1"/>
  <c r="K917" i="1"/>
  <c r="J917" i="1"/>
  <c r="I917" i="1"/>
  <c r="H917" i="1"/>
  <c r="L916" i="1"/>
  <c r="K916" i="1"/>
  <c r="J916" i="1"/>
  <c r="I916" i="1"/>
  <c r="H916" i="1"/>
  <c r="L915" i="1"/>
  <c r="K915" i="1"/>
  <c r="J915" i="1"/>
  <c r="H915" i="1"/>
  <c r="L913" i="1"/>
  <c r="K913" i="1"/>
  <c r="J913" i="1"/>
  <c r="I913" i="1"/>
  <c r="H913" i="1"/>
  <c r="L912" i="1"/>
  <c r="K912" i="1"/>
  <c r="J912" i="1"/>
  <c r="I912" i="1"/>
  <c r="I911" i="1" s="1"/>
  <c r="H912" i="1"/>
  <c r="L911" i="1"/>
  <c r="K911" i="1"/>
  <c r="J911" i="1"/>
  <c r="L910" i="1"/>
  <c r="K910" i="1"/>
  <c r="J910" i="1"/>
  <c r="I910" i="1"/>
  <c r="H910" i="1"/>
  <c r="L909" i="1"/>
  <c r="K909" i="1"/>
  <c r="J909" i="1"/>
  <c r="I909" i="1"/>
  <c r="H909" i="1"/>
  <c r="L908" i="1"/>
  <c r="K908" i="1"/>
  <c r="J908" i="1"/>
  <c r="L906" i="1"/>
  <c r="K906" i="1"/>
  <c r="J906" i="1"/>
  <c r="I906" i="1"/>
  <c r="H906" i="1"/>
  <c r="L905" i="1"/>
  <c r="K905" i="1"/>
  <c r="J905" i="1"/>
  <c r="I905" i="1"/>
  <c r="H905" i="1"/>
  <c r="L904" i="1"/>
  <c r="K904" i="1"/>
  <c r="J904" i="1"/>
  <c r="I904" i="1"/>
  <c r="L903" i="1"/>
  <c r="K903" i="1"/>
  <c r="J903" i="1"/>
  <c r="I903" i="1"/>
  <c r="H903" i="1"/>
  <c r="L902" i="1"/>
  <c r="K902" i="1"/>
  <c r="J902" i="1"/>
  <c r="I902" i="1"/>
  <c r="H902" i="1"/>
  <c r="L901" i="1"/>
  <c r="K901" i="1"/>
  <c r="J901" i="1"/>
  <c r="L899" i="1"/>
  <c r="K899" i="1"/>
  <c r="J899" i="1"/>
  <c r="I899" i="1"/>
  <c r="I897" i="1" s="1"/>
  <c r="H899" i="1"/>
  <c r="H897" i="1" s="1"/>
  <c r="L898" i="1"/>
  <c r="K898" i="1"/>
  <c r="J898" i="1"/>
  <c r="I898" i="1"/>
  <c r="H898" i="1"/>
  <c r="L897" i="1"/>
  <c r="K897" i="1"/>
  <c r="J897" i="1"/>
  <c r="L896" i="1"/>
  <c r="K896" i="1"/>
  <c r="J896" i="1"/>
  <c r="I896" i="1"/>
  <c r="H896" i="1"/>
  <c r="L895" i="1"/>
  <c r="K895" i="1"/>
  <c r="J895" i="1"/>
  <c r="I895" i="1"/>
  <c r="H895" i="1"/>
  <c r="L894" i="1"/>
  <c r="K894" i="1"/>
  <c r="J894" i="1"/>
  <c r="L892" i="1"/>
  <c r="K892" i="1"/>
  <c r="J892" i="1"/>
  <c r="I892" i="1"/>
  <c r="H892" i="1"/>
  <c r="L891" i="1"/>
  <c r="K891" i="1"/>
  <c r="J891" i="1"/>
  <c r="I891" i="1"/>
  <c r="I890" i="1" s="1"/>
  <c r="H891" i="1"/>
  <c r="H890" i="1" s="1"/>
  <c r="L890" i="1"/>
  <c r="K890" i="1"/>
  <c r="J890" i="1"/>
  <c r="L889" i="1"/>
  <c r="K889" i="1"/>
  <c r="J889" i="1"/>
  <c r="I889" i="1"/>
  <c r="H889" i="1"/>
  <c r="L888" i="1"/>
  <c r="K888" i="1"/>
  <c r="J888" i="1"/>
  <c r="I888" i="1"/>
  <c r="H888" i="1"/>
  <c r="L887" i="1"/>
  <c r="K887" i="1"/>
  <c r="J887" i="1"/>
  <c r="H887" i="1"/>
  <c r="L885" i="1"/>
  <c r="K885" i="1"/>
  <c r="J885" i="1"/>
  <c r="I885" i="1"/>
  <c r="H885" i="1"/>
  <c r="L884" i="1"/>
  <c r="K884" i="1"/>
  <c r="J884" i="1"/>
  <c r="I884" i="1"/>
  <c r="H884" i="1"/>
  <c r="L883" i="1"/>
  <c r="K883" i="1"/>
  <c r="J883" i="1"/>
  <c r="L882" i="1"/>
  <c r="K882" i="1"/>
  <c r="J882" i="1"/>
  <c r="I882" i="1"/>
  <c r="H882" i="1"/>
  <c r="L881" i="1"/>
  <c r="K881" i="1"/>
  <c r="J881" i="1"/>
  <c r="I881" i="1"/>
  <c r="H881" i="1"/>
  <c r="H880" i="1" s="1"/>
  <c r="L880" i="1"/>
  <c r="K880" i="1"/>
  <c r="J880" i="1"/>
  <c r="L878" i="1"/>
  <c r="I878" i="1"/>
  <c r="I876" i="1" s="1"/>
  <c r="H878" i="1"/>
  <c r="H876" i="1" s="1"/>
  <c r="L877" i="1"/>
  <c r="K877" i="1"/>
  <c r="J877" i="1"/>
  <c r="I877" i="1"/>
  <c r="H877" i="1"/>
  <c r="L876" i="1"/>
  <c r="K876" i="1"/>
  <c r="J876" i="1"/>
  <c r="K875" i="1"/>
  <c r="J875" i="1"/>
  <c r="I875" i="1"/>
  <c r="H875" i="1"/>
  <c r="L874" i="1"/>
  <c r="K874" i="1"/>
  <c r="J874" i="1"/>
  <c r="I874" i="1"/>
  <c r="H874" i="1"/>
  <c r="L873" i="1"/>
  <c r="K873" i="1"/>
  <c r="J873" i="1"/>
  <c r="I873" i="1"/>
  <c r="H873" i="1"/>
  <c r="H872" i="1" s="1"/>
  <c r="L872" i="1"/>
  <c r="K872" i="1"/>
  <c r="J872" i="1"/>
  <c r="L870" i="1"/>
  <c r="I870" i="1"/>
  <c r="H870" i="1"/>
  <c r="L869" i="1"/>
  <c r="K869" i="1"/>
  <c r="J869" i="1"/>
  <c r="I869" i="1"/>
  <c r="I868" i="1" s="1"/>
  <c r="H869" i="1"/>
  <c r="L868" i="1"/>
  <c r="K868" i="1"/>
  <c r="J868" i="1"/>
  <c r="H868" i="1"/>
  <c r="K867" i="1"/>
  <c r="J867" i="1"/>
  <c r="I867" i="1"/>
  <c r="H867" i="1"/>
  <c r="L866" i="1"/>
  <c r="K866" i="1"/>
  <c r="J866" i="1"/>
  <c r="I866" i="1"/>
  <c r="H866" i="1"/>
  <c r="L865" i="1"/>
  <c r="K865" i="1"/>
  <c r="J865" i="1"/>
  <c r="I865" i="1"/>
  <c r="H865" i="1"/>
  <c r="L864" i="1"/>
  <c r="K864" i="1"/>
  <c r="J864" i="1"/>
  <c r="L862" i="1"/>
  <c r="K862" i="1"/>
  <c r="J862" i="1"/>
  <c r="I862" i="1"/>
  <c r="H862" i="1"/>
  <c r="L861" i="1"/>
  <c r="K861" i="1"/>
  <c r="J861" i="1"/>
  <c r="I861" i="1"/>
  <c r="I860" i="1" s="1"/>
  <c r="H861" i="1"/>
  <c r="L860" i="1"/>
  <c r="K860" i="1"/>
  <c r="J860" i="1"/>
  <c r="L859" i="1"/>
  <c r="K859" i="1"/>
  <c r="J859" i="1"/>
  <c r="I859" i="1"/>
  <c r="H859" i="1"/>
  <c r="L858" i="1"/>
  <c r="K858" i="1"/>
  <c r="J858" i="1"/>
  <c r="I858" i="1"/>
  <c r="H858" i="1"/>
  <c r="H857" i="1" s="1"/>
  <c r="L857" i="1"/>
  <c r="K857" i="1"/>
  <c r="J857" i="1"/>
  <c r="L855" i="1"/>
  <c r="K855" i="1"/>
  <c r="J855" i="1"/>
  <c r="I855" i="1"/>
  <c r="I853" i="1" s="1"/>
  <c r="H855" i="1"/>
  <c r="H853" i="1" s="1"/>
  <c r="L854" i="1"/>
  <c r="K854" i="1"/>
  <c r="J854" i="1"/>
  <c r="I854" i="1"/>
  <c r="H854" i="1"/>
  <c r="L853" i="1"/>
  <c r="K853" i="1"/>
  <c r="J853" i="1"/>
  <c r="L852" i="1"/>
  <c r="K852" i="1"/>
  <c r="J852" i="1"/>
  <c r="I852" i="1"/>
  <c r="H852" i="1"/>
  <c r="H850" i="1" s="1"/>
  <c r="L851" i="1"/>
  <c r="K851" i="1"/>
  <c r="J851" i="1"/>
  <c r="I851" i="1"/>
  <c r="H851" i="1"/>
  <c r="L850" i="1"/>
  <c r="K850" i="1"/>
  <c r="J850" i="1"/>
  <c r="L848" i="1"/>
  <c r="K848" i="1"/>
  <c r="J848" i="1"/>
  <c r="I848" i="1"/>
  <c r="H848" i="1"/>
  <c r="L847" i="1"/>
  <c r="K847" i="1"/>
  <c r="J847" i="1"/>
  <c r="I847" i="1"/>
  <c r="H847" i="1"/>
  <c r="H846" i="1" s="1"/>
  <c r="L846" i="1"/>
  <c r="K846" i="1"/>
  <c r="J846" i="1"/>
  <c r="I846" i="1"/>
  <c r="L845" i="1"/>
  <c r="K845" i="1"/>
  <c r="J845" i="1"/>
  <c r="I845" i="1"/>
  <c r="H845" i="1"/>
  <c r="L844" i="1"/>
  <c r="K844" i="1"/>
  <c r="J844" i="1"/>
  <c r="I844" i="1"/>
  <c r="I843" i="1" s="1"/>
  <c r="H844" i="1"/>
  <c r="H843" i="1" s="1"/>
  <c r="L843" i="1"/>
  <c r="K843" i="1"/>
  <c r="J843" i="1"/>
  <c r="L841" i="1"/>
  <c r="K841" i="1"/>
  <c r="J841" i="1"/>
  <c r="I841" i="1"/>
  <c r="H841" i="1"/>
  <c r="L840" i="1"/>
  <c r="K840" i="1"/>
  <c r="J840" i="1"/>
  <c r="I840" i="1"/>
  <c r="H840" i="1"/>
  <c r="L839" i="1"/>
  <c r="K839" i="1"/>
  <c r="J839" i="1"/>
  <c r="H839" i="1"/>
  <c r="L838" i="1"/>
  <c r="K838" i="1"/>
  <c r="J838" i="1"/>
  <c r="I838" i="1"/>
  <c r="H838" i="1"/>
  <c r="L837" i="1"/>
  <c r="K837" i="1"/>
  <c r="J837" i="1"/>
  <c r="I837" i="1"/>
  <c r="H837" i="1"/>
  <c r="L836" i="1"/>
  <c r="K836" i="1"/>
  <c r="J836" i="1"/>
  <c r="L834" i="1"/>
  <c r="K834" i="1"/>
  <c r="J834" i="1"/>
  <c r="I834" i="1"/>
  <c r="H834" i="1"/>
  <c r="L833" i="1"/>
  <c r="K833" i="1"/>
  <c r="J833" i="1"/>
  <c r="I833" i="1"/>
  <c r="H833" i="1"/>
  <c r="H832" i="1" s="1"/>
  <c r="L832" i="1"/>
  <c r="K832" i="1"/>
  <c r="J832" i="1"/>
  <c r="L831" i="1"/>
  <c r="K831" i="1"/>
  <c r="J831" i="1"/>
  <c r="I831" i="1"/>
  <c r="H831" i="1"/>
  <c r="H829" i="1" s="1"/>
  <c r="L830" i="1"/>
  <c r="K830" i="1"/>
  <c r="J830" i="1"/>
  <c r="I830" i="1"/>
  <c r="H830" i="1"/>
  <c r="L829" i="1"/>
  <c r="K829" i="1"/>
  <c r="J829" i="1"/>
  <c r="L827" i="1"/>
  <c r="K827" i="1"/>
  <c r="J827" i="1"/>
  <c r="I827" i="1"/>
  <c r="H827" i="1"/>
  <c r="J826" i="1"/>
  <c r="I826" i="1"/>
  <c r="I825" i="1" s="1"/>
  <c r="H826" i="1"/>
  <c r="H825" i="1" s="1"/>
  <c r="L825" i="1"/>
  <c r="K825" i="1"/>
  <c r="J825" i="1"/>
  <c r="L824" i="1"/>
  <c r="K824" i="1"/>
  <c r="J824" i="1"/>
  <c r="I824" i="1"/>
  <c r="H824" i="1"/>
  <c r="L823" i="1"/>
  <c r="K823" i="1"/>
  <c r="J823" i="1"/>
  <c r="I823" i="1"/>
  <c r="H823" i="1"/>
  <c r="L822" i="1"/>
  <c r="K822" i="1"/>
  <c r="J822" i="1"/>
  <c r="J820" i="1"/>
  <c r="I820" i="1"/>
  <c r="H820" i="1"/>
  <c r="L819" i="1"/>
  <c r="K819" i="1"/>
  <c r="J819" i="1"/>
  <c r="I819" i="1"/>
  <c r="H819" i="1"/>
  <c r="L818" i="1"/>
  <c r="K818" i="1"/>
  <c r="J818" i="1"/>
  <c r="K817" i="1"/>
  <c r="I817" i="1"/>
  <c r="H817" i="1"/>
  <c r="L816" i="1"/>
  <c r="K816" i="1"/>
  <c r="J816" i="1"/>
  <c r="I816" i="1"/>
  <c r="H816" i="1"/>
  <c r="L815" i="1"/>
  <c r="K815" i="1"/>
  <c r="J815" i="1"/>
  <c r="I815" i="1"/>
  <c r="H815" i="1"/>
  <c r="H814" i="1" s="1"/>
  <c r="L814" i="1"/>
  <c r="K814" i="1"/>
  <c r="J814" i="1"/>
  <c r="L812" i="1"/>
  <c r="K812" i="1"/>
  <c r="J812" i="1"/>
  <c r="I812" i="1"/>
  <c r="H812" i="1"/>
  <c r="L811" i="1"/>
  <c r="K811" i="1"/>
  <c r="J811" i="1"/>
  <c r="I811" i="1"/>
  <c r="H811" i="1"/>
  <c r="L810" i="1"/>
  <c r="K810" i="1"/>
  <c r="J810" i="1"/>
  <c r="L809" i="1"/>
  <c r="K809" i="1"/>
  <c r="J809" i="1"/>
  <c r="I809" i="1"/>
  <c r="H809" i="1"/>
  <c r="L808" i="1"/>
  <c r="K808" i="1"/>
  <c r="J808" i="1"/>
  <c r="I808" i="1"/>
  <c r="H808" i="1"/>
  <c r="L807" i="1"/>
  <c r="K807" i="1"/>
  <c r="J807" i="1"/>
  <c r="L805" i="1"/>
  <c r="K805" i="1"/>
  <c r="J805" i="1"/>
  <c r="I805" i="1"/>
  <c r="I803" i="1" s="1"/>
  <c r="H805" i="1"/>
  <c r="L804" i="1"/>
  <c r="K804" i="1"/>
  <c r="J804" i="1"/>
  <c r="I804" i="1"/>
  <c r="H804" i="1"/>
  <c r="H803" i="1" s="1"/>
  <c r="L803" i="1"/>
  <c r="K803" i="1"/>
  <c r="J803" i="1"/>
  <c r="L802" i="1"/>
  <c r="K802" i="1"/>
  <c r="J802" i="1"/>
  <c r="I802" i="1"/>
  <c r="H802" i="1"/>
  <c r="H800" i="1" s="1"/>
  <c r="L801" i="1"/>
  <c r="K801" i="1"/>
  <c r="J801" i="1"/>
  <c r="I801" i="1"/>
  <c r="H801" i="1"/>
  <c r="L800" i="1"/>
  <c r="K800" i="1"/>
  <c r="J800" i="1"/>
  <c r="K798" i="1"/>
  <c r="J798" i="1"/>
  <c r="I798" i="1"/>
  <c r="H798" i="1"/>
  <c r="L797" i="1"/>
  <c r="K797" i="1"/>
  <c r="J797" i="1"/>
  <c r="I797" i="1"/>
  <c r="I796" i="1" s="1"/>
  <c r="H797" i="1"/>
  <c r="L796" i="1"/>
  <c r="K796" i="1"/>
  <c r="J796" i="1"/>
  <c r="L795" i="1"/>
  <c r="I795" i="1"/>
  <c r="L794" i="1"/>
  <c r="K794" i="1"/>
  <c r="I794" i="1"/>
  <c r="L793" i="1"/>
  <c r="I793" i="1"/>
  <c r="I792" i="1" s="1"/>
  <c r="L792" i="1"/>
  <c r="L790" i="1"/>
  <c r="K790" i="1"/>
  <c r="J790" i="1"/>
  <c r="I790" i="1"/>
  <c r="H790" i="1"/>
  <c r="H788" i="1" s="1"/>
  <c r="L789" i="1"/>
  <c r="K789" i="1"/>
  <c r="J789" i="1"/>
  <c r="I789" i="1"/>
  <c r="H789" i="1"/>
  <c r="L788" i="1"/>
  <c r="K788" i="1"/>
  <c r="J788" i="1"/>
  <c r="J787" i="1"/>
  <c r="I787" i="1"/>
  <c r="L786" i="1"/>
  <c r="I786" i="1"/>
  <c r="L785" i="1"/>
  <c r="I785" i="1"/>
  <c r="L783" i="1"/>
  <c r="K783" i="1"/>
  <c r="J783" i="1"/>
  <c r="I783" i="1"/>
  <c r="H783" i="1"/>
  <c r="L782" i="1"/>
  <c r="K782" i="1"/>
  <c r="J782" i="1"/>
  <c r="I782" i="1"/>
  <c r="H782" i="1"/>
  <c r="L781" i="1"/>
  <c r="K781" i="1"/>
  <c r="J781" i="1"/>
  <c r="L780" i="1"/>
  <c r="I780" i="1"/>
  <c r="I778" i="1" s="1"/>
  <c r="H780" i="1"/>
  <c r="H778" i="1" s="1"/>
  <c r="L779" i="1"/>
  <c r="K779" i="1"/>
  <c r="J779" i="1"/>
  <c r="I779" i="1"/>
  <c r="H779" i="1"/>
  <c r="L778" i="1"/>
  <c r="K778" i="1"/>
  <c r="J778" i="1"/>
  <c r="L776" i="1"/>
  <c r="K776" i="1"/>
  <c r="J776" i="1"/>
  <c r="I776" i="1"/>
  <c r="H776" i="1"/>
  <c r="L775" i="1"/>
  <c r="K775" i="1"/>
  <c r="I775" i="1"/>
  <c r="I774" i="1" s="1"/>
  <c r="H775" i="1"/>
  <c r="H774" i="1" s="1"/>
  <c r="L774" i="1"/>
  <c r="K774" i="1"/>
  <c r="J774" i="1"/>
  <c r="I773" i="1"/>
  <c r="H773" i="1"/>
  <c r="L772" i="1"/>
  <c r="K772" i="1"/>
  <c r="J772" i="1"/>
  <c r="I772" i="1"/>
  <c r="H772" i="1"/>
  <c r="L771" i="1"/>
  <c r="K771" i="1"/>
  <c r="J771" i="1"/>
  <c r="L769" i="1"/>
  <c r="K769" i="1"/>
  <c r="J769" i="1"/>
  <c r="I769" i="1"/>
  <c r="H769" i="1"/>
  <c r="H767" i="1" s="1"/>
  <c r="L768" i="1"/>
  <c r="K768" i="1"/>
  <c r="J768" i="1"/>
  <c r="I768" i="1"/>
  <c r="I767" i="1" s="1"/>
  <c r="H768" i="1"/>
  <c r="L767" i="1"/>
  <c r="K767" i="1"/>
  <c r="J767" i="1"/>
  <c r="L766" i="1"/>
  <c r="K766" i="1"/>
  <c r="I766" i="1"/>
  <c r="H766" i="1"/>
  <c r="L765" i="1"/>
  <c r="K765" i="1"/>
  <c r="J765" i="1"/>
  <c r="I765" i="1"/>
  <c r="H765" i="1"/>
  <c r="H764" i="1" s="1"/>
  <c r="L764" i="1"/>
  <c r="K764" i="1"/>
  <c r="J764" i="1"/>
  <c r="I764" i="1"/>
  <c r="L762" i="1"/>
  <c r="K762" i="1"/>
  <c r="J762" i="1"/>
  <c r="I762" i="1"/>
  <c r="H762" i="1"/>
  <c r="H760" i="1" s="1"/>
  <c r="L761" i="1"/>
  <c r="K761" i="1"/>
  <c r="J761" i="1"/>
  <c r="I761" i="1"/>
  <c r="H761" i="1"/>
  <c r="L760" i="1"/>
  <c r="K760" i="1"/>
  <c r="J760" i="1"/>
  <c r="I759" i="1"/>
  <c r="H759" i="1"/>
  <c r="L758" i="1"/>
  <c r="K758" i="1"/>
  <c r="J758" i="1"/>
  <c r="I758" i="1"/>
  <c r="H758" i="1"/>
  <c r="L757" i="1"/>
  <c r="K757" i="1"/>
  <c r="J757" i="1"/>
  <c r="L755" i="1"/>
  <c r="K755" i="1"/>
  <c r="J755" i="1"/>
  <c r="I755" i="1"/>
  <c r="H755" i="1"/>
  <c r="L754" i="1"/>
  <c r="K754" i="1"/>
  <c r="J754" i="1"/>
  <c r="I754" i="1"/>
  <c r="H754" i="1"/>
  <c r="L753" i="1"/>
  <c r="K753" i="1"/>
  <c r="J753" i="1"/>
  <c r="H753" i="1"/>
  <c r="L752" i="1"/>
  <c r="K752" i="1"/>
  <c r="J752" i="1"/>
  <c r="I752" i="1"/>
  <c r="H752" i="1"/>
  <c r="L751" i="1"/>
  <c r="K751" i="1"/>
  <c r="J751" i="1"/>
  <c r="I751" i="1"/>
  <c r="I750" i="1" s="1"/>
  <c r="H751" i="1"/>
  <c r="L750" i="1"/>
  <c r="K750" i="1"/>
  <c r="J750" i="1"/>
  <c r="L748" i="1"/>
  <c r="K748" i="1"/>
  <c r="J748" i="1"/>
  <c r="I748" i="1"/>
  <c r="H748" i="1"/>
  <c r="L747" i="1"/>
  <c r="K747" i="1"/>
  <c r="J747" i="1"/>
  <c r="I747" i="1"/>
  <c r="I746" i="1" s="1"/>
  <c r="H747" i="1"/>
  <c r="L746" i="1"/>
  <c r="K746" i="1"/>
  <c r="J746" i="1"/>
  <c r="H746" i="1"/>
  <c r="I745" i="1"/>
  <c r="H745" i="1"/>
  <c r="L744" i="1"/>
  <c r="K744" i="1"/>
  <c r="J744" i="1"/>
  <c r="I744" i="1"/>
  <c r="H744" i="1"/>
  <c r="L743" i="1"/>
  <c r="K743" i="1"/>
  <c r="J743" i="1"/>
  <c r="L741" i="1"/>
  <c r="K741" i="1"/>
  <c r="J741" i="1"/>
  <c r="I741" i="1"/>
  <c r="H741" i="1"/>
  <c r="L740" i="1"/>
  <c r="K740" i="1"/>
  <c r="I740" i="1"/>
  <c r="H740" i="1"/>
  <c r="L739" i="1"/>
  <c r="K739" i="1"/>
  <c r="J739" i="1"/>
  <c r="I739" i="1"/>
  <c r="H739" i="1"/>
  <c r="L738" i="1"/>
  <c r="K738" i="1"/>
  <c r="J738" i="1"/>
  <c r="I738" i="1"/>
  <c r="I736" i="1" s="1"/>
  <c r="H738" i="1"/>
  <c r="L737" i="1"/>
  <c r="K737" i="1"/>
  <c r="J737" i="1"/>
  <c r="I737" i="1"/>
  <c r="H737" i="1"/>
  <c r="H736" i="1" s="1"/>
  <c r="L736" i="1"/>
  <c r="K736" i="1"/>
  <c r="J736" i="1"/>
  <c r="L734" i="1"/>
  <c r="K734" i="1"/>
  <c r="J734" i="1"/>
  <c r="I734" i="1"/>
  <c r="H734" i="1"/>
  <c r="L733" i="1"/>
  <c r="K733" i="1"/>
  <c r="J733" i="1"/>
  <c r="I733" i="1"/>
  <c r="H733" i="1"/>
  <c r="L732" i="1"/>
  <c r="K732" i="1"/>
  <c r="J732" i="1"/>
  <c r="L731" i="1"/>
  <c r="K731" i="1"/>
  <c r="J731" i="1"/>
  <c r="I731" i="1"/>
  <c r="H731" i="1"/>
  <c r="L730" i="1"/>
  <c r="K730" i="1"/>
  <c r="J730" i="1"/>
  <c r="I730" i="1"/>
  <c r="I729" i="1" s="1"/>
  <c r="H730" i="1"/>
  <c r="L729" i="1"/>
  <c r="K729" i="1"/>
  <c r="J729" i="1"/>
  <c r="L727" i="1"/>
  <c r="K727" i="1"/>
  <c r="J727" i="1"/>
  <c r="I727" i="1"/>
  <c r="H727" i="1"/>
  <c r="L726" i="1"/>
  <c r="K726" i="1"/>
  <c r="J726" i="1"/>
  <c r="I726" i="1"/>
  <c r="H726" i="1"/>
  <c r="L725" i="1"/>
  <c r="K725" i="1"/>
  <c r="J725" i="1"/>
  <c r="I725" i="1"/>
  <c r="H725" i="1"/>
  <c r="L724" i="1"/>
  <c r="K724" i="1"/>
  <c r="J724" i="1"/>
  <c r="I724" i="1"/>
  <c r="H724" i="1"/>
  <c r="H722" i="1" s="1"/>
  <c r="L723" i="1"/>
  <c r="K723" i="1"/>
  <c r="J723" i="1"/>
  <c r="I723" i="1"/>
  <c r="H723" i="1"/>
  <c r="L722" i="1"/>
  <c r="K722" i="1"/>
  <c r="J722" i="1"/>
  <c r="J720" i="1"/>
  <c r="I720" i="1"/>
  <c r="I718" i="1" s="1"/>
  <c r="H720" i="1"/>
  <c r="L719" i="1"/>
  <c r="K719" i="1"/>
  <c r="I719" i="1"/>
  <c r="H719" i="1"/>
  <c r="H718" i="1" s="1"/>
  <c r="L718" i="1"/>
  <c r="K718" i="1"/>
  <c r="J718" i="1"/>
  <c r="I717" i="1"/>
  <c r="H717" i="1"/>
  <c r="L716" i="1"/>
  <c r="K716" i="1"/>
  <c r="J716" i="1"/>
  <c r="I716" i="1"/>
  <c r="H716" i="1"/>
  <c r="H715" i="1" s="1"/>
  <c r="L715" i="1"/>
  <c r="K715" i="1"/>
  <c r="J715" i="1"/>
  <c r="L713" i="1"/>
  <c r="K713" i="1"/>
  <c r="J713" i="1"/>
  <c r="I713" i="1"/>
  <c r="H713" i="1"/>
  <c r="L712" i="1"/>
  <c r="K712" i="1"/>
  <c r="I712" i="1"/>
  <c r="H712" i="1"/>
  <c r="H711" i="1" s="1"/>
  <c r="L711" i="1"/>
  <c r="K711" i="1"/>
  <c r="J711" i="1"/>
  <c r="L710" i="1"/>
  <c r="K710" i="1"/>
  <c r="J710" i="1"/>
  <c r="I710" i="1"/>
  <c r="H710" i="1"/>
  <c r="L709" i="1"/>
  <c r="K709" i="1"/>
  <c r="J709" i="1"/>
  <c r="I709" i="1"/>
  <c r="I708" i="1" s="1"/>
  <c r="H709" i="1"/>
  <c r="L708" i="1"/>
  <c r="K708" i="1"/>
  <c r="J708" i="1"/>
  <c r="L706" i="1"/>
  <c r="K706" i="1"/>
  <c r="J706" i="1"/>
  <c r="I706" i="1"/>
  <c r="I704" i="1" s="1"/>
  <c r="H706" i="1"/>
  <c r="L705" i="1"/>
  <c r="K705" i="1"/>
  <c r="I705" i="1"/>
  <c r="H705" i="1"/>
  <c r="L704" i="1"/>
  <c r="K704" i="1"/>
  <c r="J704" i="1"/>
  <c r="L703" i="1"/>
  <c r="K703" i="1"/>
  <c r="J703" i="1"/>
  <c r="I703" i="1"/>
  <c r="H703" i="1"/>
  <c r="H701" i="1" s="1"/>
  <c r="L702" i="1"/>
  <c r="K702" i="1"/>
  <c r="J702" i="1"/>
  <c r="I702" i="1"/>
  <c r="H702" i="1"/>
  <c r="L701" i="1"/>
  <c r="K701" i="1"/>
  <c r="J701" i="1"/>
  <c r="I701" i="1"/>
  <c r="L699" i="1"/>
  <c r="K699" i="1"/>
  <c r="J699" i="1"/>
  <c r="I699" i="1"/>
  <c r="H699" i="1"/>
  <c r="I698" i="1"/>
  <c r="H698" i="1"/>
  <c r="H697" i="1" s="1"/>
  <c r="L697" i="1"/>
  <c r="K697" i="1"/>
  <c r="J697" i="1"/>
  <c r="L696" i="1"/>
  <c r="K696" i="1"/>
  <c r="J696" i="1"/>
  <c r="I696" i="1"/>
  <c r="H696" i="1"/>
  <c r="L695" i="1"/>
  <c r="K695" i="1"/>
  <c r="J695" i="1"/>
  <c r="I695" i="1"/>
  <c r="H695" i="1"/>
  <c r="L694" i="1"/>
  <c r="K694" i="1"/>
  <c r="J694" i="1"/>
  <c r="L692" i="1"/>
  <c r="K692" i="1"/>
  <c r="J692" i="1"/>
  <c r="I692" i="1"/>
  <c r="H692" i="1"/>
  <c r="L691" i="1"/>
  <c r="K691" i="1"/>
  <c r="I691" i="1"/>
  <c r="I690" i="1" s="1"/>
  <c r="H691" i="1"/>
  <c r="L690" i="1"/>
  <c r="K690" i="1"/>
  <c r="J690" i="1"/>
  <c r="L689" i="1"/>
  <c r="K689" i="1"/>
  <c r="J689" i="1"/>
  <c r="I689" i="1"/>
  <c r="H689" i="1"/>
  <c r="L688" i="1"/>
  <c r="I688" i="1"/>
  <c r="H688" i="1"/>
  <c r="L687" i="1"/>
  <c r="K687" i="1"/>
  <c r="J687" i="1"/>
  <c r="L685" i="1"/>
  <c r="K685" i="1"/>
  <c r="J685" i="1"/>
  <c r="I685" i="1"/>
  <c r="I683" i="1" s="1"/>
  <c r="H685" i="1"/>
  <c r="H683" i="1" s="1"/>
  <c r="I684" i="1"/>
  <c r="H684" i="1"/>
  <c r="L683" i="1"/>
  <c r="K683" i="1"/>
  <c r="J683" i="1"/>
  <c r="L682" i="1"/>
  <c r="K682" i="1"/>
  <c r="J682" i="1"/>
  <c r="I682" i="1"/>
  <c r="H682" i="1"/>
  <c r="L681" i="1"/>
  <c r="K681" i="1"/>
  <c r="J681" i="1"/>
  <c r="I681" i="1"/>
  <c r="H681" i="1"/>
  <c r="H680" i="1" s="1"/>
  <c r="L680" i="1"/>
  <c r="K680" i="1"/>
  <c r="J680" i="1"/>
  <c r="I680" i="1"/>
  <c r="L678" i="1"/>
  <c r="K678" i="1"/>
  <c r="J678" i="1"/>
  <c r="I678" i="1"/>
  <c r="H678" i="1"/>
  <c r="L677" i="1"/>
  <c r="J677" i="1"/>
  <c r="I677" i="1"/>
  <c r="H677" i="1"/>
  <c r="H676" i="1" s="1"/>
  <c r="L676" i="1"/>
  <c r="K676" i="1"/>
  <c r="J676" i="1"/>
  <c r="L675" i="1"/>
  <c r="K675" i="1"/>
  <c r="J675" i="1"/>
  <c r="I675" i="1"/>
  <c r="H675" i="1"/>
  <c r="L674" i="1"/>
  <c r="K674" i="1"/>
  <c r="J674" i="1"/>
  <c r="I674" i="1"/>
  <c r="H674" i="1"/>
  <c r="H673" i="1" s="1"/>
  <c r="L673" i="1"/>
  <c r="K673" i="1"/>
  <c r="J673" i="1"/>
  <c r="L671" i="1"/>
  <c r="K671" i="1"/>
  <c r="J671" i="1"/>
  <c r="I671" i="1"/>
  <c r="H671" i="1"/>
  <c r="L670" i="1"/>
  <c r="K670" i="1"/>
  <c r="J670" i="1"/>
  <c r="I670" i="1"/>
  <c r="H670" i="1"/>
  <c r="L669" i="1"/>
  <c r="K669" i="1"/>
  <c r="J669" i="1"/>
  <c r="I669" i="1"/>
  <c r="L668" i="1"/>
  <c r="K668" i="1"/>
  <c r="J668" i="1"/>
  <c r="I668" i="1"/>
  <c r="H668" i="1"/>
  <c r="L667" i="1"/>
  <c r="K667" i="1"/>
  <c r="J667" i="1"/>
  <c r="I667" i="1"/>
  <c r="I666" i="1" s="1"/>
  <c r="H667" i="1"/>
  <c r="H666" i="1" s="1"/>
  <c r="L666" i="1"/>
  <c r="K666" i="1"/>
  <c r="J666" i="1"/>
  <c r="L664" i="1"/>
  <c r="K664" i="1"/>
  <c r="J664" i="1"/>
  <c r="I664" i="1"/>
  <c r="H664" i="1"/>
  <c r="L663" i="1"/>
  <c r="K663" i="1"/>
  <c r="J663" i="1"/>
  <c r="I663" i="1"/>
  <c r="I662" i="1" s="1"/>
  <c r="H663" i="1"/>
  <c r="H662" i="1" s="1"/>
  <c r="L662" i="1"/>
  <c r="K662" i="1"/>
  <c r="J662" i="1"/>
  <c r="L661" i="1"/>
  <c r="K661" i="1"/>
  <c r="J661" i="1"/>
  <c r="I661" i="1"/>
  <c r="H661" i="1"/>
  <c r="L660" i="1"/>
  <c r="K660" i="1"/>
  <c r="J660" i="1"/>
  <c r="I660" i="1"/>
  <c r="H660" i="1"/>
  <c r="L659" i="1"/>
  <c r="K659" i="1"/>
  <c r="J659" i="1"/>
  <c r="H659" i="1"/>
  <c r="L657" i="1"/>
  <c r="K657" i="1"/>
  <c r="J657" i="1"/>
  <c r="I657" i="1"/>
  <c r="H657" i="1"/>
  <c r="L656" i="1"/>
  <c r="K656" i="1"/>
  <c r="J656" i="1"/>
  <c r="I656" i="1"/>
  <c r="H656" i="1"/>
  <c r="L655" i="1"/>
  <c r="K655" i="1"/>
  <c r="J655" i="1"/>
  <c r="L654" i="1"/>
  <c r="K654" i="1"/>
  <c r="J654" i="1"/>
  <c r="I654" i="1"/>
  <c r="H654" i="1"/>
  <c r="I653" i="1"/>
  <c r="H653" i="1"/>
  <c r="L652" i="1"/>
  <c r="K652" i="1"/>
  <c r="J652" i="1"/>
  <c r="I652" i="1"/>
  <c r="L650" i="1"/>
  <c r="J650" i="1"/>
  <c r="I650" i="1"/>
  <c r="H650" i="1"/>
  <c r="L649" i="1"/>
  <c r="K649" i="1"/>
  <c r="J649" i="1"/>
  <c r="I649" i="1"/>
  <c r="H649" i="1"/>
  <c r="H648" i="1" s="1"/>
  <c r="L648" i="1"/>
  <c r="K648" i="1"/>
  <c r="J648" i="1"/>
  <c r="I648" i="1"/>
  <c r="L647" i="1"/>
  <c r="K647" i="1"/>
  <c r="J647" i="1"/>
  <c r="I647" i="1"/>
  <c r="H647" i="1"/>
  <c r="L646" i="1"/>
  <c r="I646" i="1"/>
  <c r="H646" i="1"/>
  <c r="H645" i="1" s="1"/>
  <c r="L645" i="1"/>
  <c r="K645" i="1"/>
  <c r="J645" i="1"/>
  <c r="I645" i="1"/>
  <c r="L643" i="1"/>
  <c r="K643" i="1"/>
  <c r="J643" i="1"/>
  <c r="I643" i="1"/>
  <c r="H643" i="1"/>
  <c r="K642" i="1"/>
  <c r="J642" i="1"/>
  <c r="I642" i="1"/>
  <c r="H642" i="1"/>
  <c r="L641" i="1"/>
  <c r="K641" i="1"/>
  <c r="J641" i="1"/>
  <c r="H641" i="1"/>
  <c r="L640" i="1"/>
  <c r="K640" i="1"/>
  <c r="J640" i="1"/>
  <c r="I640" i="1"/>
  <c r="H640" i="1"/>
  <c r="L639" i="1"/>
  <c r="K639" i="1"/>
  <c r="J639" i="1"/>
  <c r="I639" i="1"/>
  <c r="I638" i="1" s="1"/>
  <c r="H639" i="1"/>
  <c r="L638" i="1"/>
  <c r="K638" i="1"/>
  <c r="J638" i="1"/>
  <c r="L636" i="1"/>
  <c r="K636" i="1"/>
  <c r="I636" i="1"/>
  <c r="H636" i="1"/>
  <c r="L635" i="1"/>
  <c r="K635" i="1"/>
  <c r="I635" i="1"/>
  <c r="H635" i="1"/>
  <c r="L634" i="1"/>
  <c r="K634" i="1"/>
  <c r="I634" i="1"/>
  <c r="H634" i="1"/>
  <c r="L633" i="1"/>
  <c r="K633" i="1"/>
  <c r="I633" i="1"/>
  <c r="H633" i="1"/>
  <c r="L632" i="1"/>
  <c r="K632" i="1"/>
  <c r="J632" i="1"/>
  <c r="I632" i="1"/>
  <c r="H632" i="1"/>
  <c r="L631" i="1"/>
  <c r="K631" i="1"/>
  <c r="L629" i="1"/>
  <c r="K629" i="1"/>
  <c r="I629" i="1"/>
  <c r="H629" i="1"/>
  <c r="L628" i="1"/>
  <c r="K628" i="1"/>
  <c r="I628" i="1"/>
  <c r="H628" i="1"/>
  <c r="L627" i="1"/>
  <c r="K627" i="1"/>
  <c r="I627" i="1"/>
  <c r="L626" i="1"/>
  <c r="K626" i="1"/>
  <c r="I626" i="1"/>
  <c r="I624" i="1" s="1"/>
  <c r="H626" i="1"/>
  <c r="L625" i="1"/>
  <c r="I625" i="1"/>
  <c r="H625" i="1"/>
  <c r="L624" i="1"/>
  <c r="K624" i="1"/>
  <c r="L622" i="1"/>
  <c r="K622" i="1"/>
  <c r="J622" i="1"/>
  <c r="I622" i="1"/>
  <c r="H622" i="1"/>
  <c r="J621" i="1"/>
  <c r="I621" i="1"/>
  <c r="I620" i="1" s="1"/>
  <c r="H621" i="1"/>
  <c r="H620" i="1" s="1"/>
  <c r="L620" i="1"/>
  <c r="K620" i="1"/>
  <c r="J620" i="1"/>
  <c r="L619" i="1"/>
  <c r="K619" i="1"/>
  <c r="J619" i="1"/>
  <c r="I619" i="1"/>
  <c r="I617" i="1" s="1"/>
  <c r="H619" i="1"/>
  <c r="I618" i="1"/>
  <c r="H618" i="1"/>
  <c r="L617" i="1"/>
  <c r="K617" i="1"/>
  <c r="J617" i="1"/>
  <c r="H617" i="1"/>
  <c r="L615" i="1"/>
  <c r="K615" i="1"/>
  <c r="J615" i="1"/>
  <c r="I615" i="1"/>
  <c r="H615" i="1"/>
  <c r="J614" i="1"/>
  <c r="I614" i="1"/>
  <c r="I613" i="1" s="1"/>
  <c r="H614" i="1"/>
  <c r="H613" i="1" s="1"/>
  <c r="L613" i="1"/>
  <c r="K613" i="1"/>
  <c r="J613" i="1"/>
  <c r="L612" i="1"/>
  <c r="K612" i="1"/>
  <c r="J612" i="1"/>
  <c r="I612" i="1"/>
  <c r="H612" i="1"/>
  <c r="L611" i="1"/>
  <c r="K611" i="1"/>
  <c r="J611" i="1"/>
  <c r="I611" i="1"/>
  <c r="I610" i="1" s="1"/>
  <c r="H611" i="1"/>
  <c r="L610" i="1"/>
  <c r="K610" i="1"/>
  <c r="J610" i="1"/>
  <c r="L608" i="1"/>
  <c r="K608" i="1"/>
  <c r="J608" i="1"/>
  <c r="I608" i="1"/>
  <c r="H608" i="1"/>
  <c r="I607" i="1"/>
  <c r="H607" i="1"/>
  <c r="L606" i="1"/>
  <c r="K606" i="1"/>
  <c r="J606" i="1"/>
  <c r="L605" i="1"/>
  <c r="K605" i="1"/>
  <c r="J605" i="1"/>
  <c r="I605" i="1"/>
  <c r="H605" i="1"/>
  <c r="L604" i="1"/>
  <c r="K604" i="1"/>
  <c r="J604" i="1"/>
  <c r="I604" i="1"/>
  <c r="I603" i="1" s="1"/>
  <c r="H604" i="1"/>
  <c r="H603" i="1" s="1"/>
  <c r="L603" i="1"/>
  <c r="K603" i="1"/>
  <c r="J603" i="1"/>
  <c r="L601" i="1"/>
  <c r="K601" i="1"/>
  <c r="J601" i="1"/>
  <c r="I601" i="1"/>
  <c r="H601" i="1"/>
  <c r="K600" i="1"/>
  <c r="J600" i="1"/>
  <c r="I600" i="1"/>
  <c r="H600" i="1"/>
  <c r="L599" i="1"/>
  <c r="K599" i="1"/>
  <c r="J599" i="1"/>
  <c r="L598" i="1"/>
  <c r="K598" i="1"/>
  <c r="J598" i="1"/>
  <c r="I598" i="1"/>
  <c r="H598" i="1"/>
  <c r="L597" i="1"/>
  <c r="K597" i="1"/>
  <c r="J597" i="1"/>
  <c r="I597" i="1"/>
  <c r="H597" i="1"/>
  <c r="L596" i="1"/>
  <c r="K596" i="1"/>
  <c r="J596" i="1"/>
  <c r="I596" i="1"/>
  <c r="L594" i="1"/>
  <c r="K594" i="1"/>
  <c r="J594" i="1"/>
  <c r="I594" i="1"/>
  <c r="H594" i="1"/>
  <c r="L593" i="1"/>
  <c r="K593" i="1"/>
  <c r="J593" i="1"/>
  <c r="I593" i="1"/>
  <c r="H593" i="1"/>
  <c r="H592" i="1" s="1"/>
  <c r="L592" i="1"/>
  <c r="K592" i="1"/>
  <c r="J592" i="1"/>
  <c r="I592" i="1"/>
  <c r="L591" i="1"/>
  <c r="K591" i="1"/>
  <c r="J591" i="1"/>
  <c r="I591" i="1"/>
  <c r="H591" i="1"/>
  <c r="L590" i="1"/>
  <c r="K590" i="1"/>
  <c r="J590" i="1"/>
  <c r="I590" i="1"/>
  <c r="I589" i="1" s="1"/>
  <c r="H590" i="1"/>
  <c r="H589" i="1" s="1"/>
  <c r="L589" i="1"/>
  <c r="K589" i="1"/>
  <c r="J589" i="1"/>
  <c r="L587" i="1"/>
  <c r="K587" i="1"/>
  <c r="I587" i="1"/>
  <c r="H587" i="1"/>
  <c r="L586" i="1"/>
  <c r="K586" i="1"/>
  <c r="I586" i="1"/>
  <c r="H586" i="1"/>
  <c r="L585" i="1"/>
  <c r="K585" i="1"/>
  <c r="L584" i="1"/>
  <c r="K584" i="1"/>
  <c r="I584" i="1"/>
  <c r="H584" i="1"/>
  <c r="L583" i="1"/>
  <c r="K583" i="1"/>
  <c r="J583" i="1"/>
  <c r="I583" i="1"/>
  <c r="I582" i="1" s="1"/>
  <c r="H583" i="1"/>
  <c r="H582" i="1" s="1"/>
  <c r="L582" i="1"/>
  <c r="K582" i="1"/>
  <c r="L580" i="1"/>
  <c r="K580" i="1"/>
  <c r="J580" i="1"/>
  <c r="I580" i="1"/>
  <c r="H580" i="1"/>
  <c r="J579" i="1"/>
  <c r="I579" i="1"/>
  <c r="H579" i="1"/>
  <c r="H578" i="1" s="1"/>
  <c r="L578" i="1"/>
  <c r="K578" i="1"/>
  <c r="J578" i="1"/>
  <c r="I578" i="1"/>
  <c r="L577" i="1"/>
  <c r="K577" i="1"/>
  <c r="J577" i="1"/>
  <c r="I577" i="1"/>
  <c r="H577" i="1"/>
  <c r="L576" i="1"/>
  <c r="K576" i="1"/>
  <c r="J576" i="1"/>
  <c r="I576" i="1"/>
  <c r="I575" i="1" s="1"/>
  <c r="H576" i="1"/>
  <c r="H575" i="1" s="1"/>
  <c r="L575" i="1"/>
  <c r="K575" i="1"/>
  <c r="J575" i="1"/>
  <c r="L573" i="1"/>
  <c r="K573" i="1"/>
  <c r="I573" i="1"/>
  <c r="H573" i="1"/>
  <c r="L572" i="1"/>
  <c r="K572" i="1"/>
  <c r="I572" i="1"/>
  <c r="H572" i="1"/>
  <c r="L571" i="1"/>
  <c r="K571" i="1"/>
  <c r="L570" i="1"/>
  <c r="K570" i="1"/>
  <c r="I570" i="1"/>
  <c r="H570" i="1"/>
  <c r="L569" i="1"/>
  <c r="K569" i="1"/>
  <c r="J569" i="1"/>
  <c r="I569" i="1"/>
  <c r="I568" i="1" s="1"/>
  <c r="H569" i="1"/>
  <c r="L568" i="1"/>
  <c r="K568" i="1"/>
  <c r="L566" i="1"/>
  <c r="K566" i="1"/>
  <c r="J566" i="1"/>
  <c r="I566" i="1"/>
  <c r="H566" i="1"/>
  <c r="J565" i="1"/>
  <c r="I565" i="1"/>
  <c r="H565" i="1"/>
  <c r="L564" i="1"/>
  <c r="K564" i="1"/>
  <c r="J564" i="1"/>
  <c r="L563" i="1"/>
  <c r="K563" i="1"/>
  <c r="J563" i="1"/>
  <c r="I563" i="1"/>
  <c r="H563" i="1"/>
  <c r="L562" i="1"/>
  <c r="K562" i="1"/>
  <c r="J562" i="1"/>
  <c r="I562" i="1"/>
  <c r="H562" i="1"/>
  <c r="H561" i="1" s="1"/>
  <c r="L561" i="1"/>
  <c r="K561" i="1"/>
  <c r="J561" i="1"/>
  <c r="L559" i="1"/>
  <c r="K559" i="1"/>
  <c r="J559" i="1"/>
  <c r="I559" i="1"/>
  <c r="H559" i="1"/>
  <c r="J558" i="1"/>
  <c r="I558" i="1"/>
  <c r="H558" i="1"/>
  <c r="L557" i="1"/>
  <c r="K557" i="1"/>
  <c r="J557" i="1"/>
  <c r="I557" i="1"/>
  <c r="H557" i="1"/>
  <c r="L556" i="1"/>
  <c r="K556" i="1"/>
  <c r="J556" i="1"/>
  <c r="I556" i="1"/>
  <c r="H556" i="1"/>
  <c r="L555" i="1"/>
  <c r="K555" i="1"/>
  <c r="J555" i="1"/>
  <c r="I555" i="1"/>
  <c r="H555" i="1"/>
  <c r="L554" i="1"/>
  <c r="K554" i="1"/>
  <c r="J554" i="1"/>
  <c r="I554" i="1"/>
  <c r="L552" i="1"/>
  <c r="K552" i="1"/>
  <c r="J552" i="1"/>
  <c r="I552" i="1"/>
  <c r="H552" i="1"/>
  <c r="J551" i="1"/>
  <c r="I551" i="1"/>
  <c r="H551" i="1"/>
  <c r="H550" i="1" s="1"/>
  <c r="L550" i="1"/>
  <c r="K550" i="1"/>
  <c r="J550" i="1"/>
  <c r="L549" i="1"/>
  <c r="K549" i="1"/>
  <c r="J549" i="1"/>
  <c r="I549" i="1"/>
  <c r="H549" i="1"/>
  <c r="L548" i="1"/>
  <c r="K548" i="1"/>
  <c r="J548" i="1"/>
  <c r="I548" i="1"/>
  <c r="H548" i="1"/>
  <c r="L547" i="1"/>
  <c r="K547" i="1"/>
  <c r="J547" i="1"/>
  <c r="L545" i="1"/>
  <c r="K545" i="1"/>
  <c r="J545" i="1"/>
  <c r="I545" i="1"/>
  <c r="H545" i="1"/>
  <c r="L544" i="1"/>
  <c r="K544" i="1"/>
  <c r="J544" i="1"/>
  <c r="I544" i="1"/>
  <c r="I543" i="1" s="1"/>
  <c r="H544" i="1"/>
  <c r="L543" i="1"/>
  <c r="K543" i="1"/>
  <c r="J543" i="1"/>
  <c r="L542" i="1"/>
  <c r="K542" i="1"/>
  <c r="J542" i="1"/>
  <c r="I542" i="1"/>
  <c r="I540" i="1" s="1"/>
  <c r="H542" i="1"/>
  <c r="L541" i="1"/>
  <c r="K541" i="1"/>
  <c r="J541" i="1"/>
  <c r="I541" i="1"/>
  <c r="H541" i="1"/>
  <c r="H540" i="1" s="1"/>
  <c r="L540" i="1"/>
  <c r="K540" i="1"/>
  <c r="J540" i="1"/>
  <c r="L538" i="1"/>
  <c r="K538" i="1"/>
  <c r="J538" i="1"/>
  <c r="I538" i="1"/>
  <c r="H538" i="1"/>
  <c r="L537" i="1"/>
  <c r="K537" i="1"/>
  <c r="J537" i="1"/>
  <c r="I537" i="1"/>
  <c r="H537" i="1"/>
  <c r="L536" i="1"/>
  <c r="K536" i="1"/>
  <c r="J536" i="1"/>
  <c r="L535" i="1"/>
  <c r="K535" i="1"/>
  <c r="J535" i="1"/>
  <c r="I535" i="1"/>
  <c r="H535" i="1"/>
  <c r="L534" i="1"/>
  <c r="K534" i="1"/>
  <c r="J534" i="1"/>
  <c r="I534" i="1"/>
  <c r="I533" i="1" s="1"/>
  <c r="H534" i="1"/>
  <c r="H533" i="1" s="1"/>
  <c r="L533" i="1"/>
  <c r="K533" i="1"/>
  <c r="J533" i="1"/>
  <c r="L531" i="1"/>
  <c r="K531" i="1"/>
  <c r="I531" i="1"/>
  <c r="H531" i="1"/>
  <c r="I530" i="1"/>
  <c r="H530" i="1"/>
  <c r="L529" i="1"/>
  <c r="K529" i="1"/>
  <c r="H529" i="1"/>
  <c r="L528" i="1"/>
  <c r="K528" i="1"/>
  <c r="I528" i="1"/>
  <c r="H528" i="1"/>
  <c r="L527" i="1"/>
  <c r="K527" i="1"/>
  <c r="J527" i="1"/>
  <c r="I527" i="1"/>
  <c r="I526" i="1" s="1"/>
  <c r="H527" i="1"/>
  <c r="H526" i="1" s="1"/>
  <c r="L526" i="1"/>
  <c r="K526" i="1"/>
  <c r="L524" i="1"/>
  <c r="K524" i="1"/>
  <c r="J524" i="1"/>
  <c r="I524" i="1"/>
  <c r="H524" i="1"/>
  <c r="L523" i="1"/>
  <c r="K523" i="1"/>
  <c r="J523" i="1"/>
  <c r="I523" i="1"/>
  <c r="H523" i="1"/>
  <c r="L522" i="1"/>
  <c r="K522" i="1"/>
  <c r="J522" i="1"/>
  <c r="H522" i="1"/>
  <c r="L521" i="1"/>
  <c r="K521" i="1"/>
  <c r="J521" i="1"/>
  <c r="I521" i="1"/>
  <c r="H521" i="1"/>
  <c r="L520" i="1"/>
  <c r="K520" i="1"/>
  <c r="J520" i="1"/>
  <c r="I520" i="1"/>
  <c r="H520" i="1"/>
  <c r="L519" i="1"/>
  <c r="K519" i="1"/>
  <c r="J519" i="1"/>
  <c r="J517" i="1"/>
  <c r="I517" i="1"/>
  <c r="H517" i="1"/>
  <c r="H515" i="1" s="1"/>
  <c r="J516" i="1"/>
  <c r="I516" i="1"/>
  <c r="H516" i="1"/>
  <c r="J515" i="1"/>
  <c r="J514" i="1"/>
  <c r="I514" i="1"/>
  <c r="H514" i="1"/>
  <c r="H512" i="1" s="1"/>
  <c r="I513" i="1"/>
  <c r="H513" i="1"/>
  <c r="J512" i="1"/>
  <c r="L510" i="1"/>
  <c r="K510" i="1"/>
  <c r="J510" i="1"/>
  <c r="I510" i="1"/>
  <c r="H510" i="1"/>
  <c r="L509" i="1"/>
  <c r="K509" i="1"/>
  <c r="J509" i="1"/>
  <c r="I509" i="1"/>
  <c r="H509" i="1"/>
  <c r="L508" i="1"/>
  <c r="K508" i="1"/>
  <c r="J508" i="1"/>
  <c r="L507" i="1"/>
  <c r="J507" i="1"/>
  <c r="I507" i="1"/>
  <c r="H507" i="1"/>
  <c r="L506" i="1"/>
  <c r="K506" i="1"/>
  <c r="J506" i="1"/>
  <c r="I506" i="1"/>
  <c r="I505" i="1" s="1"/>
  <c r="H506" i="1"/>
  <c r="H505" i="1" s="1"/>
  <c r="L505" i="1"/>
  <c r="K505" i="1"/>
  <c r="J505" i="1"/>
  <c r="L503" i="1"/>
  <c r="K503" i="1"/>
  <c r="J503" i="1"/>
  <c r="I503" i="1"/>
  <c r="H503" i="1"/>
  <c r="L502" i="1"/>
  <c r="K502" i="1"/>
  <c r="I502" i="1"/>
  <c r="I501" i="1" s="1"/>
  <c r="H502" i="1"/>
  <c r="L501" i="1"/>
  <c r="K501" i="1"/>
  <c r="J501" i="1"/>
  <c r="H501" i="1"/>
  <c r="K500" i="1"/>
  <c r="J500" i="1"/>
  <c r="I500" i="1"/>
  <c r="H500" i="1"/>
  <c r="L499" i="1"/>
  <c r="K499" i="1"/>
  <c r="J499" i="1"/>
  <c r="I499" i="1"/>
  <c r="I498" i="1" s="1"/>
  <c r="H499" i="1"/>
  <c r="H498" i="1" s="1"/>
  <c r="L498" i="1"/>
  <c r="K498" i="1"/>
  <c r="J498" i="1"/>
  <c r="L496" i="1"/>
  <c r="K496" i="1"/>
  <c r="J496" i="1"/>
  <c r="I496" i="1"/>
  <c r="H496" i="1"/>
  <c r="L495" i="1"/>
  <c r="K495" i="1"/>
  <c r="J495" i="1"/>
  <c r="I495" i="1"/>
  <c r="I494" i="1" s="1"/>
  <c r="H495" i="1"/>
  <c r="H494" i="1" s="1"/>
  <c r="L494" i="1"/>
  <c r="K494" i="1"/>
  <c r="J494" i="1"/>
  <c r="I493" i="1"/>
  <c r="H493" i="1"/>
  <c r="L492" i="1"/>
  <c r="K492" i="1"/>
  <c r="J492" i="1"/>
  <c r="I492" i="1"/>
  <c r="H492" i="1"/>
  <c r="L491" i="1"/>
  <c r="K491" i="1"/>
  <c r="J491" i="1"/>
  <c r="I491" i="1"/>
  <c r="H491" i="1"/>
  <c r="L489" i="1"/>
  <c r="K489" i="1"/>
  <c r="J489" i="1"/>
  <c r="I489" i="1"/>
  <c r="H489" i="1"/>
  <c r="L488" i="1"/>
  <c r="J488" i="1"/>
  <c r="I488" i="1"/>
  <c r="I487" i="1" s="1"/>
  <c r="H488" i="1"/>
  <c r="H487" i="1" s="1"/>
  <c r="L487" i="1"/>
  <c r="K487" i="1"/>
  <c r="J487" i="1"/>
  <c r="L486" i="1"/>
  <c r="K486" i="1"/>
  <c r="J486" i="1"/>
  <c r="I486" i="1"/>
  <c r="H486" i="1"/>
  <c r="L485" i="1"/>
  <c r="K485" i="1"/>
  <c r="J485" i="1"/>
  <c r="I485" i="1"/>
  <c r="I484" i="1" s="1"/>
  <c r="H485" i="1"/>
  <c r="L484" i="1"/>
  <c r="K484" i="1"/>
  <c r="J484" i="1"/>
  <c r="L482" i="1"/>
  <c r="K482" i="1"/>
  <c r="J482" i="1"/>
  <c r="I482" i="1"/>
  <c r="H482" i="1"/>
  <c r="L481" i="1"/>
  <c r="K481" i="1"/>
  <c r="J481" i="1"/>
  <c r="I481" i="1"/>
  <c r="H481" i="1"/>
  <c r="L480" i="1"/>
  <c r="K480" i="1"/>
  <c r="J480" i="1"/>
  <c r="H480" i="1"/>
  <c r="L479" i="1"/>
  <c r="K479" i="1"/>
  <c r="J479" i="1"/>
  <c r="I479" i="1"/>
  <c r="H479" i="1"/>
  <c r="L478" i="1"/>
  <c r="K478" i="1"/>
  <c r="J478" i="1"/>
  <c r="I478" i="1"/>
  <c r="H478" i="1"/>
  <c r="L477" i="1"/>
  <c r="K477" i="1"/>
  <c r="J477" i="1"/>
  <c r="L475" i="1"/>
  <c r="K475" i="1"/>
  <c r="J475" i="1"/>
  <c r="I475" i="1"/>
  <c r="H475" i="1"/>
  <c r="L474" i="1"/>
  <c r="K474" i="1"/>
  <c r="J474" i="1"/>
  <c r="I474" i="1"/>
  <c r="I473" i="1" s="1"/>
  <c r="H474" i="1"/>
  <c r="L473" i="1"/>
  <c r="K473" i="1"/>
  <c r="J473" i="1"/>
  <c r="L472" i="1"/>
  <c r="K472" i="1"/>
  <c r="J472" i="1"/>
  <c r="I472" i="1"/>
  <c r="I470" i="1" s="1"/>
  <c r="H472" i="1"/>
  <c r="L471" i="1"/>
  <c r="K471" i="1"/>
  <c r="J471" i="1"/>
  <c r="I471" i="1"/>
  <c r="H471" i="1"/>
  <c r="L470" i="1"/>
  <c r="K470" i="1"/>
  <c r="J470" i="1"/>
  <c r="L468" i="1"/>
  <c r="K468" i="1"/>
  <c r="J468" i="1"/>
  <c r="I468" i="1"/>
  <c r="H468" i="1"/>
  <c r="L467" i="1"/>
  <c r="K467" i="1"/>
  <c r="I467" i="1"/>
  <c r="H467" i="1"/>
  <c r="H466" i="1" s="1"/>
  <c r="L466" i="1"/>
  <c r="K466" i="1"/>
  <c r="J466" i="1"/>
  <c r="I466" i="1"/>
  <c r="L465" i="1"/>
  <c r="K465" i="1"/>
  <c r="J465" i="1"/>
  <c r="I465" i="1"/>
  <c r="H465" i="1"/>
  <c r="I464" i="1"/>
  <c r="H464" i="1"/>
  <c r="L463" i="1"/>
  <c r="K463" i="1"/>
  <c r="J463" i="1"/>
  <c r="L461" i="1"/>
  <c r="K461" i="1"/>
  <c r="J461" i="1"/>
  <c r="I461" i="1"/>
  <c r="H461" i="1"/>
  <c r="H459" i="1" s="1"/>
  <c r="I460" i="1"/>
  <c r="H460" i="1"/>
  <c r="L459" i="1"/>
  <c r="K459" i="1"/>
  <c r="J459" i="1"/>
  <c r="L458" i="1"/>
  <c r="K458" i="1"/>
  <c r="J458" i="1"/>
  <c r="I458" i="1"/>
  <c r="H458" i="1"/>
  <c r="L457" i="1"/>
  <c r="K457" i="1"/>
  <c r="J457" i="1"/>
  <c r="I457" i="1"/>
  <c r="I456" i="1" s="1"/>
  <c r="H457" i="1"/>
  <c r="H456" i="1" s="1"/>
  <c r="L456" i="1"/>
  <c r="K456" i="1"/>
  <c r="J456" i="1"/>
  <c r="L454" i="1"/>
  <c r="K454" i="1"/>
  <c r="J454" i="1"/>
  <c r="I454" i="1"/>
  <c r="H454" i="1"/>
  <c r="L453" i="1"/>
  <c r="K453" i="1"/>
  <c r="J453" i="1"/>
  <c r="I453" i="1"/>
  <c r="I452" i="1" s="1"/>
  <c r="H453" i="1"/>
  <c r="H452" i="1" s="1"/>
  <c r="L452" i="1"/>
  <c r="K452" i="1"/>
  <c r="J452" i="1"/>
  <c r="L451" i="1"/>
  <c r="K451" i="1"/>
  <c r="J451" i="1"/>
  <c r="I451" i="1"/>
  <c r="H451" i="1"/>
  <c r="L450" i="1"/>
  <c r="K450" i="1"/>
  <c r="J450" i="1"/>
  <c r="I450" i="1"/>
  <c r="I449" i="1" s="1"/>
  <c r="H450" i="1"/>
  <c r="L449" i="1"/>
  <c r="K449" i="1"/>
  <c r="J449" i="1"/>
  <c r="L447" i="1"/>
  <c r="K447" i="1"/>
  <c r="J447" i="1"/>
  <c r="I447" i="1"/>
  <c r="H447" i="1"/>
  <c r="I446" i="1"/>
  <c r="H446" i="1"/>
  <c r="H445" i="1" s="1"/>
  <c r="L445" i="1"/>
  <c r="K445" i="1"/>
  <c r="J445" i="1"/>
  <c r="L444" i="1"/>
  <c r="K444" i="1"/>
  <c r="J444" i="1"/>
  <c r="I444" i="1"/>
  <c r="H444" i="1"/>
  <c r="H442" i="1" s="1"/>
  <c r="L443" i="1"/>
  <c r="K443" i="1"/>
  <c r="J443" i="1"/>
  <c r="I443" i="1"/>
  <c r="H443" i="1"/>
  <c r="L442" i="1"/>
  <c r="K442" i="1"/>
  <c r="J442" i="1"/>
  <c r="I442" i="1"/>
  <c r="L440" i="1"/>
  <c r="K440" i="1"/>
  <c r="J440" i="1"/>
  <c r="I440" i="1"/>
  <c r="H440" i="1"/>
  <c r="L439" i="1"/>
  <c r="K439" i="1"/>
  <c r="I439" i="1"/>
  <c r="I438" i="1" s="1"/>
  <c r="H439" i="1"/>
  <c r="H438" i="1" s="1"/>
  <c r="L438" i="1"/>
  <c r="K438" i="1"/>
  <c r="J438" i="1"/>
  <c r="L437" i="1"/>
  <c r="K437" i="1"/>
  <c r="J437" i="1"/>
  <c r="I437" i="1"/>
  <c r="H437" i="1"/>
  <c r="L436" i="1"/>
  <c r="K436" i="1"/>
  <c r="J436" i="1"/>
  <c r="I436" i="1"/>
  <c r="H436" i="1"/>
  <c r="H435" i="1" s="1"/>
  <c r="L435" i="1"/>
  <c r="K435" i="1"/>
  <c r="J435" i="1"/>
  <c r="L433" i="1"/>
  <c r="K433" i="1"/>
  <c r="J433" i="1"/>
  <c r="I433" i="1"/>
  <c r="H433" i="1"/>
  <c r="L432" i="1"/>
  <c r="K432" i="1"/>
  <c r="J432" i="1"/>
  <c r="I432" i="1"/>
  <c r="H432" i="1"/>
  <c r="L431" i="1"/>
  <c r="K431" i="1"/>
  <c r="J431" i="1"/>
  <c r="L430" i="1"/>
  <c r="K430" i="1"/>
  <c r="J430" i="1"/>
  <c r="I430" i="1"/>
  <c r="H430" i="1"/>
  <c r="L429" i="1"/>
  <c r="K429" i="1"/>
  <c r="J429" i="1"/>
  <c r="I429" i="1"/>
  <c r="I428" i="1" s="1"/>
  <c r="H429" i="1"/>
  <c r="H428" i="1" s="1"/>
  <c r="L428" i="1"/>
  <c r="K428" i="1"/>
  <c r="J428" i="1"/>
  <c r="L426" i="1"/>
  <c r="K426" i="1"/>
  <c r="J426" i="1"/>
  <c r="I426" i="1"/>
  <c r="I424" i="1" s="1"/>
  <c r="H426" i="1"/>
  <c r="H424" i="1" s="1"/>
  <c r="L425" i="1"/>
  <c r="K425" i="1"/>
  <c r="I425" i="1"/>
  <c r="H425" i="1"/>
  <c r="L424" i="1"/>
  <c r="K424" i="1"/>
  <c r="J424" i="1"/>
  <c r="L423" i="1"/>
  <c r="K423" i="1"/>
  <c r="J423" i="1"/>
  <c r="I423" i="1"/>
  <c r="H423" i="1"/>
  <c r="L422" i="1"/>
  <c r="K422" i="1"/>
  <c r="J422" i="1"/>
  <c r="I422" i="1"/>
  <c r="I421" i="1" s="1"/>
  <c r="H422" i="1"/>
  <c r="L421" i="1"/>
  <c r="K421" i="1"/>
  <c r="J421" i="1"/>
  <c r="L419" i="1"/>
  <c r="K419" i="1"/>
  <c r="J419" i="1"/>
  <c r="I419" i="1"/>
  <c r="H419" i="1"/>
  <c r="L418" i="1"/>
  <c r="K418" i="1"/>
  <c r="I418" i="1"/>
  <c r="I417" i="1" s="1"/>
  <c r="H418" i="1"/>
  <c r="H417" i="1" s="1"/>
  <c r="L417" i="1"/>
  <c r="K417" i="1"/>
  <c r="J417" i="1"/>
  <c r="L416" i="1"/>
  <c r="K416" i="1"/>
  <c r="J416" i="1"/>
  <c r="I416" i="1"/>
  <c r="H416" i="1"/>
  <c r="L415" i="1"/>
  <c r="K415" i="1"/>
  <c r="J415" i="1"/>
  <c r="I415" i="1"/>
  <c r="I414" i="1" s="1"/>
  <c r="H415" i="1"/>
  <c r="H414" i="1" s="1"/>
  <c r="L414" i="1"/>
  <c r="K414" i="1"/>
  <c r="J414" i="1"/>
  <c r="L412" i="1"/>
  <c r="K412" i="1"/>
  <c r="J412" i="1"/>
  <c r="I412" i="1"/>
  <c r="H412" i="1"/>
  <c r="L411" i="1"/>
  <c r="K411" i="1"/>
  <c r="J411" i="1"/>
  <c r="I411" i="1"/>
  <c r="H411" i="1"/>
  <c r="L410" i="1"/>
  <c r="K410" i="1"/>
  <c r="J410" i="1"/>
  <c r="L409" i="1"/>
  <c r="K409" i="1"/>
  <c r="J409" i="1"/>
  <c r="I409" i="1"/>
  <c r="H409" i="1"/>
  <c r="L408" i="1"/>
  <c r="K408" i="1"/>
  <c r="J408" i="1"/>
  <c r="I408" i="1"/>
  <c r="H408" i="1"/>
  <c r="H407" i="1" s="1"/>
  <c r="L407" i="1"/>
  <c r="K407" i="1"/>
  <c r="J407" i="1"/>
  <c r="I407" i="1"/>
  <c r="L405" i="1"/>
  <c r="K405" i="1"/>
  <c r="J405" i="1"/>
  <c r="I405" i="1"/>
  <c r="I403" i="1" s="1"/>
  <c r="H405" i="1"/>
  <c r="L404" i="1"/>
  <c r="K404" i="1"/>
  <c r="J404" i="1"/>
  <c r="I404" i="1"/>
  <c r="H404" i="1"/>
  <c r="H403" i="1" s="1"/>
  <c r="L403" i="1"/>
  <c r="K403" i="1"/>
  <c r="J403" i="1"/>
  <c r="L402" i="1"/>
  <c r="K402" i="1"/>
  <c r="J402" i="1"/>
  <c r="I402" i="1"/>
  <c r="I400" i="1" s="1"/>
  <c r="H402" i="1"/>
  <c r="H400" i="1" s="1"/>
  <c r="L401" i="1"/>
  <c r="K401" i="1"/>
  <c r="J401" i="1"/>
  <c r="I401" i="1"/>
  <c r="H401" i="1"/>
  <c r="L400" i="1"/>
  <c r="K400" i="1"/>
  <c r="J400" i="1"/>
  <c r="L398" i="1"/>
  <c r="K398" i="1"/>
  <c r="J398" i="1"/>
  <c r="I398" i="1"/>
  <c r="H398" i="1"/>
  <c r="L397" i="1"/>
  <c r="K397" i="1"/>
  <c r="J397" i="1"/>
  <c r="I397" i="1"/>
  <c r="H397" i="1"/>
  <c r="L396" i="1"/>
  <c r="K396" i="1"/>
  <c r="J396" i="1"/>
  <c r="I396" i="1"/>
  <c r="H396" i="1"/>
  <c r="L395" i="1"/>
  <c r="K395" i="1"/>
  <c r="J395" i="1"/>
  <c r="I395" i="1"/>
  <c r="H395" i="1"/>
  <c r="L394" i="1"/>
  <c r="K394" i="1"/>
  <c r="J394" i="1"/>
  <c r="I394" i="1"/>
  <c r="I393" i="1" s="1"/>
  <c r="H394" i="1"/>
  <c r="L393" i="1"/>
  <c r="K393" i="1"/>
  <c r="J393" i="1"/>
  <c r="H393" i="1"/>
  <c r="L391" i="1"/>
  <c r="K391" i="1"/>
  <c r="J391" i="1"/>
  <c r="I391" i="1"/>
  <c r="H391" i="1"/>
  <c r="L390" i="1"/>
  <c r="K390" i="1"/>
  <c r="J390" i="1"/>
  <c r="I390" i="1"/>
  <c r="I389" i="1" s="1"/>
  <c r="H390" i="1"/>
  <c r="H389" i="1" s="1"/>
  <c r="L389" i="1"/>
  <c r="K389" i="1"/>
  <c r="J389" i="1"/>
  <c r="L388" i="1"/>
  <c r="K388" i="1"/>
  <c r="J388" i="1"/>
  <c r="I388" i="1"/>
  <c r="H388" i="1"/>
  <c r="L387" i="1"/>
  <c r="K387" i="1"/>
  <c r="J387" i="1"/>
  <c r="I387" i="1"/>
  <c r="H387" i="1"/>
  <c r="L386" i="1"/>
  <c r="K386" i="1"/>
  <c r="J386" i="1"/>
  <c r="L384" i="1"/>
  <c r="K384" i="1"/>
  <c r="J384" i="1"/>
  <c r="I384" i="1"/>
  <c r="H384" i="1"/>
  <c r="L383" i="1"/>
  <c r="K383" i="1"/>
  <c r="J383" i="1"/>
  <c r="I383" i="1"/>
  <c r="H383" i="1"/>
  <c r="L382" i="1"/>
  <c r="K382" i="1"/>
  <c r="J382" i="1"/>
  <c r="L381" i="1"/>
  <c r="K381" i="1"/>
  <c r="J381" i="1"/>
  <c r="I381" i="1"/>
  <c r="H381" i="1"/>
  <c r="L380" i="1"/>
  <c r="K380" i="1"/>
  <c r="J380" i="1"/>
  <c r="I380" i="1"/>
  <c r="I379" i="1" s="1"/>
  <c r="H380" i="1"/>
  <c r="H379" i="1" s="1"/>
  <c r="L379" i="1"/>
  <c r="K379" i="1"/>
  <c r="J379" i="1"/>
  <c r="L377" i="1"/>
  <c r="K377" i="1"/>
  <c r="J377" i="1"/>
  <c r="I377" i="1"/>
  <c r="I375" i="1" s="1"/>
  <c r="H377" i="1"/>
  <c r="L376" i="1"/>
  <c r="K376" i="1"/>
  <c r="J376" i="1"/>
  <c r="I376" i="1"/>
  <c r="H376" i="1"/>
  <c r="L375" i="1"/>
  <c r="K375" i="1"/>
  <c r="J375" i="1"/>
  <c r="L374" i="1"/>
  <c r="K374" i="1"/>
  <c r="J374" i="1"/>
  <c r="I374" i="1"/>
  <c r="H374" i="1"/>
  <c r="L373" i="1"/>
  <c r="K373" i="1"/>
  <c r="J373" i="1"/>
  <c r="I373" i="1"/>
  <c r="H373" i="1"/>
  <c r="L372" i="1"/>
  <c r="K372" i="1"/>
  <c r="J372" i="1"/>
  <c r="L370" i="1"/>
  <c r="K370" i="1"/>
  <c r="J370" i="1"/>
  <c r="I370" i="1"/>
  <c r="H370" i="1"/>
  <c r="J369" i="1"/>
  <c r="I369" i="1"/>
  <c r="H369" i="1"/>
  <c r="H368" i="1" s="1"/>
  <c r="L368" i="1"/>
  <c r="K368" i="1"/>
  <c r="J368" i="1"/>
  <c r="I368" i="1"/>
  <c r="L367" i="1"/>
  <c r="K367" i="1"/>
  <c r="J367" i="1"/>
  <c r="I367" i="1"/>
  <c r="H367" i="1"/>
  <c r="L366" i="1"/>
  <c r="K366" i="1"/>
  <c r="J366" i="1"/>
  <c r="I366" i="1"/>
  <c r="I365" i="1" s="1"/>
  <c r="H366" i="1"/>
  <c r="L365" i="1"/>
  <c r="K365" i="1"/>
  <c r="J365" i="1"/>
  <c r="H365" i="1"/>
  <c r="L363" i="1"/>
  <c r="K363" i="1"/>
  <c r="J363" i="1"/>
  <c r="I363" i="1"/>
  <c r="H363" i="1"/>
  <c r="L362" i="1"/>
  <c r="K362" i="1"/>
  <c r="J362" i="1"/>
  <c r="I362" i="1"/>
  <c r="I361" i="1" s="1"/>
  <c r="H362" i="1"/>
  <c r="H361" i="1" s="1"/>
  <c r="L361" i="1"/>
  <c r="K361" i="1"/>
  <c r="J361" i="1"/>
  <c r="L360" i="1"/>
  <c r="K360" i="1"/>
  <c r="J360" i="1"/>
  <c r="I360" i="1"/>
  <c r="H360" i="1"/>
  <c r="L359" i="1"/>
  <c r="K359" i="1"/>
  <c r="J359" i="1"/>
  <c r="I359" i="1"/>
  <c r="H359" i="1"/>
  <c r="H358" i="1" s="1"/>
  <c r="L358" i="1"/>
  <c r="K358" i="1"/>
  <c r="J358" i="1"/>
  <c r="I358" i="1"/>
  <c r="L356" i="1"/>
  <c r="K356" i="1"/>
  <c r="J356" i="1"/>
  <c r="I356" i="1"/>
  <c r="H356" i="1"/>
  <c r="H354" i="1" s="1"/>
  <c r="L355" i="1"/>
  <c r="K355" i="1"/>
  <c r="J355" i="1"/>
  <c r="I355" i="1"/>
  <c r="H355" i="1"/>
  <c r="L354" i="1"/>
  <c r="K354" i="1"/>
  <c r="J354" i="1"/>
  <c r="L353" i="1"/>
  <c r="K353" i="1"/>
  <c r="J353" i="1"/>
  <c r="I353" i="1"/>
  <c r="H353" i="1"/>
  <c r="H351" i="1" s="1"/>
  <c r="L352" i="1"/>
  <c r="K352" i="1"/>
  <c r="J352" i="1"/>
  <c r="I352" i="1"/>
  <c r="H352" i="1"/>
  <c r="L351" i="1"/>
  <c r="K351" i="1"/>
  <c r="J351" i="1"/>
  <c r="I351" i="1"/>
  <c r="L349" i="1"/>
  <c r="K349" i="1"/>
  <c r="J349" i="1"/>
  <c r="I349" i="1"/>
  <c r="H349" i="1"/>
  <c r="L348" i="1"/>
  <c r="K348" i="1"/>
  <c r="J348" i="1"/>
  <c r="I348" i="1"/>
  <c r="I347" i="1" s="1"/>
  <c r="H348" i="1"/>
  <c r="L347" i="1"/>
  <c r="K347" i="1"/>
  <c r="J347" i="1"/>
  <c r="H347" i="1"/>
  <c r="L346" i="1"/>
  <c r="K346" i="1"/>
  <c r="J346" i="1"/>
  <c r="I346" i="1"/>
  <c r="H346" i="1"/>
  <c r="L345" i="1"/>
  <c r="K345" i="1"/>
  <c r="J345" i="1"/>
  <c r="I345" i="1"/>
  <c r="I344" i="1" s="1"/>
  <c r="H345" i="1"/>
  <c r="H344" i="1" s="1"/>
  <c r="L344" i="1"/>
  <c r="K344" i="1"/>
  <c r="J344" i="1"/>
  <c r="L342" i="1"/>
  <c r="K342" i="1"/>
  <c r="J342" i="1"/>
  <c r="I342" i="1"/>
  <c r="H342" i="1"/>
  <c r="L341" i="1"/>
  <c r="K341" i="1"/>
  <c r="J341" i="1"/>
  <c r="I341" i="1"/>
  <c r="H341" i="1"/>
  <c r="H340" i="1" s="1"/>
  <c r="L340" i="1"/>
  <c r="K340" i="1"/>
  <c r="J340" i="1"/>
  <c r="L339" i="1"/>
  <c r="K339" i="1"/>
  <c r="J339" i="1"/>
  <c r="I339" i="1"/>
  <c r="H339" i="1"/>
  <c r="L338" i="1"/>
  <c r="K338" i="1"/>
  <c r="J338" i="1"/>
  <c r="I338" i="1"/>
  <c r="H338" i="1"/>
  <c r="H337" i="1" s="1"/>
  <c r="L337" i="1"/>
  <c r="K337" i="1"/>
  <c r="J337" i="1"/>
  <c r="L335" i="1"/>
  <c r="K335" i="1"/>
  <c r="J335" i="1"/>
  <c r="I335" i="1"/>
  <c r="H335" i="1"/>
  <c r="L334" i="1"/>
  <c r="K334" i="1"/>
  <c r="J334" i="1"/>
  <c r="I334" i="1"/>
  <c r="H334" i="1"/>
  <c r="L333" i="1"/>
  <c r="K333" i="1"/>
  <c r="J333" i="1"/>
  <c r="L332" i="1"/>
  <c r="K332" i="1"/>
  <c r="J332" i="1"/>
  <c r="I332" i="1"/>
  <c r="H332" i="1"/>
  <c r="L331" i="1"/>
  <c r="K331" i="1"/>
  <c r="J331" i="1"/>
  <c r="I331" i="1"/>
  <c r="I330" i="1" s="1"/>
  <c r="H331" i="1"/>
  <c r="L330" i="1"/>
  <c r="K330" i="1"/>
  <c r="J330" i="1"/>
  <c r="L328" i="1"/>
  <c r="K328" i="1"/>
  <c r="J328" i="1"/>
  <c r="I328" i="1"/>
  <c r="I326" i="1" s="1"/>
  <c r="H328" i="1"/>
  <c r="L327" i="1"/>
  <c r="K327" i="1"/>
  <c r="J327" i="1"/>
  <c r="I327" i="1"/>
  <c r="H327" i="1"/>
  <c r="H326" i="1" s="1"/>
  <c r="L326" i="1"/>
  <c r="K326" i="1"/>
  <c r="J326" i="1"/>
  <c r="L325" i="1"/>
  <c r="K325" i="1"/>
  <c r="J325" i="1"/>
  <c r="I325" i="1"/>
  <c r="H325" i="1"/>
  <c r="L324" i="1"/>
  <c r="K324" i="1"/>
  <c r="J324" i="1"/>
  <c r="I324" i="1"/>
  <c r="H324" i="1"/>
  <c r="L323" i="1"/>
  <c r="K323" i="1"/>
  <c r="J323" i="1"/>
  <c r="L321" i="1"/>
  <c r="K321" i="1"/>
  <c r="J321" i="1"/>
  <c r="I321" i="1"/>
  <c r="H321" i="1"/>
  <c r="L320" i="1"/>
  <c r="K320" i="1"/>
  <c r="J320" i="1"/>
  <c r="I320" i="1"/>
  <c r="H320" i="1"/>
  <c r="L319" i="1"/>
  <c r="K319" i="1"/>
  <c r="J319" i="1"/>
  <c r="I319" i="1"/>
  <c r="L318" i="1"/>
  <c r="K318" i="1"/>
  <c r="J318" i="1"/>
  <c r="I318" i="1"/>
  <c r="H318" i="1"/>
  <c r="L317" i="1"/>
  <c r="K317" i="1"/>
  <c r="J317" i="1"/>
  <c r="I317" i="1"/>
  <c r="H317" i="1"/>
  <c r="L316" i="1"/>
  <c r="K316" i="1"/>
  <c r="J316" i="1"/>
  <c r="I316" i="1"/>
  <c r="H316" i="1"/>
  <c r="L314" i="1"/>
  <c r="K314" i="1"/>
  <c r="J314" i="1"/>
  <c r="I314" i="1"/>
  <c r="H314" i="1"/>
  <c r="L313" i="1"/>
  <c r="K313" i="1"/>
  <c r="J313" i="1"/>
  <c r="I313" i="1"/>
  <c r="I312" i="1" s="1"/>
  <c r="H313" i="1"/>
  <c r="L312" i="1"/>
  <c r="K312" i="1"/>
  <c r="J312" i="1"/>
  <c r="H312" i="1"/>
  <c r="L311" i="1"/>
  <c r="K311" i="1"/>
  <c r="J311" i="1"/>
  <c r="I311" i="1"/>
  <c r="H311" i="1"/>
  <c r="L310" i="1"/>
  <c r="K310" i="1"/>
  <c r="J310" i="1"/>
  <c r="I310" i="1"/>
  <c r="I309" i="1" s="1"/>
  <c r="H310" i="1"/>
  <c r="H309" i="1" s="1"/>
  <c r="L309" i="1"/>
  <c r="K309" i="1"/>
  <c r="J309" i="1"/>
  <c r="L307" i="1"/>
  <c r="K307" i="1"/>
  <c r="J307" i="1"/>
  <c r="I307" i="1"/>
  <c r="H307" i="1"/>
  <c r="L306" i="1"/>
  <c r="K306" i="1"/>
  <c r="J306" i="1"/>
  <c r="I306" i="1"/>
  <c r="H306" i="1"/>
  <c r="H305" i="1" s="1"/>
  <c r="L305" i="1"/>
  <c r="K305" i="1"/>
  <c r="J305" i="1"/>
  <c r="L304" i="1"/>
  <c r="K304" i="1"/>
  <c r="J304" i="1"/>
  <c r="I304" i="1"/>
  <c r="H304" i="1"/>
  <c r="L303" i="1"/>
  <c r="K303" i="1"/>
  <c r="J303" i="1"/>
  <c r="I303" i="1"/>
  <c r="H303" i="1"/>
  <c r="L302" i="1"/>
  <c r="K302" i="1"/>
  <c r="J302" i="1"/>
  <c r="I302" i="1"/>
  <c r="L300" i="1"/>
  <c r="K300" i="1"/>
  <c r="J300" i="1"/>
  <c r="I300" i="1"/>
  <c r="H300" i="1"/>
  <c r="H298" i="1" s="1"/>
  <c r="L299" i="1"/>
  <c r="K299" i="1"/>
  <c r="J299" i="1"/>
  <c r="I299" i="1"/>
  <c r="H299" i="1"/>
  <c r="L298" i="1"/>
  <c r="K298" i="1"/>
  <c r="J298" i="1"/>
  <c r="L297" i="1"/>
  <c r="K297" i="1"/>
  <c r="J297" i="1"/>
  <c r="I297" i="1"/>
  <c r="I295" i="1" s="1"/>
  <c r="H297" i="1"/>
  <c r="L296" i="1"/>
  <c r="K296" i="1"/>
  <c r="J296" i="1"/>
  <c r="I296" i="1"/>
  <c r="H296" i="1"/>
  <c r="L295" i="1"/>
  <c r="K295" i="1"/>
  <c r="J295" i="1"/>
  <c r="L293" i="1"/>
  <c r="K293" i="1"/>
  <c r="J293" i="1"/>
  <c r="I293" i="1"/>
  <c r="H293" i="1"/>
  <c r="L292" i="1"/>
  <c r="K292" i="1"/>
  <c r="J292" i="1"/>
  <c r="I292" i="1"/>
  <c r="H292" i="1"/>
  <c r="H291" i="1" s="1"/>
  <c r="L291" i="1"/>
  <c r="K291" i="1"/>
  <c r="J291" i="1"/>
  <c r="I291" i="1"/>
  <c r="L290" i="1"/>
  <c r="K290" i="1"/>
  <c r="J290" i="1"/>
  <c r="I290" i="1"/>
  <c r="H290" i="1"/>
  <c r="L289" i="1"/>
  <c r="K289" i="1"/>
  <c r="J289" i="1"/>
  <c r="I289" i="1"/>
  <c r="I288" i="1" s="1"/>
  <c r="H289" i="1"/>
  <c r="H288" i="1" s="1"/>
  <c r="L288" i="1"/>
  <c r="K288" i="1"/>
  <c r="J288" i="1"/>
  <c r="L286" i="1"/>
  <c r="K286" i="1"/>
  <c r="J286" i="1"/>
  <c r="I286" i="1"/>
  <c r="H286" i="1"/>
  <c r="L285" i="1"/>
  <c r="K285" i="1"/>
  <c r="J285" i="1"/>
  <c r="I285" i="1"/>
  <c r="I284" i="1" s="1"/>
  <c r="H285" i="1"/>
  <c r="L284" i="1"/>
  <c r="K284" i="1"/>
  <c r="J284" i="1"/>
  <c r="L283" i="1"/>
  <c r="K283" i="1"/>
  <c r="J283" i="1"/>
  <c r="I283" i="1"/>
  <c r="H283" i="1"/>
  <c r="L282" i="1"/>
  <c r="K282" i="1"/>
  <c r="J282" i="1"/>
  <c r="I282" i="1"/>
  <c r="H282" i="1"/>
  <c r="H281" i="1" s="1"/>
  <c r="L281" i="1"/>
  <c r="K281" i="1"/>
  <c r="J281" i="1"/>
  <c r="L279" i="1"/>
  <c r="K279" i="1"/>
  <c r="J279" i="1"/>
  <c r="I279" i="1"/>
  <c r="H279" i="1"/>
  <c r="L278" i="1"/>
  <c r="K278" i="1"/>
  <c r="J278" i="1"/>
  <c r="I278" i="1"/>
  <c r="H278" i="1"/>
  <c r="L277" i="1"/>
  <c r="K277" i="1"/>
  <c r="J277" i="1"/>
  <c r="L276" i="1"/>
  <c r="K276" i="1"/>
  <c r="J276" i="1"/>
  <c r="I276" i="1"/>
  <c r="H276" i="1"/>
  <c r="L275" i="1"/>
  <c r="K275" i="1"/>
  <c r="J275" i="1"/>
  <c r="I275" i="1"/>
  <c r="I274" i="1" s="1"/>
  <c r="H275" i="1"/>
  <c r="H274" i="1" s="1"/>
  <c r="L274" i="1"/>
  <c r="K274" i="1"/>
  <c r="J274" i="1"/>
  <c r="L272" i="1"/>
  <c r="K272" i="1"/>
  <c r="J272" i="1"/>
  <c r="I272" i="1"/>
  <c r="I270" i="1" s="1"/>
  <c r="H272" i="1"/>
  <c r="L271" i="1"/>
  <c r="K271" i="1"/>
  <c r="J271" i="1"/>
  <c r="I271" i="1"/>
  <c r="H271" i="1"/>
  <c r="L270" i="1"/>
  <c r="K270" i="1"/>
  <c r="J270" i="1"/>
  <c r="L269" i="1"/>
  <c r="K269" i="1"/>
  <c r="J269" i="1"/>
  <c r="I269" i="1"/>
  <c r="I267" i="1" s="1"/>
  <c r="H269" i="1"/>
  <c r="L268" i="1"/>
  <c r="K268" i="1"/>
  <c r="J268" i="1"/>
  <c r="I268" i="1"/>
  <c r="H268" i="1"/>
  <c r="L267" i="1"/>
  <c r="K267" i="1"/>
  <c r="J267" i="1"/>
  <c r="L265" i="1"/>
  <c r="K265" i="1"/>
  <c r="J265" i="1"/>
  <c r="I265" i="1"/>
  <c r="H265" i="1"/>
  <c r="L264" i="1"/>
  <c r="K264" i="1"/>
  <c r="J264" i="1"/>
  <c r="I264" i="1"/>
  <c r="I263" i="1" s="1"/>
  <c r="H264" i="1"/>
  <c r="L263" i="1"/>
  <c r="K263" i="1"/>
  <c r="J263" i="1"/>
  <c r="L262" i="1"/>
  <c r="K262" i="1"/>
  <c r="J262" i="1"/>
  <c r="I262" i="1"/>
  <c r="H262" i="1"/>
  <c r="H260" i="1" s="1"/>
  <c r="L261" i="1"/>
  <c r="K261" i="1"/>
  <c r="J261" i="1"/>
  <c r="I261" i="1"/>
  <c r="I260" i="1" s="1"/>
  <c r="H261" i="1"/>
  <c r="L260" i="1"/>
  <c r="K260" i="1"/>
  <c r="J260" i="1"/>
  <c r="L258" i="1"/>
  <c r="K258" i="1"/>
  <c r="J258" i="1"/>
  <c r="I258" i="1"/>
  <c r="H258" i="1"/>
  <c r="L257" i="1"/>
  <c r="K257" i="1"/>
  <c r="J257" i="1"/>
  <c r="I257" i="1"/>
  <c r="H257" i="1"/>
  <c r="L256" i="1"/>
  <c r="K256" i="1"/>
  <c r="J256" i="1"/>
  <c r="I256" i="1"/>
  <c r="H256" i="1"/>
  <c r="L255" i="1"/>
  <c r="K255" i="1"/>
  <c r="J255" i="1"/>
  <c r="I255" i="1"/>
  <c r="H255" i="1"/>
  <c r="L254" i="1"/>
  <c r="K254" i="1"/>
  <c r="J254" i="1"/>
  <c r="I254" i="1"/>
  <c r="H254" i="1"/>
  <c r="L253" i="1"/>
  <c r="K253" i="1"/>
  <c r="J253" i="1"/>
  <c r="H253" i="1"/>
  <c r="L251" i="1"/>
  <c r="K251" i="1"/>
  <c r="J251" i="1"/>
  <c r="I251" i="1"/>
  <c r="H251" i="1"/>
  <c r="L250" i="1"/>
  <c r="K250" i="1"/>
  <c r="J250" i="1"/>
  <c r="I250" i="1"/>
  <c r="I249" i="1" s="1"/>
  <c r="H250" i="1"/>
  <c r="H249" i="1" s="1"/>
  <c r="L249" i="1"/>
  <c r="K249" i="1"/>
  <c r="J249" i="1"/>
  <c r="L248" i="1"/>
  <c r="K248" i="1"/>
  <c r="J248" i="1"/>
  <c r="I248" i="1"/>
  <c r="I246" i="1" s="1"/>
  <c r="H248" i="1"/>
  <c r="L247" i="1"/>
  <c r="K247" i="1"/>
  <c r="J247" i="1"/>
  <c r="I247" i="1"/>
  <c r="H247" i="1"/>
  <c r="L246" i="1"/>
  <c r="K246" i="1"/>
  <c r="J246" i="1"/>
  <c r="L244" i="1"/>
  <c r="K244" i="1"/>
  <c r="J244" i="1"/>
  <c r="I244" i="1"/>
  <c r="H244" i="1"/>
  <c r="L243" i="1"/>
  <c r="K243" i="1"/>
  <c r="J243" i="1"/>
  <c r="I243" i="1"/>
  <c r="H243" i="1"/>
  <c r="L242" i="1"/>
  <c r="K242" i="1"/>
  <c r="J242" i="1"/>
  <c r="I242" i="1"/>
  <c r="L241" i="1"/>
  <c r="K241" i="1"/>
  <c r="J241" i="1"/>
  <c r="I241" i="1"/>
  <c r="H241" i="1"/>
  <c r="L240" i="1"/>
  <c r="K240" i="1"/>
  <c r="J240" i="1"/>
  <c r="I240" i="1"/>
  <c r="I239" i="1" s="1"/>
  <c r="H240" i="1"/>
  <c r="H239" i="1" s="1"/>
  <c r="L239" i="1"/>
  <c r="K239" i="1"/>
  <c r="J239" i="1"/>
  <c r="L237" i="1"/>
  <c r="K237" i="1"/>
  <c r="J237" i="1"/>
  <c r="I237" i="1"/>
  <c r="H237" i="1"/>
  <c r="L236" i="1"/>
  <c r="K236" i="1"/>
  <c r="J236" i="1"/>
  <c r="I236" i="1"/>
  <c r="I235" i="1" s="1"/>
  <c r="H236" i="1"/>
  <c r="H235" i="1" s="1"/>
  <c r="L235" i="1"/>
  <c r="K235" i="1"/>
  <c r="J235" i="1"/>
  <c r="L234" i="1"/>
  <c r="K234" i="1"/>
  <c r="J234" i="1"/>
  <c r="I234" i="1"/>
  <c r="H234" i="1"/>
  <c r="L233" i="1"/>
  <c r="K233" i="1"/>
  <c r="J233" i="1"/>
  <c r="I233" i="1"/>
  <c r="H233" i="1"/>
  <c r="H232" i="1" s="1"/>
  <c r="L232" i="1"/>
  <c r="K232" i="1"/>
  <c r="J232" i="1"/>
  <c r="L230" i="1"/>
  <c r="K230" i="1"/>
  <c r="J230" i="1"/>
  <c r="I230" i="1"/>
  <c r="H230" i="1"/>
  <c r="L229" i="1"/>
  <c r="K229" i="1"/>
  <c r="J229" i="1"/>
  <c r="I229" i="1"/>
  <c r="H229" i="1"/>
  <c r="L228" i="1"/>
  <c r="K228" i="1"/>
  <c r="J228" i="1"/>
  <c r="L227" i="1"/>
  <c r="K227" i="1"/>
  <c r="J227" i="1"/>
  <c r="I227" i="1"/>
  <c r="H227" i="1"/>
  <c r="L226" i="1"/>
  <c r="K226" i="1"/>
  <c r="J226" i="1"/>
  <c r="I226" i="1"/>
  <c r="H226" i="1"/>
  <c r="L225" i="1"/>
  <c r="K225" i="1"/>
  <c r="J225" i="1"/>
  <c r="L223" i="1"/>
  <c r="K223" i="1"/>
  <c r="J223" i="1"/>
  <c r="I223" i="1"/>
  <c r="I221" i="1" s="1"/>
  <c r="H223" i="1"/>
  <c r="L222" i="1"/>
  <c r="J222" i="1"/>
  <c r="I222" i="1"/>
  <c r="H222" i="1"/>
  <c r="L221" i="1"/>
  <c r="K221" i="1"/>
  <c r="J221" i="1"/>
  <c r="L220" i="1"/>
  <c r="K220" i="1"/>
  <c r="J220" i="1"/>
  <c r="I220" i="1"/>
  <c r="H220" i="1"/>
  <c r="L219" i="1"/>
  <c r="K219" i="1"/>
  <c r="J219" i="1"/>
  <c r="I219" i="1"/>
  <c r="H219" i="1"/>
  <c r="H218" i="1" s="1"/>
  <c r="L218" i="1"/>
  <c r="K218" i="1"/>
  <c r="J218" i="1"/>
  <c r="I218" i="1"/>
  <c r="L216" i="1"/>
  <c r="K216" i="1"/>
  <c r="J216" i="1"/>
  <c r="I216" i="1"/>
  <c r="H216" i="1"/>
  <c r="L215" i="1"/>
  <c r="K215" i="1"/>
  <c r="J215" i="1"/>
  <c r="I215" i="1"/>
  <c r="I214" i="1" s="1"/>
  <c r="H215" i="1"/>
  <c r="L214" i="1"/>
  <c r="K214" i="1"/>
  <c r="J214" i="1"/>
  <c r="H214" i="1"/>
  <c r="L213" i="1"/>
  <c r="K213" i="1"/>
  <c r="J213" i="1"/>
  <c r="I213" i="1"/>
  <c r="H213" i="1"/>
  <c r="L212" i="1"/>
  <c r="K212" i="1"/>
  <c r="J212" i="1"/>
  <c r="I212" i="1"/>
  <c r="H212" i="1"/>
  <c r="H211" i="1" s="1"/>
  <c r="L211" i="1"/>
  <c r="K211" i="1"/>
  <c r="J211" i="1"/>
  <c r="L209" i="1"/>
  <c r="K209" i="1"/>
  <c r="J209" i="1"/>
  <c r="I209" i="1"/>
  <c r="H209" i="1"/>
  <c r="L208" i="1"/>
  <c r="K208" i="1"/>
  <c r="J208" i="1"/>
  <c r="I208" i="1"/>
  <c r="H208" i="1"/>
  <c r="L207" i="1"/>
  <c r="K207" i="1"/>
  <c r="J207" i="1"/>
  <c r="L206" i="1"/>
  <c r="K206" i="1"/>
  <c r="J206" i="1"/>
  <c r="I206" i="1"/>
  <c r="H206" i="1"/>
  <c r="L205" i="1"/>
  <c r="K205" i="1"/>
  <c r="J205" i="1"/>
  <c r="I205" i="1"/>
  <c r="H205" i="1"/>
  <c r="L204" i="1"/>
  <c r="K204" i="1"/>
  <c r="J204" i="1"/>
  <c r="I204" i="1"/>
  <c r="L202" i="1"/>
  <c r="K202" i="1"/>
  <c r="J202" i="1"/>
  <c r="I202" i="1"/>
  <c r="H202" i="1"/>
  <c r="L201" i="1"/>
  <c r="K201" i="1"/>
  <c r="J201" i="1"/>
  <c r="I201" i="1"/>
  <c r="H201" i="1"/>
  <c r="H200" i="1" s="1"/>
  <c r="L200" i="1"/>
  <c r="K200" i="1"/>
  <c r="J200" i="1"/>
  <c r="L199" i="1"/>
  <c r="K199" i="1"/>
  <c r="J199" i="1"/>
  <c r="I199" i="1"/>
  <c r="H199" i="1"/>
  <c r="L198" i="1"/>
  <c r="K198" i="1"/>
  <c r="J198" i="1"/>
  <c r="I198" i="1"/>
  <c r="I197" i="1" s="1"/>
  <c r="H198" i="1"/>
  <c r="L197" i="1"/>
  <c r="K197" i="1"/>
  <c r="J197" i="1"/>
  <c r="L195" i="1"/>
  <c r="K195" i="1"/>
  <c r="J195" i="1"/>
  <c r="I195" i="1"/>
  <c r="H195" i="1"/>
  <c r="L194" i="1"/>
  <c r="K194" i="1"/>
  <c r="J194" i="1"/>
  <c r="I194" i="1"/>
  <c r="I193" i="1" s="1"/>
  <c r="H194" i="1"/>
  <c r="L193" i="1"/>
  <c r="K193" i="1"/>
  <c r="J193" i="1"/>
  <c r="L192" i="1"/>
  <c r="K192" i="1"/>
  <c r="J192" i="1"/>
  <c r="I192" i="1"/>
  <c r="H192" i="1"/>
  <c r="L191" i="1"/>
  <c r="K191" i="1"/>
  <c r="J191" i="1"/>
  <c r="I191" i="1"/>
  <c r="H191" i="1"/>
  <c r="L190" i="1"/>
  <c r="K190" i="1"/>
  <c r="J190" i="1"/>
  <c r="L188" i="1"/>
  <c r="K188" i="1"/>
  <c r="J188" i="1"/>
  <c r="I188" i="1"/>
  <c r="H188" i="1"/>
  <c r="I187" i="1"/>
  <c r="H187" i="1"/>
  <c r="H186" i="1" s="1"/>
  <c r="L186" i="1"/>
  <c r="K186" i="1"/>
  <c r="J186" i="1"/>
  <c r="L185" i="1"/>
  <c r="K185" i="1"/>
  <c r="J185" i="1"/>
  <c r="I185" i="1"/>
  <c r="H185" i="1"/>
  <c r="L184" i="1"/>
  <c r="K184" i="1"/>
  <c r="J184" i="1"/>
  <c r="I184" i="1"/>
  <c r="I183" i="1" s="1"/>
  <c r="H184" i="1"/>
  <c r="H183" i="1" s="1"/>
  <c r="L183" i="1"/>
  <c r="K183" i="1"/>
  <c r="J183" i="1"/>
  <c r="L181" i="1"/>
  <c r="K181" i="1"/>
  <c r="J181" i="1"/>
  <c r="I181" i="1"/>
  <c r="I179" i="1" s="1"/>
  <c r="H181" i="1"/>
  <c r="J180" i="1"/>
  <c r="I180" i="1"/>
  <c r="H180" i="1"/>
  <c r="L179" i="1"/>
  <c r="K179" i="1"/>
  <c r="J179" i="1"/>
  <c r="L178" i="1"/>
  <c r="K178" i="1"/>
  <c r="J178" i="1"/>
  <c r="I178" i="1"/>
  <c r="H178" i="1"/>
  <c r="L177" i="1"/>
  <c r="K177" i="1"/>
  <c r="J177" i="1"/>
  <c r="I177" i="1"/>
  <c r="I176" i="1" s="1"/>
  <c r="H177" i="1"/>
  <c r="H176" i="1" s="1"/>
  <c r="L176" i="1"/>
  <c r="K176" i="1"/>
  <c r="J176" i="1"/>
  <c r="L174" i="1"/>
  <c r="K174" i="1"/>
  <c r="J174" i="1"/>
  <c r="I174" i="1"/>
  <c r="H174" i="1"/>
  <c r="L173" i="1"/>
  <c r="K173" i="1"/>
  <c r="J173" i="1"/>
  <c r="I173" i="1"/>
  <c r="H173" i="1"/>
  <c r="H172" i="1" s="1"/>
  <c r="L172" i="1"/>
  <c r="K172" i="1"/>
  <c r="J172" i="1"/>
  <c r="I172" i="1"/>
  <c r="L171" i="1"/>
  <c r="K171" i="1"/>
  <c r="J171" i="1"/>
  <c r="I171" i="1"/>
  <c r="H171" i="1"/>
  <c r="L170" i="1"/>
  <c r="K170" i="1"/>
  <c r="J170" i="1"/>
  <c r="I170" i="1"/>
  <c r="H170" i="1"/>
  <c r="H169" i="1" s="1"/>
  <c r="L169" i="1"/>
  <c r="K169" i="1"/>
  <c r="J169" i="1"/>
  <c r="L167" i="1"/>
  <c r="K167" i="1"/>
  <c r="J167" i="1"/>
  <c r="I167" i="1"/>
  <c r="H167" i="1"/>
  <c r="L166" i="1"/>
  <c r="K166" i="1"/>
  <c r="J166" i="1"/>
  <c r="I166" i="1"/>
  <c r="I165" i="1" s="1"/>
  <c r="H166" i="1"/>
  <c r="L165" i="1"/>
  <c r="K165" i="1"/>
  <c r="J165" i="1"/>
  <c r="L164" i="1"/>
  <c r="K164" i="1"/>
  <c r="J164" i="1"/>
  <c r="I164" i="1"/>
  <c r="H164" i="1"/>
  <c r="L163" i="1"/>
  <c r="K163" i="1"/>
  <c r="J163" i="1"/>
  <c r="I163" i="1"/>
  <c r="H163" i="1"/>
  <c r="H162" i="1" s="1"/>
  <c r="L162" i="1"/>
  <c r="K162" i="1"/>
  <c r="J162" i="1"/>
  <c r="L159" i="1"/>
  <c r="K159" i="1"/>
  <c r="J159" i="1"/>
  <c r="I159" i="1"/>
  <c r="H159" i="1"/>
  <c r="L158" i="1"/>
  <c r="K158" i="1"/>
  <c r="J158" i="1"/>
  <c r="I158" i="1"/>
  <c r="H158" i="1"/>
  <c r="H157" i="1" s="1"/>
  <c r="L157" i="1"/>
  <c r="K157" i="1"/>
  <c r="J157" i="1"/>
  <c r="L156" i="1"/>
  <c r="K156" i="1"/>
  <c r="I156" i="1"/>
  <c r="H156" i="1"/>
  <c r="L155" i="1"/>
  <c r="K155" i="1"/>
  <c r="J155" i="1"/>
  <c r="I155" i="1"/>
  <c r="H155" i="1"/>
  <c r="L154" i="1"/>
  <c r="K154" i="1"/>
  <c r="J154" i="1"/>
  <c r="I154" i="1"/>
  <c r="H154" i="1"/>
  <c r="K152" i="1"/>
  <c r="J152" i="1"/>
  <c r="I152" i="1"/>
  <c r="H152" i="1"/>
  <c r="H150" i="1" s="1"/>
  <c r="L151" i="1"/>
  <c r="K151" i="1"/>
  <c r="J151" i="1"/>
  <c r="I151" i="1"/>
  <c r="I150" i="1" s="1"/>
  <c r="H151" i="1"/>
  <c r="L150" i="1"/>
  <c r="K150" i="1"/>
  <c r="J150" i="1"/>
  <c r="L149" i="1"/>
  <c r="K149" i="1"/>
  <c r="J149" i="1"/>
  <c r="I149" i="1"/>
  <c r="I147" i="1" s="1"/>
  <c r="H149" i="1"/>
  <c r="L148" i="1"/>
  <c r="K148" i="1"/>
  <c r="J148" i="1"/>
  <c r="I148" i="1"/>
  <c r="H148" i="1"/>
  <c r="L147" i="1"/>
  <c r="K147" i="1"/>
  <c r="J147" i="1"/>
  <c r="L145" i="1"/>
  <c r="K145" i="1"/>
  <c r="J145" i="1"/>
  <c r="I145" i="1"/>
  <c r="H145" i="1"/>
  <c r="L144" i="1"/>
  <c r="K144" i="1"/>
  <c r="J144" i="1"/>
  <c r="I144" i="1"/>
  <c r="H144" i="1"/>
  <c r="H143" i="1" s="1"/>
  <c r="L143" i="1"/>
  <c r="K143" i="1"/>
  <c r="J143" i="1"/>
  <c r="J142" i="1"/>
  <c r="I142" i="1"/>
  <c r="H142" i="1"/>
  <c r="L141" i="1"/>
  <c r="K141" i="1"/>
  <c r="J141" i="1"/>
  <c r="I141" i="1"/>
  <c r="I140" i="1" s="1"/>
  <c r="H141" i="1"/>
  <c r="H140" i="1" s="1"/>
  <c r="L140" i="1"/>
  <c r="K140" i="1"/>
  <c r="J140" i="1"/>
  <c r="L138" i="1"/>
  <c r="K138" i="1"/>
  <c r="J138" i="1"/>
  <c r="I138" i="1"/>
  <c r="H138" i="1"/>
  <c r="L137" i="1"/>
  <c r="K137" i="1"/>
  <c r="J137" i="1"/>
  <c r="I137" i="1"/>
  <c r="H137" i="1"/>
  <c r="L136" i="1"/>
  <c r="K136" i="1"/>
  <c r="J136" i="1"/>
  <c r="L135" i="1"/>
  <c r="K135" i="1"/>
  <c r="J135" i="1"/>
  <c r="I135" i="1"/>
  <c r="H135" i="1"/>
  <c r="H133" i="1" s="1"/>
  <c r="L134" i="1"/>
  <c r="K134" i="1"/>
  <c r="J134" i="1"/>
  <c r="I134" i="1"/>
  <c r="H134" i="1"/>
  <c r="L133" i="1"/>
  <c r="K133" i="1"/>
  <c r="J133" i="1"/>
  <c r="I133" i="1"/>
  <c r="L131" i="1"/>
  <c r="K131" i="1"/>
  <c r="J131" i="1"/>
  <c r="I131" i="1"/>
  <c r="H131" i="1"/>
  <c r="L130" i="1"/>
  <c r="K130" i="1"/>
  <c r="J130" i="1"/>
  <c r="I130" i="1"/>
  <c r="H130" i="1"/>
  <c r="L129" i="1"/>
  <c r="K129" i="1"/>
  <c r="J129" i="1"/>
  <c r="I129" i="1"/>
  <c r="H129" i="1"/>
  <c r="L128" i="1"/>
  <c r="K128" i="1"/>
  <c r="J128" i="1"/>
  <c r="I128" i="1"/>
  <c r="H128" i="1"/>
  <c r="L127" i="1"/>
  <c r="K127" i="1"/>
  <c r="J127" i="1"/>
  <c r="I127" i="1"/>
  <c r="I126" i="1" s="1"/>
  <c r="H127" i="1"/>
  <c r="L126" i="1"/>
  <c r="K126" i="1"/>
  <c r="J126" i="1"/>
  <c r="H126" i="1"/>
  <c r="L124" i="1"/>
  <c r="K124" i="1"/>
  <c r="J124" i="1"/>
  <c r="I124" i="1"/>
  <c r="H124" i="1"/>
  <c r="I123" i="1"/>
  <c r="H123" i="1"/>
  <c r="L122" i="1"/>
  <c r="K122" i="1"/>
  <c r="J122" i="1"/>
  <c r="I122" i="1"/>
  <c r="L121" i="1"/>
  <c r="K121" i="1"/>
  <c r="J121" i="1"/>
  <c r="I121" i="1"/>
  <c r="H121" i="1"/>
  <c r="L120" i="1"/>
  <c r="K120" i="1"/>
  <c r="J120" i="1"/>
  <c r="I120" i="1"/>
  <c r="H120" i="1"/>
  <c r="L119" i="1"/>
  <c r="K119" i="1"/>
  <c r="J119" i="1"/>
  <c r="I119" i="1"/>
  <c r="H119" i="1"/>
  <c r="L117" i="1"/>
  <c r="K117" i="1"/>
  <c r="J117" i="1"/>
  <c r="I117" i="1"/>
  <c r="H117" i="1"/>
  <c r="L116" i="1"/>
  <c r="K116" i="1"/>
  <c r="I116" i="1"/>
  <c r="I115" i="1" s="1"/>
  <c r="H116" i="1"/>
  <c r="H115" i="1" s="1"/>
  <c r="L115" i="1"/>
  <c r="K115" i="1"/>
  <c r="J115" i="1"/>
  <c r="L114" i="1"/>
  <c r="K114" i="1"/>
  <c r="J114" i="1"/>
  <c r="I114" i="1"/>
  <c r="H114" i="1"/>
  <c r="L113" i="1"/>
  <c r="K113" i="1"/>
  <c r="J113" i="1"/>
  <c r="I113" i="1"/>
  <c r="H113" i="1"/>
  <c r="H112" i="1" s="1"/>
  <c r="L112" i="1"/>
  <c r="K112" i="1"/>
  <c r="J112" i="1"/>
  <c r="L110" i="1"/>
  <c r="K110" i="1"/>
  <c r="J110" i="1"/>
  <c r="I110" i="1"/>
  <c r="H110" i="1"/>
  <c r="L109" i="1"/>
  <c r="K109" i="1"/>
  <c r="J109" i="1"/>
  <c r="I109" i="1"/>
  <c r="H109" i="1"/>
  <c r="L108" i="1"/>
  <c r="K108" i="1"/>
  <c r="J108" i="1"/>
  <c r="J107" i="1"/>
  <c r="I107" i="1"/>
  <c r="H107" i="1"/>
  <c r="L106" i="1"/>
  <c r="K106" i="1"/>
  <c r="J106" i="1"/>
  <c r="I106" i="1"/>
  <c r="I105" i="1" s="1"/>
  <c r="H106" i="1"/>
  <c r="L105" i="1"/>
  <c r="K105" i="1"/>
  <c r="J105" i="1"/>
  <c r="L103" i="1"/>
  <c r="K103" i="1"/>
  <c r="J103" i="1"/>
  <c r="I103" i="1"/>
  <c r="H103" i="1"/>
  <c r="L102" i="1"/>
  <c r="K102" i="1"/>
  <c r="J102" i="1"/>
  <c r="I102" i="1"/>
  <c r="H102" i="1"/>
  <c r="L101" i="1"/>
  <c r="K101" i="1"/>
  <c r="J101" i="1"/>
  <c r="L100" i="1"/>
  <c r="K100" i="1"/>
  <c r="J100" i="1"/>
  <c r="I100" i="1"/>
  <c r="H100" i="1"/>
  <c r="L99" i="1"/>
  <c r="K99" i="1"/>
  <c r="J99" i="1"/>
  <c r="I99" i="1"/>
  <c r="I98" i="1" s="1"/>
  <c r="H99" i="1"/>
  <c r="H98" i="1" s="1"/>
  <c r="L98" i="1"/>
  <c r="K98" i="1"/>
  <c r="J98" i="1"/>
  <c r="L96" i="1"/>
  <c r="K96" i="1"/>
  <c r="J96" i="1"/>
  <c r="I96" i="1"/>
  <c r="I94" i="1" s="1"/>
  <c r="H96" i="1"/>
  <c r="J95" i="1"/>
  <c r="I95" i="1"/>
  <c r="H95" i="1"/>
  <c r="H94" i="1" s="1"/>
  <c r="L94" i="1"/>
  <c r="K94" i="1"/>
  <c r="J94" i="1"/>
  <c r="L93" i="1"/>
  <c r="K93" i="1"/>
  <c r="J93" i="1"/>
  <c r="I93" i="1"/>
  <c r="H93" i="1"/>
  <c r="L92" i="1"/>
  <c r="K92" i="1"/>
  <c r="J92" i="1"/>
  <c r="I92" i="1"/>
  <c r="H92" i="1"/>
  <c r="L91" i="1"/>
  <c r="K91" i="1"/>
  <c r="J91" i="1"/>
  <c r="I91" i="1"/>
  <c r="H91" i="1"/>
  <c r="L89" i="1"/>
  <c r="K89" i="1"/>
  <c r="J89" i="1"/>
  <c r="I89" i="1"/>
  <c r="H89" i="1"/>
  <c r="J88" i="1"/>
  <c r="I88" i="1"/>
  <c r="I87" i="1" s="1"/>
  <c r="H88" i="1"/>
  <c r="H87" i="1" s="1"/>
  <c r="L87" i="1"/>
  <c r="K87" i="1"/>
  <c r="J87" i="1"/>
  <c r="L86" i="1"/>
  <c r="K86" i="1"/>
  <c r="J86" i="1"/>
  <c r="I86" i="1"/>
  <c r="I84" i="1" s="1"/>
  <c r="H86" i="1"/>
  <c r="L85" i="1"/>
  <c r="K85" i="1"/>
  <c r="J85" i="1"/>
  <c r="I85" i="1"/>
  <c r="H85" i="1"/>
  <c r="H84" i="1" s="1"/>
  <c r="L84" i="1"/>
  <c r="K84" i="1"/>
  <c r="J84" i="1"/>
  <c r="L82" i="1"/>
  <c r="K82" i="1"/>
  <c r="J82" i="1"/>
  <c r="I82" i="1"/>
  <c r="H82" i="1"/>
  <c r="L81" i="1"/>
  <c r="K81" i="1"/>
  <c r="J81" i="1"/>
  <c r="I81" i="1"/>
  <c r="H81" i="1"/>
  <c r="L80" i="1"/>
  <c r="K80" i="1"/>
  <c r="J80" i="1"/>
  <c r="H80" i="1"/>
  <c r="L79" i="1"/>
  <c r="K79" i="1"/>
  <c r="J79" i="1"/>
  <c r="I79" i="1"/>
  <c r="H79" i="1"/>
  <c r="L78" i="1"/>
  <c r="K78" i="1"/>
  <c r="J78" i="1"/>
  <c r="I78" i="1"/>
  <c r="I77" i="1" s="1"/>
  <c r="H78" i="1"/>
  <c r="L77" i="1"/>
  <c r="K77" i="1"/>
  <c r="J77" i="1"/>
  <c r="L75" i="1"/>
  <c r="K75" i="1"/>
  <c r="J75" i="1"/>
  <c r="I75" i="1"/>
  <c r="H75" i="1"/>
  <c r="L74" i="1"/>
  <c r="K74" i="1"/>
  <c r="J74" i="1"/>
  <c r="I74" i="1"/>
  <c r="I73" i="1" s="1"/>
  <c r="H74" i="1"/>
  <c r="L73" i="1"/>
  <c r="K73" i="1"/>
  <c r="J73" i="1"/>
  <c r="L72" i="1"/>
  <c r="K72" i="1"/>
  <c r="I72" i="1"/>
  <c r="H72" i="1"/>
  <c r="L71" i="1"/>
  <c r="K71" i="1"/>
  <c r="J71" i="1"/>
  <c r="I71" i="1"/>
  <c r="H71" i="1"/>
  <c r="L70" i="1"/>
  <c r="K70" i="1"/>
  <c r="J70" i="1"/>
  <c r="H70" i="1"/>
  <c r="L68" i="1"/>
  <c r="K68" i="1"/>
  <c r="J68" i="1"/>
  <c r="I68" i="1"/>
  <c r="H68" i="1"/>
  <c r="L67" i="1"/>
  <c r="I67" i="1"/>
  <c r="I66" i="1" s="1"/>
  <c r="H67" i="1"/>
  <c r="H66" i="1" s="1"/>
  <c r="L66" i="1"/>
  <c r="K66" i="1"/>
  <c r="J66" i="1"/>
  <c r="L65" i="1"/>
  <c r="K65" i="1"/>
  <c r="J65" i="1"/>
  <c r="I65" i="1"/>
  <c r="H65" i="1"/>
  <c r="L64" i="1"/>
  <c r="K64" i="1"/>
  <c r="J64" i="1"/>
  <c r="I64" i="1"/>
  <c r="H64" i="1"/>
  <c r="L63" i="1"/>
  <c r="K63" i="1"/>
  <c r="J63" i="1"/>
  <c r="L61" i="1"/>
  <c r="K61" i="1"/>
  <c r="J61" i="1"/>
  <c r="I61" i="1"/>
  <c r="H61" i="1"/>
  <c r="L60" i="1"/>
  <c r="I60" i="1"/>
  <c r="I59" i="1" s="1"/>
  <c r="H60" i="1"/>
  <c r="H59" i="1" s="1"/>
  <c r="L59" i="1"/>
  <c r="K59" i="1"/>
  <c r="J59" i="1"/>
  <c r="L58" i="1"/>
  <c r="K58" i="1"/>
  <c r="J58" i="1"/>
  <c r="I58" i="1"/>
  <c r="H58" i="1"/>
  <c r="L57" i="1"/>
  <c r="K57" i="1"/>
  <c r="J57" i="1"/>
  <c r="I57" i="1"/>
  <c r="I56" i="1" s="1"/>
  <c r="H57" i="1"/>
  <c r="H56" i="1" s="1"/>
  <c r="L56" i="1"/>
  <c r="K56" i="1"/>
  <c r="J56" i="1"/>
  <c r="L54" i="1"/>
  <c r="K54" i="1"/>
  <c r="J54" i="1"/>
  <c r="I54" i="1"/>
  <c r="H54" i="1"/>
  <c r="L53" i="1"/>
  <c r="K53" i="1"/>
  <c r="J53" i="1"/>
  <c r="I53" i="1"/>
  <c r="H53" i="1"/>
  <c r="H52" i="1" s="1"/>
  <c r="L52" i="1"/>
  <c r="K52" i="1"/>
  <c r="J52" i="1"/>
  <c r="I51" i="1"/>
  <c r="H51" i="1"/>
  <c r="L50" i="1"/>
  <c r="K50" i="1"/>
  <c r="J50" i="1"/>
  <c r="I50" i="1"/>
  <c r="H50" i="1"/>
  <c r="H49" i="1" s="1"/>
  <c r="L49" i="1"/>
  <c r="K49" i="1"/>
  <c r="J49" i="1"/>
  <c r="L47" i="1"/>
  <c r="K47" i="1"/>
  <c r="J47" i="1"/>
  <c r="I47" i="1"/>
  <c r="H47" i="1"/>
  <c r="L46" i="1"/>
  <c r="K46" i="1"/>
  <c r="J46" i="1"/>
  <c r="I46" i="1"/>
  <c r="H46" i="1"/>
  <c r="L45" i="1"/>
  <c r="K45" i="1"/>
  <c r="J45" i="1"/>
  <c r="I44" i="1"/>
  <c r="H44" i="1"/>
  <c r="L43" i="1"/>
  <c r="K43" i="1"/>
  <c r="J43" i="1"/>
  <c r="I43" i="1"/>
  <c r="I42" i="1" s="1"/>
  <c r="H43" i="1"/>
  <c r="L42" i="1"/>
  <c r="K42" i="1"/>
  <c r="J42" i="1"/>
  <c r="L40" i="1"/>
  <c r="K40" i="1"/>
  <c r="J40" i="1"/>
  <c r="I40" i="1"/>
  <c r="I38" i="1" s="1"/>
  <c r="H40" i="1"/>
  <c r="L39" i="1"/>
  <c r="K39" i="1"/>
  <c r="J39" i="1"/>
  <c r="I39" i="1"/>
  <c r="H39" i="1"/>
  <c r="L38" i="1"/>
  <c r="K38" i="1"/>
  <c r="J38" i="1"/>
  <c r="I37" i="1"/>
  <c r="H37" i="1"/>
  <c r="L36" i="1"/>
  <c r="K36" i="1"/>
  <c r="J36" i="1"/>
  <c r="I36" i="1"/>
  <c r="I35" i="1" s="1"/>
  <c r="H36" i="1"/>
  <c r="H35" i="1" s="1"/>
  <c r="L35" i="1"/>
  <c r="K35" i="1"/>
  <c r="J35" i="1"/>
  <c r="L33" i="1"/>
  <c r="K33" i="1"/>
  <c r="J33" i="1"/>
  <c r="I33" i="1"/>
  <c r="I31" i="1" s="1"/>
  <c r="H33" i="1"/>
  <c r="I32" i="1"/>
  <c r="H32" i="1"/>
  <c r="L31" i="1"/>
  <c r="K31" i="1"/>
  <c r="J31" i="1"/>
  <c r="L30" i="1"/>
  <c r="K30" i="1"/>
  <c r="J30" i="1"/>
  <c r="I30" i="1"/>
  <c r="H30" i="1"/>
  <c r="I29" i="1"/>
  <c r="I28" i="1" s="1"/>
  <c r="H29" i="1"/>
  <c r="H28" i="1" s="1"/>
  <c r="L28" i="1"/>
  <c r="K28" i="1"/>
  <c r="J28" i="1"/>
  <c r="L26" i="1"/>
  <c r="K26" i="1"/>
  <c r="J26" i="1"/>
  <c r="I26" i="1"/>
  <c r="H26" i="1"/>
  <c r="L25" i="1"/>
  <c r="K25" i="1"/>
  <c r="J25" i="1"/>
  <c r="I25" i="1"/>
  <c r="H25" i="1"/>
  <c r="H24" i="1" s="1"/>
  <c r="L24" i="1"/>
  <c r="K24" i="1"/>
  <c r="J24" i="1"/>
  <c r="I23" i="1"/>
  <c r="H23" i="1"/>
  <c r="L22" i="1"/>
  <c r="K22" i="1"/>
  <c r="J22" i="1"/>
  <c r="I22" i="1"/>
  <c r="H22" i="1"/>
  <c r="H21" i="1" s="1"/>
  <c r="L21" i="1"/>
  <c r="K21" i="1"/>
  <c r="J21" i="1"/>
  <c r="I21" i="1"/>
  <c r="L19" i="1"/>
  <c r="K19" i="1"/>
  <c r="J19" i="1"/>
  <c r="I19" i="1"/>
  <c r="H19" i="1"/>
  <c r="L18" i="1"/>
  <c r="K18" i="1"/>
  <c r="J18" i="1"/>
  <c r="I18" i="1"/>
  <c r="I17" i="1" s="1"/>
  <c r="H18" i="1"/>
  <c r="L17" i="1"/>
  <c r="K17" i="1"/>
  <c r="J17" i="1"/>
  <c r="H17" i="1"/>
  <c r="L16" i="1"/>
  <c r="K16" i="1"/>
  <c r="J16" i="1"/>
  <c r="I16" i="1"/>
  <c r="H16" i="1"/>
  <c r="L15" i="1"/>
  <c r="K15" i="1"/>
  <c r="J15" i="1"/>
  <c r="I15" i="1"/>
  <c r="I14" i="1" s="1"/>
  <c r="H15" i="1"/>
  <c r="H14" i="1" s="1"/>
  <c r="L14" i="1"/>
  <c r="K14" i="1"/>
  <c r="J14" i="1"/>
  <c r="L12" i="1"/>
  <c r="K12" i="1"/>
  <c r="J12" i="1"/>
  <c r="I12" i="1"/>
  <c r="H12" i="1"/>
  <c r="L11" i="1"/>
  <c r="K11" i="1"/>
  <c r="J11" i="1"/>
  <c r="I11" i="1"/>
  <c r="H11" i="1"/>
  <c r="L10" i="1"/>
  <c r="K10" i="1"/>
  <c r="J10" i="1"/>
  <c r="L9" i="1"/>
  <c r="K9" i="1"/>
  <c r="J9" i="1"/>
  <c r="I9" i="1"/>
  <c r="H9" i="1"/>
  <c r="L8" i="1"/>
  <c r="K8" i="1"/>
  <c r="J8" i="1"/>
  <c r="I8" i="1"/>
  <c r="H8" i="1"/>
  <c r="H7" i="1" s="1"/>
  <c r="L7" i="1"/>
  <c r="K7" i="1"/>
  <c r="J7" i="1"/>
  <c r="I24" i="1" l="1"/>
  <c r="H45" i="1"/>
  <c r="H63" i="1"/>
  <c r="I136" i="1"/>
  <c r="H883" i="1"/>
  <c r="H1391" i="1"/>
  <c r="H10" i="1"/>
  <c r="I10" i="1"/>
  <c r="H38" i="1"/>
  <c r="I45" i="1"/>
  <c r="I52" i="1"/>
  <c r="I112" i="1"/>
  <c r="H536" i="1"/>
  <c r="I1877" i="1"/>
  <c r="H101" i="1"/>
  <c r="H122" i="1"/>
  <c r="I143" i="1"/>
  <c r="I753" i="1"/>
  <c r="I1013" i="1"/>
  <c r="I1160" i="1"/>
  <c r="H1504" i="1"/>
  <c r="I1620" i="1"/>
  <c r="I101" i="1"/>
  <c r="H750" i="1"/>
  <c r="H918" i="1"/>
  <c r="H1009" i="1"/>
  <c r="H1156" i="1"/>
  <c r="H1237" i="1"/>
  <c r="I1487" i="1"/>
  <c r="H31" i="1"/>
  <c r="I49" i="1"/>
  <c r="H77" i="1"/>
  <c r="I108" i="1"/>
  <c r="H136" i="1"/>
  <c r="I162" i="1"/>
  <c r="I788" i="1"/>
  <c r="I887" i="1"/>
  <c r="H1581" i="1"/>
  <c r="H225" i="1"/>
  <c r="I253" i="1"/>
  <c r="H284" i="1"/>
  <c r="H295" i="1"/>
  <c r="I323" i="1"/>
  <c r="I463" i="1"/>
  <c r="I529" i="1"/>
  <c r="H585" i="1"/>
  <c r="I676" i="1"/>
  <c r="I781" i="1"/>
  <c r="I807" i="1"/>
  <c r="I836" i="1"/>
  <c r="H901" i="1"/>
  <c r="H911" i="1"/>
  <c r="I943" i="1"/>
  <c r="H953" i="1"/>
  <c r="H964" i="1"/>
  <c r="I978" i="1"/>
  <c r="H999" i="1"/>
  <c r="H1027" i="1"/>
  <c r="I1048" i="1"/>
  <c r="I1111" i="1"/>
  <c r="H1114" i="1"/>
  <c r="H1195" i="1"/>
  <c r="I1281" i="1"/>
  <c r="H1310" i="1"/>
  <c r="I1327" i="1"/>
  <c r="I1366" i="1"/>
  <c r="H1383" i="1"/>
  <c r="H1410" i="1"/>
  <c r="H1532" i="1"/>
  <c r="I1536" i="1"/>
  <c r="H1574" i="1"/>
  <c r="H1595" i="1"/>
  <c r="H1623" i="1"/>
  <c r="I1663" i="1"/>
  <c r="H1701" i="1"/>
  <c r="I1764" i="1"/>
  <c r="I1792" i="1"/>
  <c r="H1813" i="1"/>
  <c r="I1838" i="1"/>
  <c r="H319" i="1"/>
  <c r="I354" i="1"/>
  <c r="H599" i="1"/>
  <c r="I1317" i="1"/>
  <c r="I1445" i="1"/>
  <c r="I1550" i="1"/>
  <c r="H386" i="1"/>
  <c r="H421" i="1"/>
  <c r="H624" i="1"/>
  <c r="I694" i="1"/>
  <c r="I697" i="1"/>
  <c r="I800" i="1"/>
  <c r="I829" i="1"/>
  <c r="I832" i="1"/>
  <c r="I872" i="1"/>
  <c r="H894" i="1"/>
  <c r="H971" i="1"/>
  <c r="H1023" i="1"/>
  <c r="H1041" i="1"/>
  <c r="I1062" i="1"/>
  <c r="I1121" i="1"/>
  <c r="I1125" i="1"/>
  <c r="H1167" i="1"/>
  <c r="I1181" i="1"/>
  <c r="I1202" i="1"/>
  <c r="H1226" i="1"/>
  <c r="H1269" i="1"/>
  <c r="I1359" i="1"/>
  <c r="I1362" i="1"/>
  <c r="I1380" i="1"/>
  <c r="H1395" i="1"/>
  <c r="H1403" i="1"/>
  <c r="I1417" i="1"/>
  <c r="H1455" i="1"/>
  <c r="H1497" i="1"/>
  <c r="H1515" i="1"/>
  <c r="H1518" i="1"/>
  <c r="I1656" i="1"/>
  <c r="H1687" i="1"/>
  <c r="H1715" i="1"/>
  <c r="H1736" i="1"/>
  <c r="I1834" i="1"/>
  <c r="H1845" i="1"/>
  <c r="H147" i="1"/>
  <c r="I169" i="1"/>
  <c r="I207" i="1"/>
  <c r="I232" i="1"/>
  <c r="H242" i="1"/>
  <c r="H246" i="1"/>
  <c r="H267" i="1"/>
  <c r="H270" i="1"/>
  <c r="I305" i="1"/>
  <c r="H330" i="1"/>
  <c r="I340" i="1"/>
  <c r="H372" i="1"/>
  <c r="H375" i="1"/>
  <c r="H410" i="1"/>
  <c r="H449" i="1"/>
  <c r="H473" i="1"/>
  <c r="H484" i="1"/>
  <c r="I547" i="1"/>
  <c r="I550" i="1"/>
  <c r="H554" i="1"/>
  <c r="H571" i="1"/>
  <c r="I606" i="1"/>
  <c r="H631" i="1"/>
  <c r="I659" i="1"/>
  <c r="I760" i="1"/>
  <c r="H771" i="1"/>
  <c r="H822" i="1"/>
  <c r="H967" i="1"/>
  <c r="I1023" i="1"/>
  <c r="H1083" i="1"/>
  <c r="H1104" i="1"/>
  <c r="H1265" i="1"/>
  <c r="I1269" i="1"/>
  <c r="H1292" i="1"/>
  <c r="H1345" i="1"/>
  <c r="I1395" i="1"/>
  <c r="H1476" i="1"/>
  <c r="I1497" i="1"/>
  <c r="I1515" i="1"/>
  <c r="H1529" i="1"/>
  <c r="H1550" i="1"/>
  <c r="H1585" i="1"/>
  <c r="H1588" i="1"/>
  <c r="H1609" i="1"/>
  <c r="H1613" i="1"/>
  <c r="H1616" i="1"/>
  <c r="H1634" i="1"/>
  <c r="H1666" i="1"/>
  <c r="I1687" i="1"/>
  <c r="H1691" i="1"/>
  <c r="I1736" i="1"/>
  <c r="I1750" i="1"/>
  <c r="H1771" i="1"/>
  <c r="I1803" i="1"/>
  <c r="I1806" i="1"/>
  <c r="I1824" i="1"/>
  <c r="I1841" i="1"/>
  <c r="I1845" i="1"/>
  <c r="H1862" i="1"/>
  <c r="H165" i="1"/>
  <c r="H193" i="1"/>
  <c r="H228" i="1"/>
  <c r="I372" i="1"/>
  <c r="I410" i="1"/>
  <c r="I445" i="1"/>
  <c r="H508" i="1"/>
  <c r="I536" i="1"/>
  <c r="I571" i="1"/>
  <c r="I585" i="1"/>
  <c r="H606" i="1"/>
  <c r="H610" i="1"/>
  <c r="H627" i="1"/>
  <c r="H655" i="1"/>
  <c r="H690" i="1"/>
  <c r="H694" i="1"/>
  <c r="I711" i="1"/>
  <c r="I771" i="1"/>
  <c r="I822" i="1"/>
  <c r="H925" i="1"/>
  <c r="I946" i="1"/>
  <c r="I967" i="1"/>
  <c r="I995" i="1"/>
  <c r="I1009" i="1"/>
  <c r="H1030" i="1"/>
  <c r="H1062" i="1"/>
  <c r="I1083" i="1"/>
  <c r="I1104" i="1"/>
  <c r="I1156" i="1"/>
  <c r="H1177" i="1"/>
  <c r="H1198" i="1"/>
  <c r="H1431" i="1"/>
  <c r="I1434" i="1"/>
  <c r="I1473" i="1"/>
  <c r="I1666" i="1"/>
  <c r="I1705" i="1"/>
  <c r="H1747" i="1"/>
  <c r="H1757" i="1"/>
  <c r="H1785" i="1"/>
  <c r="I1799" i="1"/>
  <c r="H1820" i="1"/>
  <c r="H1831" i="1"/>
  <c r="I1859" i="1"/>
  <c r="I1874" i="1"/>
  <c r="H179" i="1"/>
  <c r="I190" i="1"/>
  <c r="H204" i="1"/>
  <c r="I228" i="1"/>
  <c r="I298" i="1"/>
  <c r="H302" i="1"/>
  <c r="I459" i="1"/>
  <c r="H543" i="1"/>
  <c r="H564" i="1"/>
  <c r="H568" i="1"/>
  <c r="I687" i="1"/>
  <c r="H704" i="1"/>
  <c r="H732" i="1"/>
  <c r="I757" i="1"/>
  <c r="H796" i="1"/>
  <c r="I901" i="1"/>
  <c r="I925" i="1"/>
  <c r="I957" i="1"/>
  <c r="H981" i="1"/>
  <c r="I1030" i="1"/>
  <c r="I1037" i="1"/>
  <c r="I1051" i="1"/>
  <c r="I1058" i="1"/>
  <c r="H1118" i="1"/>
  <c r="H1121" i="1"/>
  <c r="H1163" i="1"/>
  <c r="I1174" i="1"/>
  <c r="I1195" i="1"/>
  <c r="H1223" i="1"/>
  <c r="I1310" i="1"/>
  <c r="I1355" i="1"/>
  <c r="H1387" i="1"/>
  <c r="I1410" i="1"/>
  <c r="I1431" i="1"/>
  <c r="H1448" i="1"/>
  <c r="H1490" i="1"/>
  <c r="H1508" i="1"/>
  <c r="I1525" i="1"/>
  <c r="H1684" i="1"/>
  <c r="I1712" i="1"/>
  <c r="I186" i="1"/>
  <c r="H263" i="1"/>
  <c r="H323" i="1"/>
  <c r="H463" i="1"/>
  <c r="I564" i="1"/>
  <c r="H708" i="1"/>
  <c r="H781" i="1"/>
  <c r="H807" i="1"/>
  <c r="I818" i="1"/>
  <c r="H836" i="1"/>
  <c r="I857" i="1"/>
  <c r="I880" i="1"/>
  <c r="I915" i="1"/>
  <c r="H929" i="1"/>
  <c r="H943" i="1"/>
  <c r="H978" i="1"/>
  <c r="I981" i="1"/>
  <c r="H985" i="1"/>
  <c r="I1006" i="1"/>
  <c r="H1034" i="1"/>
  <c r="H1048" i="1"/>
  <c r="I1069" i="1"/>
  <c r="H1097" i="1"/>
  <c r="H1135" i="1"/>
  <c r="H1149" i="1"/>
  <c r="I1223" i="1"/>
  <c r="H1233" i="1"/>
  <c r="H1244" i="1"/>
  <c r="H1261" i="1"/>
  <c r="H1341" i="1"/>
  <c r="H1352" i="1"/>
  <c r="H1366" i="1"/>
  <c r="I1376" i="1"/>
  <c r="H1420" i="1"/>
  <c r="I1448" i="1"/>
  <c r="H1469" i="1"/>
  <c r="H1473" i="1"/>
  <c r="I1508" i="1"/>
  <c r="H1536" i="1"/>
  <c r="I1557" i="1"/>
  <c r="I1684" i="1"/>
  <c r="H1708" i="1"/>
  <c r="H1733" i="1"/>
  <c r="H1764" i="1"/>
  <c r="H1838" i="1"/>
  <c r="H1855" i="1"/>
  <c r="H1859" i="1"/>
  <c r="I1869" i="1"/>
  <c r="H73" i="1"/>
  <c r="H190" i="1"/>
  <c r="I337" i="1"/>
  <c r="I281" i="1"/>
  <c r="I7" i="1"/>
  <c r="I63" i="1"/>
  <c r="I211" i="1"/>
  <c r="I225" i="1"/>
  <c r="H470" i="1"/>
  <c r="I508" i="1"/>
  <c r="I655" i="1"/>
  <c r="I715" i="1"/>
  <c r="I732" i="1"/>
  <c r="H743" i="1"/>
  <c r="H864" i="1"/>
  <c r="H1719" i="1"/>
  <c r="I435" i="1"/>
  <c r="I157" i="1"/>
  <c r="H207" i="1"/>
  <c r="H638" i="1"/>
  <c r="I386" i="1"/>
  <c r="H108" i="1"/>
  <c r="I599" i="1"/>
  <c r="I673" i="1"/>
  <c r="H757" i="1"/>
  <c r="H908" i="1"/>
  <c r="H42" i="1"/>
  <c r="I80" i="1"/>
  <c r="I561" i="1"/>
  <c r="I631" i="1"/>
  <c r="H687" i="1"/>
  <c r="H818" i="1"/>
  <c r="I1634" i="1"/>
  <c r="H1656" i="1"/>
  <c r="H277" i="1"/>
  <c r="H333" i="1"/>
  <c r="H382" i="1"/>
  <c r="I522" i="1"/>
  <c r="H547" i="1"/>
  <c r="H105" i="1"/>
  <c r="I200" i="1"/>
  <c r="H221" i="1"/>
  <c r="I277" i="1"/>
  <c r="I333" i="1"/>
  <c r="I382" i="1"/>
  <c r="I431" i="1"/>
  <c r="H477" i="1"/>
  <c r="I515" i="1"/>
  <c r="H519" i="1"/>
  <c r="H596" i="1"/>
  <c r="H669" i="1"/>
  <c r="I850" i="1"/>
  <c r="H939" i="1"/>
  <c r="I1771" i="1"/>
  <c r="H431" i="1"/>
  <c r="I480" i="1"/>
  <c r="H729" i="1"/>
  <c r="I814" i="1"/>
  <c r="I70" i="1"/>
  <c r="H197" i="1"/>
  <c r="I477" i="1"/>
  <c r="I512" i="1"/>
  <c r="I519" i="1"/>
  <c r="I894" i="1"/>
  <c r="I1146" i="1"/>
  <c r="H1592" i="1"/>
  <c r="H652" i="1"/>
  <c r="I743" i="1"/>
  <c r="H810" i="1"/>
  <c r="I864" i="1"/>
  <c r="I908" i="1"/>
  <c r="I1177" i="1"/>
  <c r="I1292" i="1"/>
  <c r="H1380" i="1"/>
  <c r="I1588" i="1"/>
  <c r="H1673" i="1"/>
  <c r="I1817" i="1"/>
  <c r="I641" i="1"/>
  <c r="I722" i="1"/>
  <c r="I810" i="1"/>
  <c r="I950" i="1"/>
  <c r="H1142" i="1"/>
  <c r="I1198" i="1"/>
  <c r="H1452" i="1"/>
  <c r="I1529" i="1"/>
  <c r="I1553" i="1"/>
  <c r="I1638" i="1"/>
  <c r="H1740" i="1"/>
  <c r="H1768" i="1"/>
  <c r="I839" i="1"/>
  <c r="H860" i="1"/>
  <c r="I883" i="1"/>
  <c r="H904" i="1"/>
  <c r="H946" i="1"/>
  <c r="H1174" i="1"/>
  <c r="H1230" i="1"/>
  <c r="H1258" i="1"/>
  <c r="H1289" i="1"/>
  <c r="I1296" i="1"/>
  <c r="I1313" i="1"/>
  <c r="I1345" i="1"/>
  <c r="I1413" i="1"/>
  <c r="I1476" i="1"/>
  <c r="I1571" i="1"/>
  <c r="I1862" i="1"/>
  <c r="H1775" i="1"/>
</calcChain>
</file>

<file path=xl/sharedStrings.xml><?xml version="1.0" encoding="utf-8"?>
<sst xmlns="http://schemas.openxmlformats.org/spreadsheetml/2006/main" count="2452" uniqueCount="637">
  <si>
    <t>_x000D_ Actually for</t>
  </si>
  <si>
    <t>_x000D_ Share, %</t>
  </si>
  <si>
    <t xml:space="preserve"> In percentages</t>
  </si>
  <si>
    <t>Name of product</t>
  </si>
  <si>
    <t>Mining industry</t>
  </si>
  <si>
    <t>Hard coal and lignite (brown coal), thousand tons</t>
  </si>
  <si>
    <t>Resources</t>
  </si>
  <si>
    <t>Production</t>
  </si>
  <si>
    <t>Import</t>
  </si>
  <si>
    <t>Usage</t>
  </si>
  <si>
    <t>Export</t>
  </si>
  <si>
    <t>Sales on the domestic market</t>
  </si>
  <si>
    <t>hard coal, thousand tons</t>
  </si>
  <si>
    <t>lignite (brown coal), thousand tons</t>
  </si>
  <si>
    <t>Peat, tons</t>
  </si>
  <si>
    <t>Crude oil and crude oil products obtained from bituminous minerals, thousand tons</t>
  </si>
  <si>
    <t>crude oil (natural mixture of hydrocarbons), including oil obtained from bituminous minerals, thousand tons</t>
  </si>
  <si>
    <t>gas condensate, thousand tons</t>
  </si>
  <si>
    <t>Natural gas (natural) in a gaseous state (commercial output), million cubic meters</t>
  </si>
  <si>
    <t>Associated petroleum gas, million cubic meters</t>
  </si>
  <si>
    <t>Iron ores, thousand tons</t>
  </si>
  <si>
    <t>Copper ores and concentrates, thousand tons</t>
  </si>
  <si>
    <t>Aluminum ores and concentrates, thousand tons</t>
  </si>
  <si>
    <t>Lead ores and concentrates, thousand tons</t>
  </si>
  <si>
    <t>Zinc ores and concentrates, thousand tons</t>
  </si>
  <si>
    <t>Chrome ores and concentrates, thousand tons</t>
  </si>
  <si>
    <t>Limestone and gypsum, tons</t>
  </si>
  <si>
    <t>Chalk and dolomite, not calcined, tons</t>
  </si>
  <si>
    <t>Natural sands, tons</t>
  </si>
  <si>
    <t>Clay and kaolin, tons</t>
  </si>
  <si>
    <t>Natural barium sulfate and carbonate, barite concentrates, tons</t>
  </si>
  <si>
    <t>Salt and pure sodium chloride, sea water; edible salt, tons</t>
  </si>
  <si>
    <t>Asbestos, tons</t>
  </si>
  <si>
    <t>Manufacturing industry</t>
  </si>
  <si>
    <t>Meat and poultry meat, edible by-products (production data are given for meat of all types of livestock and poultry in slaughter weight), tons</t>
  </si>
  <si>
    <t>poultry meat, edible by-products (production data are given for meat of all types of livestock and poultry in slaughter weight), tons</t>
  </si>
  <si>
    <t>Fats of cattle, sheep, goats, pigs, tons</t>
  </si>
  <si>
    <t>Other edible meat and meat offal, salted, in brine, dried or smoked (excluding pork, bovine meat); food flour and powder from meat or meat by-products, tons</t>
  </si>
  <si>
    <t>Other prepared and canned products from meat, meat offal or animal blood, except semi-finished products prepared from meat and meat offal, tons</t>
  </si>
  <si>
    <t>sausages and similar products from meat, meat offal or animal blood, tons</t>
  </si>
  <si>
    <t>Fish, crustaceans and molluscs, processed and canned, tons</t>
  </si>
  <si>
    <t>Fruit and vegetable juices, tons</t>
  </si>
  <si>
    <t>Processed and preserved vegetables, except potatoes; prepared food products based on vegetables and mushrooms, tons</t>
  </si>
  <si>
    <t>Processed and canned fruits and nuts, tons</t>
  </si>
  <si>
    <t>Vegetable oils, tons</t>
  </si>
  <si>
    <t>sunflower oil, tons</t>
  </si>
  <si>
    <t>Margarine and similar products, tons</t>
  </si>
  <si>
    <t>Dairy products (excluding fresh milk), tons</t>
  </si>
  <si>
    <t>liquid processed milk and cream, tons</t>
  </si>
  <si>
    <t>milk in solid form, tons</t>
  </si>
  <si>
    <t>butter, tons</t>
  </si>
  <si>
    <t>cheese and cottage cheese, tons</t>
  </si>
  <si>
    <t>condensed milk and cream, whether or not containing added sugar or other sweeteners, not in solid forms, tons</t>
  </si>
  <si>
    <t>other fermented or fermented yoghurt, milk and cream, tons</t>
  </si>
  <si>
    <t>Eggs, thousand pieces</t>
  </si>
  <si>
    <t>Food ice cream and ice (including sherbet, lollipops), except for mixtures and bases for making ice cream, tons</t>
  </si>
  <si>
    <t>Flour, tons</t>
  </si>
  <si>
    <t>Cereals, including rice, tons</t>
  </si>
  <si>
    <t>Rice, semi-hulled or fully hulled, or peeled or split, tons</t>
  </si>
  <si>
    <t>Bakery and confectionery products, tons</t>
  </si>
  <si>
    <t>bread; cakes and confectionery; other bakery products with added sweeteners, tons</t>
  </si>
  <si>
    <t>crackers and cookies; long-term storage confectionery and cakes, tons</t>
  </si>
  <si>
    <t>Macaroni, noodles, couscous and similar flour products, tons</t>
  </si>
  <si>
    <t>Sugar, tons</t>
  </si>
  <si>
    <t>Chocolate, chocolate and sugar confectionery, tons</t>
  </si>
  <si>
    <t>Tea and coffee, tons</t>
  </si>
  <si>
    <t>Vinegar, sauces, mixed spices, flour and mustard powder; mustard, ready, tons</t>
  </si>
  <si>
    <t>Edible salt, tons</t>
  </si>
  <si>
    <t>Baker's yeast; active yeast, tons</t>
  </si>
  <si>
    <t>Vodka and alcoholic beverages, thousand liters</t>
  </si>
  <si>
    <t>Alcohol from distilled grape wine or grape pomace, thousand liters</t>
  </si>
  <si>
    <t>cognac and cognac drinks, thousand liters</t>
  </si>
  <si>
    <t>Wine - total (excluding cider and grape must), thousand liters</t>
  </si>
  <si>
    <t>natural sparkling wine, thousand liters</t>
  </si>
  <si>
    <t>champagne, thousand liters</t>
  </si>
  <si>
    <t>natural grape wine, except for sparkling wine, thousand liters</t>
  </si>
  <si>
    <t>fermented drinks (apple cider, pear cider, honey drink); mixed drinks containing alcohol (without cider), thousand liters</t>
  </si>
  <si>
    <t>vermouth and other natural flavored grape wines, thousand liters</t>
  </si>
  <si>
    <t>Beer, except for sediments and brewing waste, thousand liters</t>
  </si>
  <si>
    <t>Malt, tons</t>
  </si>
  <si>
    <t>Mineral waters and soft drinks, thousand liters</t>
  </si>
  <si>
    <t>Cigarettes and cigarettes, million pieces</t>
  </si>
  <si>
    <t>Cotton, carded and combed, tons</t>
  </si>
  <si>
    <t>Yarn and sewing threads, cotton, tons</t>
  </si>
  <si>
    <t>Fabrics from carded and combed wool or from coarse animal hair or horse hair, thousand square meters</t>
  </si>
  <si>
    <t>Cotton fabrics, thousand square meters</t>
  </si>
  <si>
    <t>Artificial fur, produced by weaving, thousand tenge</t>
  </si>
  <si>
    <t>Blankets (except electric blankets) and travel blankets, thousand pieces</t>
  </si>
  <si>
    <t>Carpets and carpet products, thousand sq.m</t>
  </si>
  <si>
    <t>Outerwear, thousand pieces</t>
  </si>
  <si>
    <t>outerwear, knitted or crocheted, thousand pieces</t>
  </si>
  <si>
    <t>Clothing and clothing accessories for infants, thousand tenge</t>
  </si>
  <si>
    <t>Sports suits, ski and bathing suits and other clothes, thousand pieces</t>
  </si>
  <si>
    <t>Pantyhose, leggings, stockings, socks and other hosiery, knitted, machine or hand knitted, thousand tenge</t>
  </si>
  <si>
    <t>Sweaters, jumpers, pullovers, cardigans, vests and similar knitted or crocheted articles, thousand pieces</t>
  </si>
  <si>
    <t>Footwear, except for sports, protective and orthopedic, thousand pairs</t>
  </si>
  <si>
    <t>Timber, sawn or split lengthwise, cut into pieces or cut, with a thickness exceeding 6 mm; wooden sleepers for railways or trams, untreated, thousand cubic meters</t>
  </si>
  <si>
    <t>Chipboards and similar boards made of wood and other lignified materials, cub.m.</t>
  </si>
  <si>
    <t>Fibreboards of wood and lignified materials, other, thousand sq.m</t>
  </si>
  <si>
    <t>Veneer; sheets of plywood and pressed wood, thousand tenge</t>
  </si>
  <si>
    <t>Wooden building structures and carpentry products (except for prefabricated structures), thousand tenge</t>
  </si>
  <si>
    <t>wooden building structures and joinery products, not included in other groups, tons</t>
  </si>
  <si>
    <t>Prefabricated wooden building structures, tons</t>
  </si>
  <si>
    <t>Paper for the manufacture of sanitary or cosmetic napkins, towels or tablecloths, cellulose wadding and webs of cellulose fibers, tons</t>
  </si>
  <si>
    <t>Toilet paper, handkerchiefs, hygienic or cosmetic napkins and towels, tablecloths and table napkins made of paper pulp, paper, cellulose wadding or cellulose fiber cloth, tons</t>
  </si>
  <si>
    <t>Toilet paper, tons</t>
  </si>
  <si>
    <t>Sanitary and hygienic towels and tampons, baby diapers and diapers and similar sanitary and hygienic articles, garments and accessories, of paper pulp, paper, cellulose wadding or webs of cellulose fibres, tons</t>
  </si>
  <si>
    <t>Envelopes, postcards, postcards, plain postcards and cards for correspondence made of paper or cardboard; boxes, bags, wallets, notebooks made of paper or cardboard with paper stationery, tons</t>
  </si>
  <si>
    <t>Notebooks, tons</t>
  </si>
  <si>
    <t>Coke and semi-coke from coal, lignite or peat; retort coal, tons</t>
  </si>
  <si>
    <t>Motor fuel (gasoline, including aviation), tons</t>
  </si>
  <si>
    <t>Motor gasoline (distillation temperature - 30-220 degrees Celsius) for engines with spark ignition, with a lead content of not more than 0.013 g / l, without TEL or TML additives, tons</t>
  </si>
  <si>
    <t>Other light petroleum distillates, light petroleum distillates, not included in other groups, tons</t>
  </si>
  <si>
    <t>Kerosene, tons</t>
  </si>
  <si>
    <t>Gas oils (diesel fuel), tons</t>
  </si>
  <si>
    <t>Other medium oil distillation products, medium oil distillates, not included in other groups, tons</t>
  </si>
  <si>
    <t>Fuel oil (fuel oil), not included in other groups, tons</t>
  </si>
  <si>
    <t>Heavy petroleum distillates, not included in other groups, tons</t>
  </si>
  <si>
    <t>Petroleum gases and other gaseous hydrocarbons, except natural gas, tons</t>
  </si>
  <si>
    <t>liquefied propane and butane, tons</t>
  </si>
  <si>
    <t>purified gases, including ethylene, propylene, butylene, butadiene and other petroleum gases, thousand tenge</t>
  </si>
  <si>
    <t>Petroleum coke, petroleum bitumen and other residues from petroleum or petroleum products refining, tons</t>
  </si>
  <si>
    <t>Oxides and hydroxides of chromium (except chromium trioxide), tons</t>
  </si>
  <si>
    <t>Phosphorus, tons</t>
  </si>
  <si>
    <t>Grade</t>
  </si>
  <si>
    <t>Sulfuric acid, tons</t>
  </si>
  <si>
    <t>Sulfides, sulfites and sulfates, tons</t>
  </si>
  <si>
    <t>Carbides of definite or indefinite chemical composition, tons</t>
  </si>
  <si>
    <t>Nitrogen, mineral or chemical fertilizers, tons</t>
  </si>
  <si>
    <t>Phosphorous, mineral or chemical fertilizers, tons</t>
  </si>
  <si>
    <t>Ethylene polymers in primary forms, tons</t>
  </si>
  <si>
    <t>Styrene polymers in primary forms, tons</t>
  </si>
  <si>
    <t>Other amino resins, phenolic resins and polyurethanes in primary forms, tons</t>
  </si>
  <si>
    <t>Paints and varnishes based on polymers, tons</t>
  </si>
  <si>
    <t>Other paints and varnishes and related products; ink for artists and printing ink, tons</t>
  </si>
  <si>
    <t>non-refractory compositions for the preparation of surfaces of facades, internal walls of buildings, floors, ceilings, etc., tons</t>
  </si>
  <si>
    <t>Soap and organic surface-active substances and preparations for use as soap; paper, wadding, felt, felt and non-woven materials impregnated or coated with soap and detergents, tons</t>
  </si>
  <si>
    <t>Detergents, tons</t>
  </si>
  <si>
    <t>Cleaning pastes, powders and other cleaning products, tons</t>
  </si>
  <si>
    <t>Perfumes and cosmetics, tons</t>
  </si>
  <si>
    <t>shampoos, hairsprays, waving or styling preparations, tons</t>
  </si>
  <si>
    <t>oral and dental hygiene products, including fixing powders for dentures, tons</t>
  </si>
  <si>
    <t>Toothpastes and powders for cleaning teeth, tons</t>
  </si>
  <si>
    <t>shaving products; deodorants and antiperspirants; compositions for taking baths; other perfumery, cosmetic and toilet preparations, not included in other groups, tons</t>
  </si>
  <si>
    <t>Glue and gelatins and gelatin derivatives, including albumins, tons</t>
  </si>
  <si>
    <t>Lubricants; additives, antifreeze, tons</t>
  </si>
  <si>
    <t>Additives for cements, mortars or concretes, tons</t>
  </si>
  <si>
    <t>Provitamins, vitamins and their derivatives, tons</t>
  </si>
  <si>
    <t>Antibiotics, kg</t>
  </si>
  <si>
    <t>New rubber pneumatic tires, pieces</t>
  </si>
  <si>
    <t>New rubber pneumatic tires for buses or trucks, for aviation, pieces</t>
  </si>
  <si>
    <t>Tires for agricultural machines, other new pneumatic rubber tyres, pieces</t>
  </si>
  <si>
    <t>Rubber tubes, solid or cushion tires, replaceable treads and rim tapes, pieces</t>
  </si>
  <si>
    <t>Pneumatic rubber tyres, retreaded, pieces</t>
  </si>
  <si>
    <t>Pipes, tubes, sleeves and hoses made of rubber (except ebonite), tons</t>
  </si>
  <si>
    <t>Rubber conveyor (conveyor) belts and drive belts, tons</t>
  </si>
  <si>
    <t>Pipes, tubes, sleeves and hoses and their fittings, of plastics, tons</t>
  </si>
  <si>
    <t>Pipes, tubes and hoses and their fittings, rigid, made of ethylene polymers, tons</t>
  </si>
  <si>
    <t>Plastic floor, wall and ceiling coverings, in rolls or in the form of tiles, thousand sq.m.</t>
  </si>
  <si>
    <t>Doors, windows, doorframes and window frames, thresholds for doors, shutters, blinds and similar articles and their parts, made of plastics, tons</t>
  </si>
  <si>
    <t>Linoleum and resilient floor coverings such as vinyl, linoleum, etc., thousand square meters</t>
  </si>
  <si>
    <t>Table, kitchen, toilet and other household items made of plastic, tons</t>
  </si>
  <si>
    <t>Sheet glass, thousand tenge</t>
  </si>
  <si>
    <t>Products insulating multilayer glass; glass mirrors, tons</t>
  </si>
  <si>
    <t>Hollow glass, thousand pieces</t>
  </si>
  <si>
    <t>Bottles, jars, flasks and other containers made of glass, except for ampoules; stoppers, lids and other closures of glass, thousand pieces</t>
  </si>
  <si>
    <t>Canning jars, corks, lids and similar products made of glass, thousand pieces</t>
  </si>
  <si>
    <t>Fiberglass, tons</t>
  </si>
  <si>
    <t>Refractory products, tons</t>
  </si>
  <si>
    <t>Refractory ceramic bricks, blocks, tiles and similar ceramic refractory building materials, except for materials made of silica stone flour or diatomaceous earth, tons</t>
  </si>
  <si>
    <t>Refractory bricks, blocks, tiles and similar ceramic refractory products containing more than 50 wt.% alumina (Al2O3), silica (SiO2), their mixtures or compounds, tons</t>
  </si>
  <si>
    <t>Other refractory bricks, blocks, tiles and similar ceramic refractory products, tons</t>
  </si>
  <si>
    <t>Refractory cements, building mortars, concretes and similar compositions, not included in other groups, tons</t>
  </si>
  <si>
    <t>Ceramic tiles and slabs, sq.m.</t>
  </si>
  <si>
    <t>Bricks, tiles and building products from baked clay, thousand tenge</t>
  </si>
  <si>
    <t>Electrical insulators and insulating ceramic fittings for machines, devices and electrical equipment, tons</t>
  </si>
  <si>
    <t>Portland cement (except white), tons</t>
  </si>
  <si>
    <t>Lime slaked, quicklime and hydraulic, tons</t>
  </si>
  <si>
    <t>Gypsum, tons</t>
  </si>
  <si>
    <t>Concrete products for construction purposes, tons</t>
  </si>
  <si>
    <t>Tiles, slabs, bricks and similar products of cement, concrete or artificial stone, tons</t>
  </si>
  <si>
    <t>Gypsum products for construction purposes, thousand sq.m</t>
  </si>
  <si>
    <t>Drywall, thousand sq.m</t>
  </si>
  <si>
    <t>Commercial concrete, thousand tons</t>
  </si>
  <si>
    <t>Mortars for construction, tons</t>
  </si>
  <si>
    <t>Stone processed for monuments, decoration and construction, tons</t>
  </si>
  <si>
    <t>Paving stones, curbstones and paving slabs made of natural stone (except slate), tons</t>
  </si>
  <si>
    <t>Roofing or cladding products of asphalt or similar materials, in rolls, thousand sq.m.</t>
  </si>
  <si>
    <t>Slag wool, silicate mineral wool and similar mineral wools (including their mixtures) in blocks, sheets or rolls, tons</t>
  </si>
  <si>
    <t>Mixtures and products from mineral heat-insulating, sound-proofing or sound-absorbing materials, not included in other groups, tons</t>
  </si>
  <si>
    <t>Pitch iron, foundry or mirror iron in ingots, ingots or in the form of other primary forms, tons</t>
  </si>
  <si>
    <t>Ferroalloys, tons</t>
  </si>
  <si>
    <t>Ferromanganese, tons</t>
  </si>
  <si>
    <t>Ferrochrome, tons</t>
  </si>
  <si>
    <t>Ferrosilicon, tons</t>
  </si>
  <si>
    <t>Ferrosilicon chrome, tons</t>
  </si>
  <si>
    <t>Rolled flat products, tons</t>
  </si>
  <si>
    <t>Hot-rolled rods and rods; stainless steel open profiles, hot-rolled, hot-drawn or hot-pressed, but not further processed, tons</t>
  </si>
  <si>
    <t>Welded profiles and sheet pile structures made of steel and ferrous metal products for railway tracks, tons</t>
  </si>
  <si>
    <t>Pipes of different diameters, seamless hollow steel profiles, tons</t>
  </si>
  <si>
    <t>Pipe fittings, steel, not cast, tons</t>
  </si>
  <si>
    <t>Cold-rolled flat products less than 600 mm wide (uncoated, steel and plated, galvanized or otherwise coated), tons</t>
  </si>
  <si>
    <t>Profiles and angles obtained by cold forming or flexible from steel and ribbed sheets from non-alloyed steel (carbon steel), tons</t>
  </si>
  <si>
    <t>Pipes of large and small diameters; hollow profiles of cast iron, tons</t>
  </si>
  <si>
    <t>Pipes and fittings cast for pipes made of cast iron, tons</t>
  </si>
  <si>
    <t>Wire obtained by cold drawing, tons</t>
  </si>
  <si>
    <t>Aluminum raw; aluminum oxide, tons</t>
  </si>
  <si>
    <t>Unwrought lead, tons</t>
  </si>
  <si>
    <t>Raw zinc, tons</t>
  </si>
  <si>
    <t>Refined copper and copper alloys, unworked; master alloys based on copper, tons</t>
  </si>
  <si>
    <t>Semi-finished products from copper and copper alloys, tons</t>
  </si>
  <si>
    <t>Copper wire, tons</t>
  </si>
  <si>
    <t>Prefabricated building structures made of concrete and metal structures, prefabricated building, tons</t>
  </si>
  <si>
    <t>Building prefabricated concrete structures, tons</t>
  </si>
  <si>
    <t>Prefabricated steel structures, tons</t>
  </si>
  <si>
    <t>Steel structures and their parts, tons</t>
  </si>
  <si>
    <t>Other structures, parts of structures, plates, rods, angles, profiles and similar products made of ferrous or aluminum metals, tons</t>
  </si>
  <si>
    <t>Radiators for central heating, without electric heating, from ferrous metals, tons</t>
  </si>
  <si>
    <t>Central heating boilers for the production of hot water or low pressure steam, pieces</t>
  </si>
  <si>
    <t>Wire, rods, pipes, plates, electrodes coated or with a core of flux material, tons</t>
  </si>
  <si>
    <t>Non-precious metal coated electrodes used for arc welding, tons</t>
  </si>
  <si>
    <t>Sinks, sinks, bathtubs, other sanitary wares and their parts made of ferrous, copper or aluminum metals, thousand tenge</t>
  </si>
  <si>
    <t>Ferrous metal baths, thousand pieces</t>
  </si>
  <si>
    <t>Centrifugal pumps for pumping liquids; other pumps, pieces</t>
  </si>
  <si>
    <t>Taps, valves, valves for sinks, sinks, bidets, toilet bowls, bathtubs and similar fittings; valves for central heating radiators, tons</t>
  </si>
  <si>
    <t>Ball or roller bearings, tons</t>
  </si>
  <si>
    <t>Winches of installations of mine lifting above mine placement; winches special for underground work; other winches and capstans, pieces</t>
  </si>
  <si>
    <t>Derrick cranes; cranes; movable lifting trusses, rack-mounted conveyors and workshop vehicles with a lifting crane, pieces</t>
  </si>
  <si>
    <t>Overhead cranes (except for cranes on fixed supports), gantry, gantry, mobile hoisting trusses on pneumatic wheels and reloading cranes (portal loaders), pieces</t>
  </si>
  <si>
    <t>Heat exchange devices; refrigeration and air conditioning equipment, pieces</t>
  </si>
  <si>
    <t>Fire extinguishers, pieces</t>
  </si>
  <si>
    <t>Tractors for agriculture and forestry and caterpillar tractors, pieces</t>
  </si>
  <si>
    <t>Disc plows and harrows, pieces</t>
  </si>
  <si>
    <t>Bulldozers, including universal, self-propelled, pieces</t>
  </si>
  <si>
    <t>Mechanical self-propelled single-bucket excavators and semi-rotary bucket loaders, other self-propelled machines for the mining industry, pieces</t>
  </si>
  <si>
    <t>Single-bucket mechanical self-propelled excavators and semi-rotary bucket loaders, pieces</t>
  </si>
  <si>
    <t>Household refrigerators and freezers, pieces</t>
  </si>
  <si>
    <t>Washing machines for laundries; dry cleaning machines; drying machines with a capacity of more than 10 kg, pieces</t>
  </si>
  <si>
    <t>Household washing machines and clothes dryers, pieces</t>
  </si>
  <si>
    <t>Household ventilators and cabinets for exhaust or recirculation, pieces</t>
  </si>
  <si>
    <t>Household electromechanical appliances with built-in electric motor, pieces</t>
  </si>
  <si>
    <t>Household vacuum cleaners, pieces</t>
  </si>
  <si>
    <t>Mixers, food grinders and juicers, pieces</t>
  </si>
  <si>
    <t>Liquid-filled radiators, electric convectors and electric fan heaters, pieces</t>
  </si>
  <si>
    <t>Electronic computing equipment, its parts and accessories, pieces</t>
  </si>
  <si>
    <t>Digital computing machines containing in one housing at least a central processor and an input and output device, combined or placed in separate blocks, pieces</t>
  </si>
  <si>
    <t>Lead-acid batteries for starting piston engines, pieces</t>
  </si>
  <si>
    <t>Electric lead-acid accumulators, except for lead-acid accumulators for starting piston engines, pieces</t>
  </si>
  <si>
    <t>Electric batteries nickel-cadmium, nickel-hydride, lithium-ion, lithium-polymer, nickel-iron and others, pieces</t>
  </si>
  <si>
    <t>Portable radio receivers, pieces</t>
  </si>
  <si>
    <t>Television receivers, whether or not combined with broadcasting receivers or sound or video recording or reproducing apparatus, pieces</t>
  </si>
  <si>
    <t>Video cameras and other video recording or reproducing equipment and digital cameras, pieces</t>
  </si>
  <si>
    <t>Medical and dental instruments and accessories and therapeutic devices and devices; prostheses and orthopedic devices, million tenge</t>
  </si>
  <si>
    <t>Syringes used in medicine, surgery, dentistry or veterinary medicine, thousand pieces</t>
  </si>
  <si>
    <t>Electronic devices for measuring the flow or level of liquids, pieces</t>
  </si>
  <si>
    <t>Meters for the production or consumption of gas, liquid or electricity, pieces</t>
  </si>
  <si>
    <t>Liquid meters (including calibrated), pieces</t>
  </si>
  <si>
    <t>Electricity meters (including calibrated), pieces</t>
  </si>
  <si>
    <t>Watches, except watch mechanisms and watch parts, pieces</t>
  </si>
  <si>
    <t>Passenger cars, pieces</t>
  </si>
  <si>
    <t>Vehicles for transporting ten or more people, pieces</t>
  </si>
  <si>
    <t>Trucks, pieces</t>
  </si>
  <si>
    <t>Vehicles special and specialized, pieces</t>
  </si>
  <si>
    <t>Dump trucks for use in off-road conditions, pieces</t>
  </si>
  <si>
    <t>Trailers and semi-trailers; containers, pieces</t>
  </si>
  <si>
    <t>Trailers and semi-trailers for housing or tourism, pieces</t>
  </si>
  <si>
    <t>Other trailers and semi-trailers, pieces</t>
  </si>
  <si>
    <t>Freight cars, non-self-propelled, pieces</t>
  </si>
  <si>
    <t>Parts of locomotives of railway, tram motor cars and rolling stock, including fasteners and fittings; mechanical equipment for traffic control, million tenge</t>
  </si>
  <si>
    <t>Special seating furniture mainly with a metal frame, pieces</t>
  </si>
  <si>
    <t>Seating furniture mostly with wooden frame, pieces</t>
  </si>
  <si>
    <t>Seating furniture, not included in other groups, pieces</t>
  </si>
  <si>
    <t>Wooden office furniture, pieces</t>
  </si>
  <si>
    <t>Wooden furniture for trade enterprises, pieces</t>
  </si>
  <si>
    <t>Kitchen furniture, pieces</t>
  </si>
  <si>
    <t>Wooden furniture for the dining room and living room, pieces</t>
  </si>
  <si>
    <t>Mattresses, pieces</t>
  </si>
  <si>
    <t>Production and distribution of electricity, gas and water</t>
  </si>
  <si>
    <t>Electricity, million kWh</t>
  </si>
  <si>
    <t>Durum wheat, soft wheat and surzhik (meslin), tons</t>
  </si>
  <si>
    <t>Corn (maize), tons</t>
  </si>
  <si>
    <t>Barley, tons</t>
  </si>
  <si>
    <t>Rye, tons</t>
  </si>
  <si>
    <t>Oats, tons</t>
  </si>
  <si>
    <t>Buckwheat, tons</t>
  </si>
  <si>
    <t>Rice, paddy, tons</t>
  </si>
  <si>
    <t>Vegetables and fruits</t>
  </si>
  <si>
    <t>Cabbage, tons</t>
  </si>
  <si>
    <t>Cultures melons, tons</t>
  </si>
  <si>
    <t>Peppers, tons</t>
  </si>
  <si>
    <t>Cucumbers and gherkins, tons</t>
  </si>
  <si>
    <t>Eggplant, tons</t>
  </si>
  <si>
    <t>Tomatoes, tons</t>
  </si>
  <si>
    <t>Table carrots, tons</t>
  </si>
  <si>
    <t>Garlic, tons</t>
  </si>
  <si>
    <t>Onion, tons</t>
  </si>
  <si>
    <t>Beetroot, tons</t>
  </si>
  <si>
    <t>Potatoes, tons</t>
  </si>
  <si>
    <t>Mushrooms and truffles, tons</t>
  </si>
  <si>
    <t>Fresh grapes, tons</t>
  </si>
  <si>
    <t>Apples, tons</t>
  </si>
  <si>
    <t xml:space="preserve"> Wheat flour from durum and soft wheat, tons</t>
  </si>
  <si>
    <t>Wheat bread, tons</t>
  </si>
  <si>
    <t>Groats and coarse flour buckwheat, tons</t>
  </si>
  <si>
    <t>Rice semi-husked or fully husked or split, tons</t>
  </si>
  <si>
    <t>Refined cane or beet sugar, chemically pure sucrose in the solid state, without aromatic and coloring additives, tons</t>
  </si>
  <si>
    <t>Sunflower oil refined and unrefined, tons</t>
  </si>
  <si>
    <t>Meat of cattle, tons</t>
  </si>
  <si>
    <t>Meat of sheep and goats, tons</t>
  </si>
  <si>
    <t>Pork meat, tons</t>
  </si>
  <si>
    <t>Horse meat, tons</t>
  </si>
  <si>
    <t>Poultry meat, tons</t>
  </si>
  <si>
    <t>Milk and cream, not condensed or sweetened, more than 1% but not more than 3% fat, pasteurized, tons</t>
  </si>
  <si>
    <t xml:space="preserve"> Kefir, not flavored, not containing fruit, nuts or cocoa additives, tons</t>
  </si>
  <si>
    <t>Cheese and cottage cheese, tons</t>
  </si>
  <si>
    <t>Butter not more than 85% fat, tons</t>
  </si>
  <si>
    <t>Chicken eggs, thousand pieces</t>
  </si>
  <si>
    <t>Salt iodized, tons</t>
  </si>
  <si>
    <t>Responsible for release:</t>
  </si>
  <si>
    <t>Department of Service and Energy Statistics</t>
  </si>
  <si>
    <t>Conventional designs:</t>
  </si>
  <si>
    <t>"-" - no case</t>
  </si>
  <si>
    <t>"0.0" - insignificant value</t>
  </si>
  <si>
    <t>"X" - data is confidential</t>
  </si>
  <si>
    <t>"..." - no data available</t>
  </si>
  <si>
    <t>In some cases, minor discrepancies between the total and the sum of the terms are explained by the rounding of the data.</t>
  </si>
  <si>
    <t>Methodological notes</t>
  </si>
  <si>
    <t xml:space="preserve"> Resources and use of certain types of products (goods) and raw materials</t>
  </si>
  <si>
    <t>mining industry</t>
  </si>
  <si>
    <t>Hard coal and lignite (brown coal)</t>
  </si>
  <si>
    <t>hard coal</t>
  </si>
  <si>
    <t>lignite (brown coal)</t>
  </si>
  <si>
    <t>Peat</t>
  </si>
  <si>
    <t>Crude petroleum and crude petroleum products derived from bituminous minerals</t>
  </si>
  <si>
    <t>crude oil (natural mixture of hydrocarbons), including oil obtained from bituminous minerals</t>
  </si>
  <si>
    <t>gas condensate</t>
  </si>
  <si>
    <t>Natural gas (natural) in gaseous state (commercial output)</t>
  </si>
  <si>
    <t>Associated petroleum gas</t>
  </si>
  <si>
    <t>iron ores</t>
  </si>
  <si>
    <t>Copper ores and concentrates</t>
  </si>
  <si>
    <t>Aluminum ores and concentrates</t>
  </si>
  <si>
    <t>Lead ores and concentrates</t>
  </si>
  <si>
    <t>Zinc ores and concentrates</t>
  </si>
  <si>
    <t>Chrome ores and concentrates</t>
  </si>
  <si>
    <t>Limestone and gypsum</t>
  </si>
  <si>
    <t>Chalk and dolomite uncalcined</t>
  </si>
  <si>
    <t>Natural sands</t>
  </si>
  <si>
    <t>Clays and kaolin</t>
  </si>
  <si>
    <t>Natural barium sulfate and carbonate, barite concentrates</t>
  </si>
  <si>
    <t>Pure salt and sodium chloride, sea water, edible salt</t>
  </si>
  <si>
    <t>Asbestos</t>
  </si>
  <si>
    <t>Meat and poultry, edible offal</t>
  </si>
  <si>
    <t>poultry meat, edible offal</t>
  </si>
  <si>
    <t>Fats of cattle, sheep, goats, pigs</t>
  </si>
  <si>
    <t>Other edible meat and meat offal, salted, in brine, dried or smoked (excluding pork, bovine meat); edible flour and powder of meat or meat offal</t>
  </si>
  <si>
    <t>Other prepared and preserved foodstuffs of meat, meat offal or animal blood, except semi-finished products of meat and meat offal</t>
  </si>
  <si>
    <t>sausages and similar products of meat, meat offal or animal blood</t>
  </si>
  <si>
    <t>Fish, crustaceans and molluscs, processed and canned</t>
  </si>
  <si>
    <t>Fruit and vegetable juices</t>
  </si>
  <si>
    <t>Processed and preserved vegetables, except potatoes; prepared food products based on vegetables and mushrooms</t>
  </si>
  <si>
    <t>Fruits and nuts, processed and canned</t>
  </si>
  <si>
    <t>Vegetable oils</t>
  </si>
  <si>
    <t>Sunflower oil</t>
  </si>
  <si>
    <t>Margarine and similar products</t>
  </si>
  <si>
    <t>Dairy products (excluding fresh milk)</t>
  </si>
  <si>
    <t xml:space="preserve"> liquid processed milk and cream</t>
  </si>
  <si>
    <t xml:space="preserve"> milk in solid form</t>
  </si>
  <si>
    <t xml:space="preserve"> butter</t>
  </si>
  <si>
    <t xml:space="preserve"> cheese and cottage cheese</t>
  </si>
  <si>
    <t xml:space="preserve"> condensed milk and cream, whether or not containing added sugar or other sweetening matter, not in solid forms</t>
  </si>
  <si>
    <t xml:space="preserve"> other fermented or fermented yoghurt, milk and cream</t>
  </si>
  <si>
    <t>Eggs</t>
  </si>
  <si>
    <t>Food ice cream and ice (including sherbet, hard candies), except for mixtures and bases for the preparation of ice cream</t>
  </si>
  <si>
    <t>Flour</t>
  </si>
  <si>
    <t>Cereals, including rice</t>
  </si>
  <si>
    <t>rice, half-husked or fully-husked or hulled or husked</t>
  </si>
  <si>
    <t>Bakery and confectionery</t>
  </si>
  <si>
    <t>bread; cakes and confectionery; other bakery products with added sweeteners</t>
  </si>
  <si>
    <t>crackers and cookies; confectionery and cakes with a long shelf life</t>
  </si>
  <si>
    <t>Macaroni, noodles, couscous and similar flour products</t>
  </si>
  <si>
    <t>Sugar</t>
  </si>
  <si>
    <t>Chocolate, chocolate and sugar confectionery</t>
  </si>
  <si>
    <t>Tea and coffee</t>
  </si>
  <si>
    <t>Vinegar, sauces, mixed spices, flour and mustard powder; mustard ready</t>
  </si>
  <si>
    <t>Food salt</t>
  </si>
  <si>
    <t>Baker's yeast; active yeast</t>
  </si>
  <si>
    <t>Vodka and alcoholic beverages</t>
  </si>
  <si>
    <t>Alcohol from distilled grape wine or grape pomace</t>
  </si>
  <si>
    <t>cognac and cognac drinks</t>
  </si>
  <si>
    <t>Wines - total (excluding cider and grape must)</t>
  </si>
  <si>
    <t>natural sparkling wine</t>
  </si>
  <si>
    <t>champagne</t>
  </si>
  <si>
    <t>natural grape wine, except sparkling wine</t>
  </si>
  <si>
    <t>Fermented drinks (apple cider, pear cider, honey drink); mixed drinks containing alcohol (without cider)</t>
  </si>
  <si>
    <t>vermouth and other natural flavored grape wines</t>
  </si>
  <si>
    <t>Beer, except for sediments and brewing waste</t>
  </si>
  <si>
    <t>Malt</t>
  </si>
  <si>
    <t>Mineral waters and soft drinks</t>
  </si>
  <si>
    <t>Cigarettes and cigarettes</t>
  </si>
  <si>
    <t>Cotton, carded and combed</t>
  </si>
  <si>
    <t>Yarn and sewing thread, cotton</t>
  </si>
  <si>
    <t>Woven fabrics of carded and combed wool, or of coarse animal hair or horse hair</t>
  </si>
  <si>
    <t>Cotton fabrics</t>
  </si>
  <si>
    <t>Fur, artificial, produced by weaving</t>
  </si>
  <si>
    <t>Blankets (except electric blankets) and travel blankets</t>
  </si>
  <si>
    <t>Carpets and carpet products</t>
  </si>
  <si>
    <t>Outerwear</t>
  </si>
  <si>
    <t>outerwear, knitted or crocheted</t>
  </si>
  <si>
    <t>Underwear</t>
  </si>
  <si>
    <t>Clothing and clothing accessories for infants</t>
  </si>
  <si>
    <t>Suits for sports, skiing and swimming and other clothing</t>
  </si>
  <si>
    <t>Pantyhose, tights, stockings, socks and other hosiery, knitted or crocheted</t>
  </si>
  <si>
    <t>Sweaters, jumpers, pullovers, cardigans, waistcoats and similar articles, knitted or crocheted</t>
  </si>
  <si>
    <t>Footwear other than sports, protective and orthopedic footwear</t>
  </si>
  <si>
    <t>Timber, sawn or split lengthwise, cut into pieces or cut, with a thickness exceeding 6 mm; wooden sleepers for railway or tramways, not impregnated</t>
  </si>
  <si>
    <t>Particle boards and similar boards, of wood and other lignified materials</t>
  </si>
  <si>
    <t>Fibreboards of wood and lignified materials, other</t>
  </si>
  <si>
    <t>Veneer; plywood sheets and pressed wood</t>
  </si>
  <si>
    <t>Wooden building structures and joinery products (except prefabricated structures)</t>
  </si>
  <si>
    <t>wooden building structures and joinery products, not included in other groups</t>
  </si>
  <si>
    <t>Prefabricated wooden building structures</t>
  </si>
  <si>
    <t>Paper for making sanitary or cosmetic napkins, towels or tablecloths, cellulose wadding and webs of cellulose fibers</t>
  </si>
  <si>
    <t>Toilet paper, handkerchiefs, hygienic or cosmetic napkins and towels, tablecloths and table napkins of paper pulp, paper, cellulose wadding or cellulose fiber cloth</t>
  </si>
  <si>
    <t>toilet paper</t>
  </si>
  <si>
    <t>Sanitary towels and tampons, baby diapers and diapers and similar sanitary wares, garments and accessories, of paper pulp, paper, cellulose wadding or webs of cellulose fibers</t>
  </si>
  <si>
    <t>Envelopes, postcards, postcards, plain postcards and cards for correspondence made of paper or cardboard; boxes, bags, wallets, notebooks made of paper or cardboard with paper stationery</t>
  </si>
  <si>
    <t>notebooks</t>
  </si>
  <si>
    <t>Coke and semi-coke from coal, lignite or peat; retort coal</t>
  </si>
  <si>
    <t>Motor fuel (gasoline, including aviation)</t>
  </si>
  <si>
    <t>Motor gasoline (distillation temperature - 30-220 degrees Celsius) for engines with spark ignition, with a lead content of not more than 0.013 g / l, without additives TEL or TML</t>
  </si>
  <si>
    <t>Other light petroleum distillates, light petroleum distillates, n.e.c.</t>
  </si>
  <si>
    <t>Kerosene</t>
  </si>
  <si>
    <t>Gas oils (diesel fuel)</t>
  </si>
  <si>
    <t>Other medium oil distillates, medium oil distillates, n.e.c.</t>
  </si>
  <si>
    <t>Fuel oil (fuel oil), not included in other groups</t>
  </si>
  <si>
    <t>Heavy petroleum distillates, n.e.c.</t>
  </si>
  <si>
    <t>Petroleum gases and other gaseous hydrocarbons, except natural gas</t>
  </si>
  <si>
    <t>Propane and butane liquefied</t>
  </si>
  <si>
    <t>Purified gases, including ethylene, propylene, butylene, butadiene and other petroleum gases</t>
  </si>
  <si>
    <t>Petroleum coke, petroleum bitumen and other residues from the refining of petroleum or petroleum products</t>
  </si>
  <si>
    <t>Oxides and hydroxides of chromium (except chromium trioxide)</t>
  </si>
  <si>
    <t>Phosphorus</t>
  </si>
  <si>
    <t>Sulfuric acid</t>
  </si>
  <si>
    <t>Sulfides, sulfites and sulfates</t>
  </si>
  <si>
    <t>Carbides, whether or not chemically defined</t>
  </si>
  <si>
    <t>Nitrogen, mineral or chemical fertilizers</t>
  </si>
  <si>
    <t>Phosphate, mineral or chemical fertilizers</t>
  </si>
  <si>
    <t>Ethylene polymers in primary forms</t>
  </si>
  <si>
    <t>Styrene polymers in primary forms</t>
  </si>
  <si>
    <t>Other amino resins, phenolic resins and polyurethanes in primary forms</t>
  </si>
  <si>
    <t>Paints and varnishes based on polymers</t>
  </si>
  <si>
    <t>Other paints and varnishes and related products; paint for artists and printing ink</t>
  </si>
  <si>
    <t>Non-refractory compositions for preparing surfaces of facades, internal walls of buildings, floors, ceilings, etc.</t>
  </si>
  <si>
    <t>Soap and organic surface-active substances and preparations for use as soap; paper, wadding, felt, felt and non-woven fabrics, impregnated or coated with soap and detergents</t>
  </si>
  <si>
    <t>Detergents</t>
  </si>
  <si>
    <t>Cleaning pastes, powders and other cleaning agents</t>
  </si>
  <si>
    <t>Perfumes and cosmetics</t>
  </si>
  <si>
    <t>Shampoos, hair sprays, waving or styling products</t>
  </si>
  <si>
    <t>Oral and dental hygiene products, including fixing powders for dentures</t>
  </si>
  <si>
    <t>Toothpastes and dentifrice powders</t>
  </si>
  <si>
    <t>Shaving products; deodorants and antiperspirants; compositions for taking baths; other perfumes, cosmetics and toilet preparations, not included in other groups</t>
  </si>
  <si>
    <t>Glues and gelatins and gelatin derivatives, including albumins</t>
  </si>
  <si>
    <t>Lubricants; additives, antifreeze</t>
  </si>
  <si>
    <t>Additives for cements, mortars or concretes</t>
  </si>
  <si>
    <t>Provitamins, vitamins and their derivatives</t>
  </si>
  <si>
    <t>Antibiotics</t>
  </si>
  <si>
    <t>Tires rubber pneumatic new</t>
  </si>
  <si>
    <t>Rubber pneumatic tires new for buses or trucks, for aviation</t>
  </si>
  <si>
    <t>Tires for agricultural machines, other new pneumatic rubber tires</t>
  </si>
  <si>
    <t>Rubber tubes, solid or cushion tires, replaceable treads and rim tapes</t>
  </si>
  <si>
    <t>Tires rubber pneumatic restored</t>
  </si>
  <si>
    <t>Pipes, tubes, sleeves and hoses, of rubber (except ebonite)</t>
  </si>
  <si>
    <t>Rubber conveyor belts and drive belts</t>
  </si>
  <si>
    <t>Pipes, tubes, sleeves and hoses and their fittings, of plastics</t>
  </si>
  <si>
    <t>Pipes, tubes and hoses and their fittings, rigid, of ethylene polymers</t>
  </si>
  <si>
    <t>Floor, wall and ceiling coverings made of plastics, in rolls or in the form of tiles</t>
  </si>
  <si>
    <t>Doors, windows, doorframes and window frames, thresholds for doors, shutters, blinds and similar articles and parts thereof, of plastics</t>
  </si>
  <si>
    <t>Linoleum and resilient floor coverings such as vinyl, linoleum, etc.</t>
  </si>
  <si>
    <t>Table, kitchen, toilet and other household articles of plastics</t>
  </si>
  <si>
    <t>Sheet glass</t>
  </si>
  <si>
    <t>Products insulating multilayer glass; glass mirrors</t>
  </si>
  <si>
    <t>Hollow glass</t>
  </si>
  <si>
    <t>Bottles, jars, flasks and other containers made of glass, except for ampoules; stoppers, lids and closures, of glass</t>
  </si>
  <si>
    <t>Preserving jars, stoppers, lids and similar articles of glass</t>
  </si>
  <si>
    <t>Fiberglass</t>
  </si>
  <si>
    <t>Refractory products</t>
  </si>
  <si>
    <t>Ceramic refractory bricks, blocks, tiles and similar ceramic refractory building materials, except materials of siliceous stone flour or diatomaceous earth</t>
  </si>
  <si>
    <t>Refractory bricks, blocks, tiles and similar ceramic refractory products containing more than 50% by weight of alumina (Al2O3), silica (SiO2), their mixtures or compounds</t>
  </si>
  <si>
    <t>Other refractory bricks, blocks, tiles and similar ceramic refractory products</t>
  </si>
  <si>
    <t>Refractory cements, mortars, concretes and similar compositions, not included in other groups</t>
  </si>
  <si>
    <t>Tiles and slabs ceramic</t>
  </si>
  <si>
    <t>Bricks, tiles and building products of baked clay</t>
  </si>
  <si>
    <t>Electrical insulators and insulating ceramic fittings for machines, devices and electrical equipment</t>
  </si>
  <si>
    <t>Portland cement (except white)</t>
  </si>
  <si>
    <t>Lime slaked, quicklime and hydraulic</t>
  </si>
  <si>
    <t>Gypsum</t>
  </si>
  <si>
    <t>Concrete products for construction purposes</t>
  </si>
  <si>
    <t>Tiles, slabs, bricks and similar articles, of cement, concrete or artificial stone</t>
  </si>
  <si>
    <t>Gypsum products for building purposes</t>
  </si>
  <si>
    <t>Drywall</t>
  </si>
  <si>
    <t>Commercial concrete</t>
  </si>
  <si>
    <t>Construction solutions</t>
  </si>
  <si>
    <t xml:space="preserve"> Stone processed for monuments, decoration and construction</t>
  </si>
  <si>
    <t>Paving stones, curbstones and paving slabs made of natural stone (except slate)</t>
  </si>
  <si>
    <t>Roofing or cladding products, of asphalt or similar materials, in rolls</t>
  </si>
  <si>
    <t>Slag wool, silicate mineral wool and similar mineral wool (including mixtures thereof) in blocks, sheets or rolls</t>
  </si>
  <si>
    <t>Mixtures and articles of mineral heat-insulating, sound-proofing or sound-absorbing materials, not included in other groups</t>
  </si>
  <si>
    <t>Pig iron, foundry or mirror iron in ingots, ingots or in the form of other primary forms</t>
  </si>
  <si>
    <t>Ferroalloys</t>
  </si>
  <si>
    <t>Ferromanganese</t>
  </si>
  <si>
    <t>Ferrochrome</t>
  </si>
  <si>
    <t>Ferrosilicon</t>
  </si>
  <si>
    <t>Ferrosiliconchrome</t>
  </si>
  <si>
    <t>Rolled flat</t>
  </si>
  <si>
    <t>Hot-rolled rods and rods; stainless steel open profiles, hot-rolled, hot-drawn or hot-pressed, but not further processed</t>
  </si>
  <si>
    <t>Welded profiles and sheet pile structures made of steel and ferrous metal products for railway tracks</t>
  </si>
  <si>
    <t>Pipes of different diameters, seamless hollow steel profiles</t>
  </si>
  <si>
    <t>Pipe fittings, steel, not cast</t>
  </si>
  <si>
    <t>Cold-rolled flat products less than 600 mm wide (uncoated, steel and clad, galvanized or otherwise coated)</t>
  </si>
  <si>
    <t>Profiles and angles obtained by cold forging or flexible from steel and ribbed sheets from non-alloyed steel (carbon steel)</t>
  </si>
  <si>
    <t>Pipes of large and small diameters; hollow profiles of cast iron</t>
  </si>
  <si>
    <t>Cast iron pipes and fittings for pipes made of cast iron</t>
  </si>
  <si>
    <t>Cold drawn wire</t>
  </si>
  <si>
    <t>Aluminum raw; aluminium oxide</t>
  </si>
  <si>
    <t>Lead, unwrought</t>
  </si>
  <si>
    <t>Zinc raw</t>
  </si>
  <si>
    <t>Refined copper and copper alloys, unworked; alloys based on copper</t>
  </si>
  <si>
    <t>Semi-finished products from copper and copper alloys</t>
  </si>
  <si>
    <t>Copper wire</t>
  </si>
  <si>
    <t>Prefabricated building structures made of concrete and metal structures prefabricated building</t>
  </si>
  <si>
    <t>Building prefabricated concrete structures</t>
  </si>
  <si>
    <t>Prefabricated steel structures</t>
  </si>
  <si>
    <t>Metal structures and their parts</t>
  </si>
  <si>
    <t>Other structures, parts of structures, plates, rods, angles, profiles and similar products, of ferrous or aluminum metals</t>
  </si>
  <si>
    <t>Radiators for central heating, without electric heating, from ferrous metals</t>
  </si>
  <si>
    <t>Central heating boilers for the production of hot water or low pressure steam</t>
  </si>
  <si>
    <t>Wire, rods, tubes, plates, electrodes coated or cored with flux material</t>
  </si>
  <si>
    <t>Non-precious metal coated electrodes used for arc welding</t>
  </si>
  <si>
    <t>Sinks, sinks, bathtubs, other sanitary wares and parts thereof, of ferrous, copper or aluminum metals</t>
  </si>
  <si>
    <t>Ferrous metal baths</t>
  </si>
  <si>
    <t>Centrifugal pumps for pumping liquids; other pumps</t>
  </si>
  <si>
    <t>Taps, valves, valves for sinks, sinks, bidets, toilet bowls, bathtubs and similar fittings; valves for central heating radiators</t>
  </si>
  <si>
    <t>Ball or roller bearings</t>
  </si>
  <si>
    <t>Winches of installations of mine lifting above mine placement; winches special for underground work; other winches and capstans</t>
  </si>
  <si>
    <t>Derrick cranes; cranes; movable lifting trusses, rack-mounted conveyors and workshop vehicles with a crane</t>
  </si>
  <si>
    <t>Overhead cranes (except for cranes on fixed supports), gantry, gantry, mobile lifting trusses on pneumatic wheels and reloading cranes (portal loaders)</t>
  </si>
  <si>
    <t>Heat exchange devices; refrigeration and air conditioning equipment</t>
  </si>
  <si>
    <t>fire extinguishers</t>
  </si>
  <si>
    <t>Tractors for agriculture and forestry and caterpillar tractors</t>
  </si>
  <si>
    <t>Disc plows and harrows</t>
  </si>
  <si>
    <t>Bulldozers, including universal, self-propelled</t>
  </si>
  <si>
    <t>Mechanical self-propelled single-bucket excavators and part-turn bucket loaders, other self-propelled machines for the mining industry</t>
  </si>
  <si>
    <t>Single-bucket mechanical self-propelled excavators and semi-rotary bucket loaders</t>
  </si>
  <si>
    <t>Refrigerators and freezers, domestic</t>
  </si>
  <si>
    <t>Washing machines for laundries; dry cleaning machines; drying machines with a capacity of over 10 kg</t>
  </si>
  <si>
    <t>Washing machines and dryers for household use</t>
  </si>
  <si>
    <t>Household ventilators and cabinets</t>
  </si>
  <si>
    <t>Household electromechanical appliances with built-in electric motor</t>
  </si>
  <si>
    <t>Household vacuum cleaners</t>
  </si>
  <si>
    <t>Mixers, food grinders and juicers</t>
  </si>
  <si>
    <t>Liquid-filled radiators, electric convectors and electric fan heaters</t>
  </si>
  <si>
    <t>Electronic computing equipment, its parts and accessories</t>
  </si>
  <si>
    <t>Digital computing machines containing in one housing at least a central processing unit and an input and output device, combined or placed in separate blocks</t>
  </si>
  <si>
    <t>Electric lead-acid batteries for starting piston engines</t>
  </si>
  <si>
    <t>Lead-acid batteries, except lead-acid batteries for starting reciprocating engines</t>
  </si>
  <si>
    <t>Electric batteries nickel-cadmium, nickel-hydride, lithium-ion, lithium-polymer, nickel-iron and others</t>
  </si>
  <si>
    <t xml:space="preserve"> Portable radios</t>
  </si>
  <si>
    <t>Television receivers, whether or not combined with broadcast receivers or sound or video recording or reproducing apparatus</t>
  </si>
  <si>
    <t>Video cameras and other video recording or reproducing apparatus and digital cameras</t>
  </si>
  <si>
    <t>Medical and dental instruments and accessories and therapeutic devices and devices; prostheses and orthopedic devices</t>
  </si>
  <si>
    <t>Syringes used in medicine, surgery, dentistry or veterinary medicine</t>
  </si>
  <si>
    <t>Instruments for measuring the flow or level of liquids, electronic</t>
  </si>
  <si>
    <t>Meters for the production or consumption of gas, liquid or electricity</t>
  </si>
  <si>
    <t>Liquid meters (including calibrated)</t>
  </si>
  <si>
    <t>Electricity meters (including calibrated)</t>
  </si>
  <si>
    <t>Watches, except watch mechanisms and parts of watches</t>
  </si>
  <si>
    <t>Passenger cars</t>
  </si>
  <si>
    <t>Cars for transporting ten or more people</t>
  </si>
  <si>
    <t>Trucks</t>
  </si>
  <si>
    <t>Cars special and specialized</t>
  </si>
  <si>
    <t>Dump trucks for off-road use</t>
  </si>
  <si>
    <t>Trailers and semi-trailers; containers</t>
  </si>
  <si>
    <t>Trailers and semi-trailers for housing or tourism</t>
  </si>
  <si>
    <t>Other trailers and semi-trailers</t>
  </si>
  <si>
    <t>Freight wagons, non-self-propelled</t>
  </si>
  <si>
    <t>Parts of locomotives of railway, tram motor cars and rolling stock, including fasteners and fittings; mechanical equipment for motion control</t>
  </si>
  <si>
    <t>Special seating furniture mainly with metal frame</t>
  </si>
  <si>
    <t>Seating furniture mainly with wooden frame</t>
  </si>
  <si>
    <t>Seating furniture n.e.c.</t>
  </si>
  <si>
    <t>Wooden office furniture</t>
  </si>
  <si>
    <t>Wooden furniture for trade enterprises</t>
  </si>
  <si>
    <t>Kitchen furniture</t>
  </si>
  <si>
    <t>Wooden furniture for the dining room and living room</t>
  </si>
  <si>
    <t>Mattresses</t>
  </si>
  <si>
    <t>Electricity</t>
  </si>
  <si>
    <t xml:space="preserve"> Production, export and import of cereals and vegetables</t>
  </si>
  <si>
    <t>Resources and use of certain types of products (goods) and raw materials according to SIFP</t>
  </si>
  <si>
    <t>Methodological explanations</t>
  </si>
  <si>
    <t>The operational data bulletin lists the resources and use of the most important types of products (commodities): natural fuels, petroleum products, certain types of industrial and technical products and consumer goods. Resources include the volume of production (extraction) of a particular type of product (commodity), its receipt from other countries (CIS and other countries of the world), changes in the level of inventories of manufacturers, wholesalers and retailers, consumers. Production (mining) - the amount of products (goods) mined or produced in the territory of the republic. Data on export-import operations of the Republic of Kazakhstan are given on the basis of cargo customs declarations without taking into account unorganized trade according to the State Revenue Committee of the Ministry of Finance of the Republic of Kazakhstan and the national statistical observation in the form 1-TS "Report on mutual trade in goods with the member states of the customs union". Import - the importation from abroad of goods intended for domestic use and for re-export. Export - the export of goods from the country for sale on the foreign market, as well as the re-export of goods of foreign origin. In value terms, the data of export-import transactions are calculated by converting the data of customs declarations in dollar terms into the national currency at the weighted average exchange rate of the reporting period. Realization in the domestic market determines the volume of consumption of products within the country.</t>
  </si>
  <si>
    <t>Estimation - the difference (imbalance) that occurs when forming the balance of resources and use due to different terms of the actual shipment of products for export and the final registration of customs declarations for goods, as well as due to changes in product stocks. The bulletin also contains commodity items for which balances of resources and use are not formed due to: lack of data on industry and agriculture in the monthly reporting forms; the use of different units of measurement for production and customs statistics.</t>
  </si>
  <si>
    <t>Resources and use of certain types of products (goods) and raw materials in the Republic of Kazakhstan</t>
  </si>
  <si>
    <t>White cabbage, tons</t>
  </si>
  <si>
    <t>G.S. Karaulova</t>
  </si>
  <si>
    <t xml:space="preserve"> © The Bureau of National statistics of the Agency for Strategic planning and reforms of the Republic of Kazakhstan</t>
  </si>
  <si>
    <t>5 Series. Statistics of foreign, mutual trade and commodity markets</t>
  </si>
  <si>
    <t>Сontent</t>
  </si>
  <si>
    <t>Director of the Department:</t>
  </si>
  <si>
    <t>1. Resources and use of certain types of products (goods) and raw materials *</t>
  </si>
  <si>
    <t xml:space="preserve"> 2. Export and import of cereals and vegetables *</t>
  </si>
  <si>
    <t>Grain crops**</t>
  </si>
  <si>
    <t xml:space="preserve"> 3. Resources and use of certain types of products (goods) and raw materials according to SIFP *</t>
  </si>
  <si>
    <t>Underwear, thousand pieces</t>
  </si>
  <si>
    <t>January 2024</t>
  </si>
  <si>
    <t>Tel. +7 7172 74 90 60</t>
  </si>
  <si>
    <t>January-February 2024</t>
  </si>
  <si>
    <t>February 2024</t>
  </si>
  <si>
    <t>February 2023</t>
  </si>
  <si>
    <t>January-February 2023</t>
  </si>
  <si>
    <t xml:space="preserve"> by January 2024</t>
  </si>
  <si>
    <t>by February 2023</t>
  </si>
  <si>
    <t>January-February 2024 by January-February 2023</t>
  </si>
  <si>
    <t>Address:</t>
  </si>
  <si>
    <t>* Preliminary data.</t>
  </si>
  <si>
    <t>** For agricultural products, gross harvest data is tracked only for a year.</t>
  </si>
  <si>
    <t>* Socially Important Food Products (preliminary data).</t>
  </si>
  <si>
    <t xml:space="preserve">010000, Astana city, </t>
  </si>
  <si>
    <t>Mangilik el avenue, 8</t>
  </si>
  <si>
    <t>House of ministries, Entrance 4</t>
  </si>
  <si>
    <t>x</t>
  </si>
  <si>
    <t xml:space="preserve">Exe: </t>
  </si>
  <si>
    <t>G.A. Takisheva</t>
  </si>
  <si>
    <t xml:space="preserve">Tel. +7 7172 74 95 98 </t>
  </si>
  <si>
    <t>Е-mail: g.takisheva@aspire.gov.kz</t>
  </si>
  <si>
    <t>Date of next publication: 20.04.2024</t>
  </si>
  <si>
    <t xml:space="preserve">Date of publication: 19.04.2024
</t>
  </si>
  <si>
    <t>No. 8/9-2874-ВН</t>
  </si>
  <si>
    <t>April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</si>
</sst>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quot;р.&quot;;[Red]\-#,##0.0&quot;р.&quot;"/>
  </numFmts>
  <fonts count="26">
    <font>
      <sz val="11"/>
      <color theme="1"/>
      <name val="Calibri"/>
      <family val="2"/>
      <charset val="204"/>
      <scheme val="minor"/>
    </font>
    <font>
      <sz val="10"/>
      <name val="Arial"/>
      <family val="2"/>
      <charset val="204"/>
    </font>
    <font>
      <sz val="10"/>
      <name val="Arial Cyr"/>
      <charset val="204"/>
    </font>
    <font>
      <u/>
      <sz val="11"/>
      <color theme="10"/>
      <name val="Calibri"/>
      <family val="2"/>
      <charset val="204"/>
      <scheme val="minor"/>
    </font>
    <font>
      <sz val="11"/>
      <color indexed="8"/>
      <name val="Calibri"/>
      <family val="2"/>
      <scheme val="minor"/>
    </font>
    <font>
      <i/>
      <sz val="8"/>
      <name val="Roboto"/>
      <charset val="204"/>
    </font>
    <font>
      <sz val="8"/>
      <name val="Roboto"/>
      <charset val="204"/>
    </font>
    <font>
      <b/>
      <sz val="8"/>
      <name val="Roboto"/>
      <charset val="204"/>
    </font>
    <font>
      <sz val="8"/>
      <color indexed="8"/>
      <name val="Roboto"/>
      <charset val="204"/>
    </font>
    <font>
      <i/>
      <sz val="8"/>
      <color indexed="8"/>
      <name val="Roboto"/>
      <charset val="204"/>
    </font>
    <font>
      <sz val="8"/>
      <color theme="1"/>
      <name val="Roboto"/>
      <charset val="204"/>
    </font>
    <font>
      <sz val="11"/>
      <color theme="1"/>
      <name val="Roboto"/>
      <charset val="204"/>
    </font>
    <font>
      <b/>
      <sz val="14"/>
      <name val="Roboto"/>
      <charset val="204"/>
    </font>
    <font>
      <sz val="11"/>
      <name val="Roboto"/>
      <charset val="204"/>
    </font>
    <font>
      <sz val="14"/>
      <name val="Roboto"/>
      <charset val="204"/>
    </font>
    <font>
      <sz val="14"/>
      <color theme="1"/>
      <name val="Roboto"/>
      <charset val="204"/>
    </font>
    <font>
      <sz val="10"/>
      <name val="Roboto"/>
      <charset val="204"/>
    </font>
    <font>
      <b/>
      <sz val="20"/>
      <name val="Roboto Bold"/>
      <charset val="204"/>
    </font>
    <font>
      <b/>
      <sz val="14"/>
      <name val="Roboto Bold"/>
      <charset val="204"/>
    </font>
    <font>
      <i/>
      <sz val="10"/>
      <name val="Roboto"/>
      <charset val="204"/>
    </font>
    <font>
      <u/>
      <sz val="14"/>
      <color theme="10"/>
      <name val="Roboto"/>
      <charset val="204"/>
    </font>
    <font>
      <b/>
      <sz val="12"/>
      <name val="Roboto"/>
      <charset val="204"/>
    </font>
    <font>
      <b/>
      <sz val="10"/>
      <name val="Roboto"/>
      <charset val="204"/>
    </font>
    <font>
      <sz val="8"/>
      <color indexed="8"/>
      <name val="Roboto"/>
      <charset val="1"/>
    </font>
    <font>
      <sz val="8"/>
      <name val="Roboto"/>
      <charset val="1"/>
    </font>
    <font>
      <sz val="10"/>
      <name val="Roboto"/>
      <charset val="1"/>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2" fillId="0" borderId="0"/>
    <xf numFmtId="0" fontId="2" fillId="0" borderId="0"/>
    <xf numFmtId="0" fontId="2" fillId="0" borderId="0"/>
    <xf numFmtId="0" fontId="3" fillId="0" borderId="0" applyNumberFormat="0" applyFill="0" applyBorder="0" applyAlignment="0" applyProtection="0"/>
    <xf numFmtId="0" fontId="4" fillId="0" borderId="0"/>
  </cellStyleXfs>
  <cellXfs count="110">
    <xf numFmtId="0" fontId="0" fillId="0" borderId="0" xfId="0"/>
    <xf numFmtId="0" fontId="8" fillId="0" borderId="0" xfId="0" applyFont="1" applyFill="1" applyAlignment="1">
      <alignment wrapText="1"/>
    </xf>
    <xf numFmtId="164" fontId="6" fillId="0" borderId="5" xfId="0" applyNumberFormat="1"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8" fillId="0" borderId="0" xfId="0" applyFont="1" applyAlignment="1">
      <alignment horizontal="right" wrapText="1"/>
    </xf>
    <xf numFmtId="0" fontId="8" fillId="0" borderId="0" xfId="0" applyFont="1" applyFill="1" applyAlignment="1">
      <alignment horizontal="right" wrapText="1"/>
    </xf>
    <xf numFmtId="165" fontId="6" fillId="0" borderId="0" xfId="0" applyNumberFormat="1" applyFont="1" applyFill="1" applyBorder="1" applyAlignment="1">
      <alignment horizontal="left" wrapText="1"/>
    </xf>
    <xf numFmtId="165" fontId="8" fillId="0" borderId="0" xfId="0" applyNumberFormat="1" applyFont="1" applyFill="1" applyAlignment="1">
      <alignment horizontal="right" wrapText="1"/>
    </xf>
    <xf numFmtId="165" fontId="6" fillId="0" borderId="0" xfId="0" applyNumberFormat="1" applyFont="1" applyFill="1" applyBorder="1" applyAlignment="1">
      <alignment horizontal="right" vertical="center" wrapText="1"/>
    </xf>
    <xf numFmtId="165" fontId="6" fillId="0" borderId="0" xfId="0" applyNumberFormat="1" applyFont="1" applyFill="1" applyBorder="1" applyAlignment="1">
      <alignment horizontal="left" wrapText="1" indent="1"/>
    </xf>
    <xf numFmtId="165" fontId="7" fillId="0" borderId="0" xfId="0" applyNumberFormat="1" applyFont="1" applyFill="1" applyBorder="1" applyAlignment="1">
      <alignment wrapText="1"/>
    </xf>
    <xf numFmtId="165" fontId="6" fillId="0" borderId="1" xfId="0" applyNumberFormat="1" applyFont="1" applyFill="1" applyBorder="1" applyAlignment="1">
      <alignment horizontal="left" wrapText="1" indent="1"/>
    </xf>
    <xf numFmtId="165" fontId="8" fillId="0" borderId="0" xfId="0" applyNumberFormat="1" applyFont="1" applyFill="1" applyBorder="1" applyAlignment="1">
      <alignment horizontal="right" wrapText="1"/>
    </xf>
    <xf numFmtId="165" fontId="6" fillId="0" borderId="0" xfId="0" applyNumberFormat="1" applyFont="1" applyFill="1" applyBorder="1"/>
    <xf numFmtId="165" fontId="5" fillId="0" borderId="0" xfId="0" applyNumberFormat="1" applyFont="1" applyFill="1" applyBorder="1" applyAlignment="1">
      <alignment horizontal="left" wrapText="1"/>
    </xf>
    <xf numFmtId="165" fontId="8" fillId="0" borderId="0" xfId="0" applyNumberFormat="1" applyFont="1" applyFill="1"/>
    <xf numFmtId="0" fontId="8" fillId="0" borderId="0" xfId="0" applyFont="1" applyFill="1"/>
    <xf numFmtId="164" fontId="7" fillId="0" borderId="0" xfId="0" applyNumberFormat="1" applyFont="1" applyFill="1" applyBorder="1" applyAlignment="1">
      <alignment wrapText="1"/>
    </xf>
    <xf numFmtId="0" fontId="8" fillId="0" borderId="0" xfId="0" applyFont="1" applyBorder="1" applyAlignment="1">
      <alignment horizontal="left" wrapText="1"/>
    </xf>
    <xf numFmtId="166" fontId="6" fillId="0" borderId="0" xfId="0" applyNumberFormat="1" applyFont="1" applyFill="1" applyBorder="1" applyAlignment="1">
      <alignment horizontal="right" vertical="center" wrapText="1"/>
    </xf>
    <xf numFmtId="0" fontId="9" fillId="0" borderId="0" xfId="0" applyFont="1" applyBorder="1" applyAlignment="1">
      <alignment horizontal="left" wrapText="1"/>
    </xf>
    <xf numFmtId="0" fontId="9" fillId="0" borderId="0" xfId="0" applyFont="1" applyBorder="1" applyAlignment="1">
      <alignment wrapText="1"/>
    </xf>
    <xf numFmtId="164" fontId="6" fillId="0" borderId="0" xfId="0" applyNumberFormat="1" applyFont="1" applyFill="1" applyBorder="1"/>
    <xf numFmtId="165" fontId="10" fillId="0" borderId="0" xfId="0" applyNumberFormat="1" applyFont="1" applyFill="1" applyBorder="1"/>
    <xf numFmtId="0" fontId="10" fillId="0" borderId="0" xfId="0" applyFont="1" applyFill="1" applyBorder="1"/>
    <xf numFmtId="165" fontId="10" fillId="0" borderId="0" xfId="0" applyNumberFormat="1" applyFont="1" applyFill="1"/>
    <xf numFmtId="0" fontId="10" fillId="0" borderId="0" xfId="0" applyFont="1" applyFill="1"/>
    <xf numFmtId="0" fontId="10" fillId="0" borderId="0" xfId="0" applyFont="1"/>
    <xf numFmtId="0" fontId="5" fillId="0" borderId="0" xfId="0" applyFont="1" applyFill="1" applyAlignment="1">
      <alignment horizontal="left" wrapText="1"/>
    </xf>
    <xf numFmtId="49" fontId="8" fillId="0" borderId="0" xfId="0" applyNumberFormat="1" applyFont="1" applyFill="1" applyAlignment="1">
      <alignment horizontal="left" vertical="center"/>
    </xf>
    <xf numFmtId="14" fontId="10" fillId="0" borderId="0" xfId="0" applyNumberFormat="1" applyFont="1" applyFill="1" applyBorder="1" applyAlignment="1">
      <alignment horizontal="left" wrapText="1"/>
    </xf>
    <xf numFmtId="165" fontId="6" fillId="0" borderId="0" xfId="0" applyNumberFormat="1" applyFont="1" applyFill="1" applyBorder="1" applyAlignment="1">
      <alignment horizontal="left"/>
    </xf>
    <xf numFmtId="165"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14" fontId="6" fillId="0" borderId="0" xfId="0" applyNumberFormat="1" applyFont="1" applyFill="1" applyBorder="1" applyAlignment="1">
      <alignment horizontal="left" wrapText="1"/>
    </xf>
    <xf numFmtId="164" fontId="6" fillId="0" borderId="0" xfId="0" applyNumberFormat="1" applyFont="1" applyFill="1" applyBorder="1" applyAlignment="1">
      <alignment horizontal="left"/>
    </xf>
    <xf numFmtId="164" fontId="6" fillId="0" borderId="1" xfId="0" applyNumberFormat="1" applyFont="1" applyFill="1" applyBorder="1"/>
    <xf numFmtId="0" fontId="7" fillId="0" borderId="8" xfId="0" applyFont="1" applyFill="1" applyBorder="1" applyAlignment="1">
      <alignment wrapText="1"/>
    </xf>
    <xf numFmtId="164" fontId="6" fillId="0" borderId="8" xfId="0" applyNumberFormat="1" applyFont="1" applyFill="1" applyBorder="1" applyAlignment="1">
      <alignment horizontal="left"/>
    </xf>
    <xf numFmtId="165" fontId="6" fillId="0" borderId="8" xfId="0" applyNumberFormat="1" applyFont="1" applyFill="1" applyBorder="1" applyAlignment="1">
      <alignment horizontal="left"/>
    </xf>
    <xf numFmtId="0" fontId="7" fillId="0" borderId="8" xfId="0" applyFont="1" applyFill="1" applyBorder="1" applyAlignment="1"/>
    <xf numFmtId="0" fontId="6" fillId="0" borderId="8" xfId="0" applyFont="1" applyFill="1" applyBorder="1"/>
    <xf numFmtId="164" fontId="6" fillId="0" borderId="8" xfId="0"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xf>
    <xf numFmtId="0" fontId="8" fillId="0" borderId="0" xfId="0" applyFont="1" applyFill="1" applyBorder="1"/>
    <xf numFmtId="0" fontId="6" fillId="0" borderId="0" xfId="1" applyFont="1" applyAlignment="1">
      <alignment vertical="top" wrapText="1"/>
    </xf>
    <xf numFmtId="0" fontId="11" fillId="0" borderId="0" xfId="0" applyFont="1"/>
    <xf numFmtId="0" fontId="11" fillId="0" borderId="0" xfId="0" applyFont="1" applyAlignment="1">
      <alignment vertical="top" wrapText="1"/>
    </xf>
    <xf numFmtId="0" fontId="12" fillId="0" borderId="0" xfId="1" applyFont="1" applyAlignment="1">
      <alignment horizontal="right" vertical="top" wrapText="1"/>
    </xf>
    <xf numFmtId="0" fontId="13" fillId="0" borderId="0" xfId="0" applyFont="1"/>
    <xf numFmtId="0" fontId="14" fillId="0" borderId="0" xfId="1" applyFont="1"/>
    <xf numFmtId="0" fontId="15" fillId="0" borderId="0" xfId="0" applyFont="1"/>
    <xf numFmtId="0" fontId="16" fillId="0" borderId="0" xfId="1" applyFont="1"/>
    <xf numFmtId="0" fontId="16" fillId="0" borderId="0" xfId="0" applyFont="1" applyAlignment="1"/>
    <xf numFmtId="0" fontId="16" fillId="0" borderId="0" xfId="3" applyFont="1"/>
    <xf numFmtId="0" fontId="16" fillId="0" borderId="0" xfId="0" applyFont="1" applyAlignment="1">
      <alignment vertical="top" wrapText="1"/>
    </xf>
    <xf numFmtId="0" fontId="19" fillId="0" borderId="0" xfId="1" applyFont="1" applyAlignment="1">
      <alignment horizontal="left"/>
    </xf>
    <xf numFmtId="0" fontId="16" fillId="0" borderId="0" xfId="0" applyFont="1"/>
    <xf numFmtId="0" fontId="14" fillId="0" borderId="0" xfId="3" applyFont="1" applyFill="1"/>
    <xf numFmtId="0" fontId="12" fillId="0" borderId="0" xfId="3" applyFont="1" applyFill="1" applyAlignment="1">
      <alignment horizontal="center"/>
    </xf>
    <xf numFmtId="0" fontId="20" fillId="0" borderId="0" xfId="5" applyFont="1" applyFill="1" applyBorder="1" applyAlignment="1">
      <alignment wrapText="1"/>
    </xf>
    <xf numFmtId="0" fontId="20" fillId="0" borderId="0" xfId="5" applyFont="1" applyFill="1" applyBorder="1" applyAlignment="1">
      <alignment horizontal="left" wrapText="1" indent="1"/>
    </xf>
    <xf numFmtId="0" fontId="12" fillId="0" borderId="0" xfId="3" applyFont="1" applyFill="1" applyBorder="1" applyAlignment="1">
      <alignment wrapText="1"/>
    </xf>
    <xf numFmtId="0" fontId="16" fillId="0" borderId="0" xfId="3" applyFont="1" applyAlignment="1"/>
    <xf numFmtId="0" fontId="22" fillId="0" borderId="0" xfId="3" applyFont="1" applyAlignment="1">
      <alignment horizontal="center" vertical="top"/>
    </xf>
    <xf numFmtId="0" fontId="16" fillId="0" borderId="0" xfId="3" applyFont="1" applyAlignment="1">
      <alignment horizontal="justify" vertical="top" wrapText="1"/>
    </xf>
    <xf numFmtId="0" fontId="16" fillId="0" borderId="0" xfId="3" applyFont="1" applyAlignment="1">
      <alignment horizontal="justify"/>
    </xf>
    <xf numFmtId="0" fontId="21" fillId="0" borderId="0" xfId="3" applyFont="1" applyFill="1" applyAlignment="1">
      <alignment horizontal="center"/>
    </xf>
    <xf numFmtId="165" fontId="7" fillId="0" borderId="8" xfId="0" applyNumberFormat="1" applyFont="1" applyFill="1" applyBorder="1" applyAlignment="1">
      <alignment horizontal="left"/>
    </xf>
    <xf numFmtId="0" fontId="8" fillId="0" borderId="0" xfId="0" applyFont="1" applyFill="1" applyAlignment="1">
      <alignment horizontal="left"/>
    </xf>
    <xf numFmtId="0" fontId="10" fillId="0" borderId="0" xfId="0" applyFont="1" applyAlignment="1">
      <alignment horizontal="left"/>
    </xf>
    <xf numFmtId="165" fontId="23" fillId="0" borderId="0" xfId="0" applyNumberFormat="1" applyFont="1" applyFill="1" applyAlignment="1">
      <alignment horizontal="right" wrapText="1"/>
    </xf>
    <xf numFmtId="165" fontId="24" fillId="0" borderId="0" xfId="0" applyNumberFormat="1" applyFont="1" applyFill="1"/>
    <xf numFmtId="165" fontId="24" fillId="0" borderId="0" xfId="0" applyNumberFormat="1" applyFont="1" applyFill="1" applyBorder="1" applyAlignment="1">
      <alignment horizontal="right" vertical="center" wrapText="1"/>
    </xf>
    <xf numFmtId="0" fontId="23" fillId="0" borderId="0" xfId="0" applyFont="1" applyFill="1" applyAlignment="1">
      <alignment wrapText="1"/>
    </xf>
    <xf numFmtId="0" fontId="25" fillId="0" borderId="0" xfId="0" applyFont="1" applyFill="1" applyAlignment="1">
      <alignment wrapText="1"/>
    </xf>
    <xf numFmtId="165" fontId="23" fillId="0" borderId="0" xfId="0" applyNumberFormat="1" applyFont="1" applyFill="1" applyBorder="1" applyAlignment="1">
      <alignment horizontal="right" wrapText="1"/>
    </xf>
    <xf numFmtId="165" fontId="24" fillId="0" borderId="0" xfId="0" applyNumberFormat="1" applyFont="1" applyFill="1" applyBorder="1"/>
    <xf numFmtId="165" fontId="23" fillId="0" borderId="1" xfId="0" applyNumberFormat="1" applyFont="1" applyFill="1" applyBorder="1" applyAlignment="1">
      <alignment horizontal="right" wrapText="1"/>
    </xf>
    <xf numFmtId="165" fontId="24" fillId="0" borderId="1" xfId="0" applyNumberFormat="1" applyFont="1" applyFill="1" applyBorder="1"/>
    <xf numFmtId="165" fontId="24" fillId="0" borderId="1" xfId="0" applyNumberFormat="1" applyFont="1" applyFill="1" applyBorder="1" applyAlignment="1">
      <alignment horizontal="right" vertical="center" wrapText="1"/>
    </xf>
    <xf numFmtId="0" fontId="24" fillId="0" borderId="0" xfId="0" applyFont="1" applyFill="1" applyAlignment="1">
      <alignment wrapText="1"/>
    </xf>
    <xf numFmtId="0" fontId="18" fillId="0" borderId="0" xfId="1" applyFont="1" applyAlignment="1">
      <alignment horizontal="left" vertical="center" wrapText="1"/>
    </xf>
    <xf numFmtId="0" fontId="6" fillId="0" borderId="0" xfId="1" applyFont="1" applyFill="1" applyAlignment="1">
      <alignment horizontal="center" vertical="top" wrapText="1"/>
    </xf>
    <xf numFmtId="0" fontId="12" fillId="0" borderId="0" xfId="1" applyFont="1" applyAlignment="1">
      <alignment horizontal="left" vertical="top" wrapText="1"/>
    </xf>
    <xf numFmtId="0" fontId="12" fillId="0" borderId="0" xfId="1" applyFont="1" applyAlignment="1">
      <alignment horizontal="right" vertical="top" wrapText="1"/>
    </xf>
    <xf numFmtId="0" fontId="17" fillId="2" borderId="0" xfId="1" applyFont="1" applyFill="1" applyAlignment="1">
      <alignment horizontal="left" vertical="top" wrapText="1"/>
    </xf>
    <xf numFmtId="0" fontId="16" fillId="0" borderId="0" xfId="3" applyFont="1" applyAlignment="1"/>
    <xf numFmtId="165" fontId="6" fillId="0" borderId="5" xfId="0" applyNumberFormat="1" applyFont="1" applyFill="1" applyBorder="1" applyAlignment="1">
      <alignment horizontal="center" vertical="center" wrapText="1"/>
    </xf>
    <xf numFmtId="164" fontId="22" fillId="0" borderId="0" xfId="0" applyNumberFormat="1" applyFont="1" applyFill="1" applyBorder="1" applyAlignment="1">
      <alignment horizontal="center" vertical="center" wrapText="1"/>
    </xf>
    <xf numFmtId="164" fontId="22" fillId="0" borderId="1" xfId="0"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165" fontId="6" fillId="0" borderId="7"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wrapText="1"/>
    </xf>
    <xf numFmtId="0" fontId="9" fillId="0" borderId="0" xfId="0" applyFont="1" applyBorder="1" applyAlignment="1">
      <alignment horizontal="left" wrapText="1"/>
    </xf>
    <xf numFmtId="164" fontId="6" fillId="0" borderId="5"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22" fillId="0" borderId="0" xfId="0" applyFont="1" applyFill="1" applyAlignment="1">
      <alignment horizontal="center" wrapText="1"/>
    </xf>
    <xf numFmtId="0" fontId="8" fillId="0" borderId="2" xfId="0" applyFont="1" applyFill="1" applyBorder="1" applyAlignment="1">
      <alignment horizontal="center" vertical="center" wrapText="1"/>
    </xf>
    <xf numFmtId="0" fontId="5" fillId="0" borderId="0" xfId="0" applyFont="1" applyFill="1" applyAlignment="1">
      <alignment horizontal="left" wrapText="1"/>
    </xf>
  </cellXfs>
  <cellStyles count="7">
    <cellStyle name="Гиперссылка" xfId="5" builtinId="8"/>
    <cellStyle name="Обычный" xfId="0" builtinId="0"/>
    <cellStyle name="Обычный 11" xfId="3" xr:uid="{00000000-0005-0000-0000-000002000000}"/>
    <cellStyle name="Обычный 2" xfId="1" xr:uid="{00000000-0005-0000-0000-000003000000}"/>
    <cellStyle name="Обычный 3" xfId="2" xr:uid="{00000000-0005-0000-0000-000004000000}"/>
    <cellStyle name="Обычный 4" xfId="4" xr:uid="{00000000-0005-0000-0000-000005000000}"/>
    <cellStyle name="Обычный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4</xdr:col>
      <xdr:colOff>92710</xdr:colOff>
      <xdr:row>0</xdr:row>
      <xdr:rowOff>793115</xdr:rowOff>
    </xdr:to>
    <xdr:pic>
      <xdr:nvPicPr>
        <xdr:cNvPr id="2" name="Рисунок 1" descr="C:\Users\a.naurzbekova\Desktop\2023 НОВЫЙ ЛОГОТИП БНС\2 шаг новый вариант логотипа во всех форматах\Group 56.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95250" y="76200"/>
          <a:ext cx="2435860" cy="71691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7;&#1086;&#1076;&#1077;&#1088;&#1078;&#1072;&#1085;&#1080;&#107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workbookViewId="0">
      <selection activeCell="J8" sqref="J8"/>
    </sheetView>
  </sheetViews>
  <sheetFormatPr defaultColWidth="9.140625" defaultRowHeight="14.25"/>
  <cols>
    <col min="1" max="4" width="9.140625" style="47"/>
    <col min="5" max="5" width="18.42578125" style="47" customWidth="1"/>
    <col min="6" max="16384" width="9.140625" style="47"/>
  </cols>
  <sheetData>
    <row r="1" spans="1:7" ht="69" customHeight="1">
      <c r="A1" s="84"/>
      <c r="B1" s="84"/>
      <c r="C1" s="84"/>
      <c r="D1" s="84"/>
      <c r="E1" s="84"/>
      <c r="F1" s="46"/>
      <c r="G1" s="46"/>
    </row>
    <row r="2" spans="1:7" ht="18">
      <c r="A2" s="85" t="s">
        <v>634</v>
      </c>
      <c r="B2" s="85"/>
      <c r="C2" s="85"/>
      <c r="D2" s="85"/>
      <c r="E2" s="85"/>
      <c r="F2" s="86"/>
      <c r="G2" s="86"/>
    </row>
    <row r="3" spans="1:7" ht="18">
      <c r="A3" s="85" t="s">
        <v>633</v>
      </c>
      <c r="B3" s="85"/>
      <c r="C3" s="85"/>
      <c r="D3" s="85"/>
      <c r="E3" s="85"/>
      <c r="F3" s="48"/>
      <c r="G3" s="48"/>
    </row>
    <row r="4" spans="1:7" ht="18">
      <c r="A4" s="46"/>
      <c r="B4" s="46"/>
      <c r="C4" s="46"/>
      <c r="D4" s="46"/>
      <c r="E4" s="49"/>
      <c r="F4" s="48"/>
      <c r="G4" s="48"/>
    </row>
    <row r="5" spans="1:7" ht="18">
      <c r="A5" s="46"/>
      <c r="B5" s="46"/>
      <c r="C5" s="46"/>
      <c r="D5" s="46"/>
      <c r="E5" s="49"/>
      <c r="F5" s="48"/>
      <c r="G5" s="48"/>
    </row>
    <row r="6" spans="1:7" ht="105.75" customHeight="1">
      <c r="A6" s="87" t="s">
        <v>600</v>
      </c>
      <c r="B6" s="87"/>
      <c r="C6" s="87"/>
      <c r="D6" s="87"/>
      <c r="E6" s="87"/>
      <c r="F6" s="87"/>
      <c r="G6" s="50"/>
    </row>
    <row r="7" spans="1:7">
      <c r="A7" s="87"/>
      <c r="B7" s="87"/>
      <c r="C7" s="87"/>
      <c r="D7" s="87"/>
      <c r="E7" s="87"/>
      <c r="F7" s="87"/>
      <c r="G7" s="50"/>
    </row>
    <row r="8" spans="1:7">
      <c r="A8" s="50"/>
      <c r="B8" s="50"/>
      <c r="C8" s="50"/>
      <c r="D8" s="50"/>
      <c r="E8" s="50"/>
      <c r="F8" s="50"/>
      <c r="G8" s="50"/>
    </row>
    <row r="9" spans="1:7" ht="18">
      <c r="A9" s="51" t="s">
        <v>614</v>
      </c>
      <c r="B9" s="52"/>
    </row>
    <row r="13" spans="1:7">
      <c r="A13" s="53"/>
      <c r="B13" s="53"/>
      <c r="C13" s="53"/>
      <c r="D13" s="53"/>
      <c r="E13" s="53"/>
      <c r="F13" s="53"/>
    </row>
    <row r="14" spans="1:7" ht="56.25" customHeight="1">
      <c r="A14" s="83" t="s">
        <v>604</v>
      </c>
      <c r="B14" s="83"/>
      <c r="C14" s="83"/>
      <c r="D14" s="83"/>
      <c r="E14" s="83"/>
    </row>
  </sheetData>
  <mergeCells count="6">
    <mergeCell ref="A14:E14"/>
    <mergeCell ref="A1:E1"/>
    <mergeCell ref="A2:E2"/>
    <mergeCell ref="F2:G2"/>
    <mergeCell ref="A3:E3"/>
    <mergeCell ref="A6:F7"/>
  </mergeCells>
  <pageMargins left="0.78740157480314965" right="0.39370078740157483" top="0.39370078740157483" bottom="0.39370078740157483" header="0" footer="0"/>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B18"/>
  <sheetViews>
    <sheetView workbookViewId="0">
      <selection activeCell="B9" sqref="B9"/>
    </sheetView>
  </sheetViews>
  <sheetFormatPr defaultColWidth="9.140625" defaultRowHeight="12.75"/>
  <cols>
    <col min="1" max="1" width="4.42578125" style="55" customWidth="1"/>
    <col min="2" max="2" width="52" style="58" customWidth="1"/>
    <col min="3" max="16384" width="9.140625" style="55"/>
  </cols>
  <sheetData>
    <row r="9" spans="2:2">
      <c r="B9" s="54" t="s">
        <v>320</v>
      </c>
    </row>
    <row r="10" spans="2:2">
      <c r="B10" s="54" t="s">
        <v>321</v>
      </c>
    </row>
    <row r="11" spans="2:2">
      <c r="B11" s="54" t="s">
        <v>322</v>
      </c>
    </row>
    <row r="12" spans="2:2">
      <c r="B12" s="54" t="s">
        <v>323</v>
      </c>
    </row>
    <row r="13" spans="2:2">
      <c r="B13" s="54" t="s">
        <v>324</v>
      </c>
    </row>
    <row r="14" spans="2:2" ht="38.25">
      <c r="B14" s="56" t="s">
        <v>325</v>
      </c>
    </row>
    <row r="18" spans="2:2">
      <c r="B18" s="57" t="s">
        <v>603</v>
      </c>
    </row>
  </sheetData>
  <pageMargins left="0.78740157480314965" right="0.39370078740157483" top="0.39370078740157483" bottom="0.39370078740157483" header="0" footer="0"/>
  <pageSetup paperSize="9" firstPageNumber="2" orientation="landscape" useFirstPageNumber="1" r:id="rId1"/>
  <headerFooter>
    <oddFooter>&amp;R&amp;"-,обычный"&amp;8&amp;P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76"/>
  <sheetViews>
    <sheetView zoomScaleSheetLayoutView="100" workbookViewId="0"/>
  </sheetViews>
  <sheetFormatPr defaultColWidth="9.28515625" defaultRowHeight="18"/>
  <cols>
    <col min="1" max="1" width="118.7109375" style="59" customWidth="1"/>
    <col min="2" max="16384" width="9.28515625" style="59"/>
  </cols>
  <sheetData>
    <row r="1" spans="1:1">
      <c r="A1" s="68" t="s">
        <v>605</v>
      </c>
    </row>
    <row r="2" spans="1:1">
      <c r="A2" s="60"/>
    </row>
    <row r="3" spans="1:1" ht="17.45" customHeight="1">
      <c r="A3" s="61" t="s">
        <v>326</v>
      </c>
    </row>
    <row r="4" spans="1:1">
      <c r="A4" s="61" t="s">
        <v>327</v>
      </c>
    </row>
    <row r="5" spans="1:1">
      <c r="A5" s="61" t="s">
        <v>328</v>
      </c>
    </row>
    <row r="6" spans="1:1">
      <c r="A6" s="61" t="s">
        <v>329</v>
      </c>
    </row>
    <row r="7" spans="1:1">
      <c r="A7" s="62" t="s">
        <v>330</v>
      </c>
    </row>
    <row r="8" spans="1:1">
      <c r="A8" s="62" t="s">
        <v>331</v>
      </c>
    </row>
    <row r="9" spans="1:1">
      <c r="A9" s="61" t="s">
        <v>332</v>
      </c>
    </row>
    <row r="10" spans="1:1">
      <c r="A10" s="61" t="s">
        <v>333</v>
      </c>
    </row>
    <row r="11" spans="1:1">
      <c r="A11" s="62" t="s">
        <v>334</v>
      </c>
    </row>
    <row r="12" spans="1:1">
      <c r="A12" s="62" t="s">
        <v>335</v>
      </c>
    </row>
    <row r="13" spans="1:1">
      <c r="A13" s="61" t="s">
        <v>336</v>
      </c>
    </row>
    <row r="14" spans="1:1">
      <c r="A14" s="61" t="s">
        <v>337</v>
      </c>
    </row>
    <row r="15" spans="1:1">
      <c r="A15" s="61" t="s">
        <v>338</v>
      </c>
    </row>
    <row r="16" spans="1:1">
      <c r="A16" s="61" t="s">
        <v>339</v>
      </c>
    </row>
    <row r="17" spans="1:1">
      <c r="A17" s="61" t="s">
        <v>340</v>
      </c>
    </row>
    <row r="18" spans="1:1">
      <c r="A18" s="61" t="s">
        <v>341</v>
      </c>
    </row>
    <row r="19" spans="1:1">
      <c r="A19" s="61" t="s">
        <v>342</v>
      </c>
    </row>
    <row r="20" spans="1:1">
      <c r="A20" s="61" t="s">
        <v>343</v>
      </c>
    </row>
    <row r="21" spans="1:1">
      <c r="A21" s="61" t="s">
        <v>344</v>
      </c>
    </row>
    <row r="22" spans="1:1">
      <c r="A22" s="61" t="s">
        <v>345</v>
      </c>
    </row>
    <row r="23" spans="1:1">
      <c r="A23" s="61" t="s">
        <v>346</v>
      </c>
    </row>
    <row r="24" spans="1:1">
      <c r="A24" s="61" t="s">
        <v>347</v>
      </c>
    </row>
    <row r="25" spans="1:1">
      <c r="A25" s="61" t="s">
        <v>348</v>
      </c>
    </row>
    <row r="26" spans="1:1">
      <c r="A26" s="61" t="s">
        <v>349</v>
      </c>
    </row>
    <row r="27" spans="1:1">
      <c r="A27" s="61" t="s">
        <v>350</v>
      </c>
    </row>
    <row r="28" spans="1:1">
      <c r="A28" s="61" t="s">
        <v>33</v>
      </c>
    </row>
    <row r="29" spans="1:1">
      <c r="A29" s="61" t="s">
        <v>351</v>
      </c>
    </row>
    <row r="30" spans="1:1">
      <c r="A30" s="61" t="s">
        <v>352</v>
      </c>
    </row>
    <row r="31" spans="1:1">
      <c r="A31" s="61" t="s">
        <v>353</v>
      </c>
    </row>
    <row r="32" spans="1:1" ht="36">
      <c r="A32" s="61" t="s">
        <v>354</v>
      </c>
    </row>
    <row r="33" spans="1:1" ht="36">
      <c r="A33" s="61" t="s">
        <v>355</v>
      </c>
    </row>
    <row r="34" spans="1:1">
      <c r="A34" s="61" t="s">
        <v>356</v>
      </c>
    </row>
    <row r="35" spans="1:1">
      <c r="A35" s="61" t="s">
        <v>357</v>
      </c>
    </row>
    <row r="36" spans="1:1">
      <c r="A36" s="61" t="s">
        <v>358</v>
      </c>
    </row>
    <row r="37" spans="1:1" ht="36">
      <c r="A37" s="61" t="s">
        <v>359</v>
      </c>
    </row>
    <row r="38" spans="1:1">
      <c r="A38" s="61" t="s">
        <v>360</v>
      </c>
    </row>
    <row r="39" spans="1:1">
      <c r="A39" s="61" t="s">
        <v>361</v>
      </c>
    </row>
    <row r="40" spans="1:1">
      <c r="A40" s="61" t="s">
        <v>362</v>
      </c>
    </row>
    <row r="41" spans="1:1">
      <c r="A41" s="61" t="s">
        <v>363</v>
      </c>
    </row>
    <row r="42" spans="1:1">
      <c r="A42" s="61" t="s">
        <v>364</v>
      </c>
    </row>
    <row r="43" spans="1:1">
      <c r="A43" s="61" t="s">
        <v>365</v>
      </c>
    </row>
    <row r="44" spans="1:1">
      <c r="A44" s="61" t="s">
        <v>366</v>
      </c>
    </row>
    <row r="45" spans="1:1">
      <c r="A45" s="61" t="s">
        <v>367</v>
      </c>
    </row>
    <row r="46" spans="1:1">
      <c r="A46" s="61" t="s">
        <v>368</v>
      </c>
    </row>
    <row r="47" spans="1:1" ht="36">
      <c r="A47" s="61" t="s">
        <v>369</v>
      </c>
    </row>
    <row r="48" spans="1:1">
      <c r="A48" s="61" t="s">
        <v>370</v>
      </c>
    </row>
    <row r="49" spans="1:1">
      <c r="A49" s="61" t="s">
        <v>371</v>
      </c>
    </row>
    <row r="50" spans="1:1" ht="36">
      <c r="A50" s="61" t="s">
        <v>372</v>
      </c>
    </row>
    <row r="51" spans="1:1">
      <c r="A51" s="61" t="s">
        <v>373</v>
      </c>
    </row>
    <row r="52" spans="1:1">
      <c r="A52" s="61" t="s">
        <v>374</v>
      </c>
    </row>
    <row r="53" spans="1:1">
      <c r="A53" s="62" t="s">
        <v>375</v>
      </c>
    </row>
    <row r="54" spans="1:1">
      <c r="A54" s="61" t="s">
        <v>376</v>
      </c>
    </row>
    <row r="55" spans="1:1">
      <c r="A55" s="62" t="s">
        <v>377</v>
      </c>
    </row>
    <row r="56" spans="1:1">
      <c r="A56" s="62" t="s">
        <v>378</v>
      </c>
    </row>
    <row r="57" spans="1:1">
      <c r="A57" s="61" t="s">
        <v>379</v>
      </c>
    </row>
    <row r="58" spans="1:1">
      <c r="A58" s="61" t="s">
        <v>380</v>
      </c>
    </row>
    <row r="59" spans="1:1">
      <c r="A59" s="61" t="s">
        <v>381</v>
      </c>
    </row>
    <row r="60" spans="1:1">
      <c r="A60" s="61" t="s">
        <v>382</v>
      </c>
    </row>
    <row r="61" spans="1:1">
      <c r="A61" s="61" t="s">
        <v>383</v>
      </c>
    </row>
    <row r="62" spans="1:1">
      <c r="A62" s="61" t="s">
        <v>384</v>
      </c>
    </row>
    <row r="63" spans="1:1">
      <c r="A63" s="61" t="s">
        <v>385</v>
      </c>
    </row>
    <row r="64" spans="1:1">
      <c r="A64" s="61" t="s">
        <v>386</v>
      </c>
    </row>
    <row r="65" spans="1:1">
      <c r="A65" s="61" t="s">
        <v>387</v>
      </c>
    </row>
    <row r="66" spans="1:1">
      <c r="A66" s="62" t="s">
        <v>388</v>
      </c>
    </row>
    <row r="67" spans="1:1">
      <c r="A67" s="61" t="s">
        <v>389</v>
      </c>
    </row>
    <row r="68" spans="1:1">
      <c r="A68" s="62" t="s">
        <v>390</v>
      </c>
    </row>
    <row r="69" spans="1:1">
      <c r="A69" s="62" t="s">
        <v>391</v>
      </c>
    </row>
    <row r="70" spans="1:1">
      <c r="A70" s="62" t="s">
        <v>392</v>
      </c>
    </row>
    <row r="71" spans="1:1" ht="36">
      <c r="A71" s="61" t="s">
        <v>393</v>
      </c>
    </row>
    <row r="72" spans="1:1">
      <c r="A72" s="61" t="s">
        <v>394</v>
      </c>
    </row>
    <row r="73" spans="1:1">
      <c r="A73" s="61" t="s">
        <v>395</v>
      </c>
    </row>
    <row r="74" spans="1:1">
      <c r="A74" s="61" t="s">
        <v>396</v>
      </c>
    </row>
    <row r="75" spans="1:1">
      <c r="A75" s="61" t="s">
        <v>397</v>
      </c>
    </row>
    <row r="76" spans="1:1">
      <c r="A76" s="61" t="s">
        <v>398</v>
      </c>
    </row>
    <row r="77" spans="1:1">
      <c r="A77" s="61" t="s">
        <v>399</v>
      </c>
    </row>
    <row r="78" spans="1:1">
      <c r="A78" s="61" t="s">
        <v>400</v>
      </c>
    </row>
    <row r="79" spans="1:1">
      <c r="A79" s="61" t="s">
        <v>401</v>
      </c>
    </row>
    <row r="80" spans="1:1">
      <c r="A80" s="61" t="s">
        <v>402</v>
      </c>
    </row>
    <row r="81" spans="1:1">
      <c r="A81" s="61" t="s">
        <v>403</v>
      </c>
    </row>
    <row r="82" spans="1:1">
      <c r="A82" s="61" t="s">
        <v>404</v>
      </c>
    </row>
    <row r="83" spans="1:1">
      <c r="A83" s="61" t="s">
        <v>405</v>
      </c>
    </row>
    <row r="84" spans="1:1">
      <c r="A84" s="61" t="s">
        <v>406</v>
      </c>
    </row>
    <row r="85" spans="1:1">
      <c r="A85" s="61" t="s">
        <v>407</v>
      </c>
    </row>
    <row r="86" spans="1:1">
      <c r="A86" s="61" t="s">
        <v>408</v>
      </c>
    </row>
    <row r="87" spans="1:1">
      <c r="A87" s="61" t="s">
        <v>409</v>
      </c>
    </row>
    <row r="88" spans="1:1">
      <c r="A88" s="61" t="s">
        <v>410</v>
      </c>
    </row>
    <row r="89" spans="1:1">
      <c r="A89" s="61" t="s">
        <v>411</v>
      </c>
    </row>
    <row r="90" spans="1:1">
      <c r="A90" s="61" t="s">
        <v>412</v>
      </c>
    </row>
    <row r="91" spans="1:1">
      <c r="A91" s="61" t="s">
        <v>413</v>
      </c>
    </row>
    <row r="92" spans="1:1" ht="36">
      <c r="A92" s="61" t="s">
        <v>414</v>
      </c>
    </row>
    <row r="93" spans="1:1">
      <c r="A93" s="61" t="s">
        <v>415</v>
      </c>
    </row>
    <row r="94" spans="1:1">
      <c r="A94" s="61" t="s">
        <v>416</v>
      </c>
    </row>
    <row r="95" spans="1:1">
      <c r="A95" s="61" t="s">
        <v>417</v>
      </c>
    </row>
    <row r="96" spans="1:1">
      <c r="A96" s="61" t="s">
        <v>418</v>
      </c>
    </row>
    <row r="97" spans="1:1">
      <c r="A97" s="61" t="s">
        <v>419</v>
      </c>
    </row>
    <row r="98" spans="1:1">
      <c r="A98" s="61" t="s">
        <v>420</v>
      </c>
    </row>
    <row r="99" spans="1:1" ht="36">
      <c r="A99" s="61" t="s">
        <v>421</v>
      </c>
    </row>
    <row r="100" spans="1:1" ht="36">
      <c r="A100" s="61" t="s">
        <v>422</v>
      </c>
    </row>
    <row r="101" spans="1:1">
      <c r="A101" s="61" t="s">
        <v>423</v>
      </c>
    </row>
    <row r="102" spans="1:1" ht="25.5" customHeight="1">
      <c r="A102" s="61" t="s">
        <v>424</v>
      </c>
    </row>
    <row r="103" spans="1:1" ht="25.5" customHeight="1">
      <c r="A103" s="61" t="s">
        <v>425</v>
      </c>
    </row>
    <row r="104" spans="1:1">
      <c r="A104" s="61" t="s">
        <v>426</v>
      </c>
    </row>
    <row r="105" spans="1:1">
      <c r="A105" s="61" t="s">
        <v>427</v>
      </c>
    </row>
    <row r="106" spans="1:1">
      <c r="A106" s="61" t="s">
        <v>428</v>
      </c>
    </row>
    <row r="107" spans="1:1" ht="36">
      <c r="A107" s="61" t="s">
        <v>429</v>
      </c>
    </row>
    <row r="108" spans="1:1">
      <c r="A108" s="61" t="s">
        <v>430</v>
      </c>
    </row>
    <row r="109" spans="1:1">
      <c r="A109" s="61" t="s">
        <v>431</v>
      </c>
    </row>
    <row r="110" spans="1:1">
      <c r="A110" s="61" t="s">
        <v>432</v>
      </c>
    </row>
    <row r="111" spans="1:1">
      <c r="A111" s="61" t="s">
        <v>433</v>
      </c>
    </row>
    <row r="112" spans="1:1">
      <c r="A112" s="61" t="s">
        <v>434</v>
      </c>
    </row>
    <row r="113" spans="1:1">
      <c r="A113" s="61" t="s">
        <v>435</v>
      </c>
    </row>
    <row r="114" spans="1:1">
      <c r="A114" s="61" t="s">
        <v>436</v>
      </c>
    </row>
    <row r="115" spans="1:1">
      <c r="A115" s="61" t="s">
        <v>437</v>
      </c>
    </row>
    <row r="116" spans="1:1">
      <c r="A116" s="61" t="s">
        <v>438</v>
      </c>
    </row>
    <row r="117" spans="1:1" ht="36">
      <c r="A117" s="61" t="s">
        <v>439</v>
      </c>
    </row>
    <row r="118" spans="1:1">
      <c r="A118" s="61" t="s">
        <v>440</v>
      </c>
    </row>
    <row r="119" spans="1:1">
      <c r="A119" s="61" t="s">
        <v>441</v>
      </c>
    </row>
    <row r="120" spans="1:1">
      <c r="A120" s="61" t="s">
        <v>442</v>
      </c>
    </row>
    <row r="121" spans="1:1">
      <c r="A121" s="61" t="s">
        <v>443</v>
      </c>
    </row>
    <row r="122" spans="1:1">
      <c r="A122" s="61" t="s">
        <v>444</v>
      </c>
    </row>
    <row r="123" spans="1:1">
      <c r="A123" s="61" t="s">
        <v>445</v>
      </c>
    </row>
    <row r="124" spans="1:1">
      <c r="A124" s="61" t="s">
        <v>446</v>
      </c>
    </row>
    <row r="125" spans="1:1">
      <c r="A125" s="61" t="s">
        <v>447</v>
      </c>
    </row>
    <row r="126" spans="1:1">
      <c r="A126" s="61" t="s">
        <v>448</v>
      </c>
    </row>
    <row r="127" spans="1:1">
      <c r="A127" s="61" t="s">
        <v>449</v>
      </c>
    </row>
    <row r="128" spans="1:1">
      <c r="A128" s="61" t="s">
        <v>450</v>
      </c>
    </row>
    <row r="129" spans="1:1">
      <c r="A129" s="61" t="s">
        <v>451</v>
      </c>
    </row>
    <row r="130" spans="1:1" ht="12.75" customHeight="1">
      <c r="A130" s="61" t="s">
        <v>452</v>
      </c>
    </row>
    <row r="131" spans="1:1" ht="36">
      <c r="A131" s="61" t="s">
        <v>453</v>
      </c>
    </row>
    <row r="132" spans="1:1">
      <c r="A132" s="61" t="s">
        <v>454</v>
      </c>
    </row>
    <row r="133" spans="1:1">
      <c r="A133" s="61" t="s">
        <v>455</v>
      </c>
    </row>
    <row r="134" spans="1:1">
      <c r="A134" s="61" t="s">
        <v>456</v>
      </c>
    </row>
    <row r="135" spans="1:1">
      <c r="A135" s="61" t="s">
        <v>457</v>
      </c>
    </row>
    <row r="136" spans="1:1">
      <c r="A136" s="61" t="s">
        <v>458</v>
      </c>
    </row>
    <row r="137" spans="1:1">
      <c r="A137" s="61" t="s">
        <v>459</v>
      </c>
    </row>
    <row r="138" spans="1:1" ht="36">
      <c r="A138" s="61" t="s">
        <v>460</v>
      </c>
    </row>
    <row r="139" spans="1:1">
      <c r="A139" s="61" t="s">
        <v>461</v>
      </c>
    </row>
    <row r="140" spans="1:1">
      <c r="A140" s="61" t="s">
        <v>462</v>
      </c>
    </row>
    <row r="141" spans="1:1">
      <c r="A141" s="61" t="s">
        <v>463</v>
      </c>
    </row>
    <row r="142" spans="1:1">
      <c r="A142" s="61" t="s">
        <v>464</v>
      </c>
    </row>
    <row r="143" spans="1:1">
      <c r="A143" s="61" t="s">
        <v>465</v>
      </c>
    </row>
    <row r="144" spans="1:1">
      <c r="A144" s="61" t="s">
        <v>466</v>
      </c>
    </row>
    <row r="145" spans="1:1">
      <c r="A145" s="61" t="s">
        <v>467</v>
      </c>
    </row>
    <row r="146" spans="1:1">
      <c r="A146" s="61" t="s">
        <v>468</v>
      </c>
    </row>
    <row r="147" spans="1:1">
      <c r="A147" s="61" t="s">
        <v>469</v>
      </c>
    </row>
    <row r="148" spans="1:1">
      <c r="A148" s="61" t="s">
        <v>470</v>
      </c>
    </row>
    <row r="149" spans="1:1">
      <c r="A149" s="61" t="s">
        <v>471</v>
      </c>
    </row>
    <row r="150" spans="1:1">
      <c r="A150" s="61" t="s">
        <v>472</v>
      </c>
    </row>
    <row r="151" spans="1:1">
      <c r="A151" s="61" t="s">
        <v>473</v>
      </c>
    </row>
    <row r="152" spans="1:1">
      <c r="A152" s="61" t="s">
        <v>474</v>
      </c>
    </row>
    <row r="153" spans="1:1">
      <c r="A153" s="61" t="s">
        <v>475</v>
      </c>
    </row>
    <row r="154" spans="1:1" ht="36">
      <c r="A154" s="61" t="s">
        <v>476</v>
      </c>
    </row>
    <row r="155" spans="1:1">
      <c r="A155" s="61" t="s">
        <v>477</v>
      </c>
    </row>
    <row r="156" spans="1:1">
      <c r="A156" s="61" t="s">
        <v>478</v>
      </c>
    </row>
    <row r="157" spans="1:1">
      <c r="A157" s="61" t="s">
        <v>479</v>
      </c>
    </row>
    <row r="158" spans="1:1">
      <c r="A158" s="61" t="s">
        <v>480</v>
      </c>
    </row>
    <row r="159" spans="1:1">
      <c r="A159" s="61" t="s">
        <v>481</v>
      </c>
    </row>
    <row r="160" spans="1:1" ht="36">
      <c r="A160" s="61" t="s">
        <v>482</v>
      </c>
    </row>
    <row r="161" spans="1:1">
      <c r="A161" s="61" t="s">
        <v>483</v>
      </c>
    </row>
    <row r="162" spans="1:1">
      <c r="A162" s="61" t="s">
        <v>484</v>
      </c>
    </row>
    <row r="163" spans="1:1">
      <c r="A163" s="61" t="s">
        <v>485</v>
      </c>
    </row>
    <row r="164" spans="1:1" ht="36">
      <c r="A164" s="61" t="s">
        <v>486</v>
      </c>
    </row>
    <row r="165" spans="1:1" ht="36">
      <c r="A165" s="61" t="s">
        <v>487</v>
      </c>
    </row>
    <row r="166" spans="1:1">
      <c r="A166" s="61" t="s">
        <v>488</v>
      </c>
    </row>
    <row r="167" spans="1:1">
      <c r="A167" s="61" t="s">
        <v>489</v>
      </c>
    </row>
    <row r="168" spans="1:1">
      <c r="A168" s="61" t="s">
        <v>490</v>
      </c>
    </row>
    <row r="169" spans="1:1">
      <c r="A169" s="61" t="s">
        <v>491</v>
      </c>
    </row>
    <row r="170" spans="1:1" ht="36">
      <c r="A170" s="61" t="s">
        <v>492</v>
      </c>
    </row>
    <row r="171" spans="1:1">
      <c r="A171" s="61" t="s">
        <v>493</v>
      </c>
    </row>
    <row r="172" spans="1:1">
      <c r="A172" s="61" t="s">
        <v>494</v>
      </c>
    </row>
    <row r="173" spans="1:1">
      <c r="A173" s="61" t="s">
        <v>495</v>
      </c>
    </row>
    <row r="174" spans="1:1">
      <c r="A174" s="61" t="s">
        <v>496</v>
      </c>
    </row>
    <row r="175" spans="1:1">
      <c r="A175" s="61" t="s">
        <v>497</v>
      </c>
    </row>
    <row r="176" spans="1:1">
      <c r="A176" s="61" t="s">
        <v>498</v>
      </c>
    </row>
    <row r="177" spans="1:1">
      <c r="A177" s="61" t="s">
        <v>499</v>
      </c>
    </row>
    <row r="178" spans="1:1">
      <c r="A178" s="61" t="s">
        <v>500</v>
      </c>
    </row>
    <row r="179" spans="1:1">
      <c r="A179" s="61" t="s">
        <v>501</v>
      </c>
    </row>
    <row r="180" spans="1:1">
      <c r="A180" s="61" t="s">
        <v>502</v>
      </c>
    </row>
    <row r="181" spans="1:1">
      <c r="A181" s="61" t="s">
        <v>503</v>
      </c>
    </row>
    <row r="182" spans="1:1">
      <c r="A182" s="61" t="s">
        <v>504</v>
      </c>
    </row>
    <row r="183" spans="1:1" ht="12.75" customHeight="1">
      <c r="A183" s="61" t="s">
        <v>505</v>
      </c>
    </row>
    <row r="184" spans="1:1" ht="36">
      <c r="A184" s="61" t="s">
        <v>506</v>
      </c>
    </row>
    <row r="185" spans="1:1">
      <c r="A185" s="61" t="s">
        <v>507</v>
      </c>
    </row>
    <row r="186" spans="1:1">
      <c r="A186" s="61" t="s">
        <v>508</v>
      </c>
    </row>
    <row r="187" spans="1:1">
      <c r="A187" s="61" t="s">
        <v>509</v>
      </c>
    </row>
    <row r="188" spans="1:1">
      <c r="A188" s="61" t="s">
        <v>510</v>
      </c>
    </row>
    <row r="189" spans="1:1">
      <c r="A189" s="61" t="s">
        <v>511</v>
      </c>
    </row>
    <row r="190" spans="1:1">
      <c r="A190" s="61" t="s">
        <v>512</v>
      </c>
    </row>
    <row r="191" spans="1:1">
      <c r="A191" s="61" t="s">
        <v>513</v>
      </c>
    </row>
    <row r="192" spans="1:1" ht="36">
      <c r="A192" s="61" t="s">
        <v>514</v>
      </c>
    </row>
    <row r="193" spans="1:1" ht="24" customHeight="1">
      <c r="A193" s="61" t="s">
        <v>515</v>
      </c>
    </row>
    <row r="194" spans="1:1">
      <c r="A194" s="61" t="s">
        <v>516</v>
      </c>
    </row>
    <row r="195" spans="1:1">
      <c r="A195" s="61" t="s">
        <v>517</v>
      </c>
    </row>
    <row r="196" spans="1:1" ht="12.75" customHeight="1">
      <c r="A196" s="61" t="s">
        <v>518</v>
      </c>
    </row>
    <row r="197" spans="1:1" ht="36">
      <c r="A197" s="61" t="s">
        <v>519</v>
      </c>
    </row>
    <row r="198" spans="1:1">
      <c r="A198" s="61" t="s">
        <v>520</v>
      </c>
    </row>
    <row r="199" spans="1:1">
      <c r="A199" s="61" t="s">
        <v>521</v>
      </c>
    </row>
    <row r="200" spans="1:1">
      <c r="A200" s="61" t="s">
        <v>522</v>
      </c>
    </row>
    <row r="201" spans="1:1">
      <c r="A201" s="61" t="s">
        <v>523</v>
      </c>
    </row>
    <row r="202" spans="1:1">
      <c r="A202" s="61" t="s">
        <v>524</v>
      </c>
    </row>
    <row r="203" spans="1:1">
      <c r="A203" s="61" t="s">
        <v>525</v>
      </c>
    </row>
    <row r="204" spans="1:1">
      <c r="A204" s="61" t="s">
        <v>526</v>
      </c>
    </row>
    <row r="205" spans="1:1">
      <c r="A205" s="61" t="s">
        <v>527</v>
      </c>
    </row>
    <row r="206" spans="1:1">
      <c r="A206" s="61" t="s">
        <v>528</v>
      </c>
    </row>
    <row r="207" spans="1:1">
      <c r="A207" s="61" t="s">
        <v>529</v>
      </c>
    </row>
    <row r="208" spans="1:1">
      <c r="A208" s="61" t="s">
        <v>530</v>
      </c>
    </row>
    <row r="209" spans="1:1">
      <c r="A209" s="61" t="s">
        <v>531</v>
      </c>
    </row>
    <row r="210" spans="1:1">
      <c r="A210" s="61" t="s">
        <v>532</v>
      </c>
    </row>
    <row r="211" spans="1:1" ht="36">
      <c r="A211" s="61" t="s">
        <v>533</v>
      </c>
    </row>
    <row r="212" spans="1:1">
      <c r="A212" s="61" t="s">
        <v>534</v>
      </c>
    </row>
    <row r="213" spans="1:1">
      <c r="A213" s="61" t="s">
        <v>535</v>
      </c>
    </row>
    <row r="214" spans="1:1">
      <c r="A214" s="61" t="s">
        <v>536</v>
      </c>
    </row>
    <row r="215" spans="1:1">
      <c r="A215" s="61" t="s">
        <v>537</v>
      </c>
    </row>
    <row r="216" spans="1:1" ht="36">
      <c r="A216" s="61" t="s">
        <v>538</v>
      </c>
    </row>
    <row r="217" spans="1:1">
      <c r="A217" s="61" t="s">
        <v>539</v>
      </c>
    </row>
    <row r="218" spans="1:1">
      <c r="A218" s="61" t="s">
        <v>540</v>
      </c>
    </row>
    <row r="219" spans="1:1" ht="36">
      <c r="A219" s="61" t="s">
        <v>541</v>
      </c>
    </row>
    <row r="220" spans="1:1">
      <c r="A220" s="61" t="s">
        <v>542</v>
      </c>
    </row>
    <row r="221" spans="1:1" ht="36">
      <c r="A221" s="61" t="s">
        <v>543</v>
      </c>
    </row>
    <row r="222" spans="1:1" ht="12.75" customHeight="1">
      <c r="A222" s="61" t="s">
        <v>544</v>
      </c>
    </row>
    <row r="223" spans="1:1" ht="36">
      <c r="A223" s="61" t="s">
        <v>545</v>
      </c>
    </row>
    <row r="224" spans="1:1">
      <c r="A224" s="61" t="s">
        <v>546</v>
      </c>
    </row>
    <row r="225" spans="1:1">
      <c r="A225" s="61" t="s">
        <v>547</v>
      </c>
    </row>
    <row r="226" spans="1:1">
      <c r="A226" s="61" t="s">
        <v>548</v>
      </c>
    </row>
    <row r="227" spans="1:1">
      <c r="A227" s="61" t="s">
        <v>549</v>
      </c>
    </row>
    <row r="228" spans="1:1">
      <c r="A228" s="61" t="s">
        <v>550</v>
      </c>
    </row>
    <row r="229" spans="1:1" ht="36">
      <c r="A229" s="61" t="s">
        <v>551</v>
      </c>
    </row>
    <row r="230" spans="1:1">
      <c r="A230" s="61" t="s">
        <v>552</v>
      </c>
    </row>
    <row r="231" spans="1:1">
      <c r="A231" s="61" t="s">
        <v>553</v>
      </c>
    </row>
    <row r="232" spans="1:1" ht="12.75" customHeight="1">
      <c r="A232" s="61" t="s">
        <v>554</v>
      </c>
    </row>
    <row r="233" spans="1:1">
      <c r="A233" s="61" t="s">
        <v>555</v>
      </c>
    </row>
    <row r="234" spans="1:1">
      <c r="A234" s="61" t="s">
        <v>556</v>
      </c>
    </row>
    <row r="235" spans="1:1">
      <c r="A235" s="61" t="s">
        <v>557</v>
      </c>
    </row>
    <row r="236" spans="1:1">
      <c r="A236" s="61" t="s">
        <v>558</v>
      </c>
    </row>
    <row r="237" spans="1:1">
      <c r="A237" s="61" t="s">
        <v>559</v>
      </c>
    </row>
    <row r="238" spans="1:1">
      <c r="A238" s="61" t="s">
        <v>560</v>
      </c>
    </row>
    <row r="239" spans="1:1">
      <c r="A239" s="61" t="s">
        <v>561</v>
      </c>
    </row>
    <row r="240" spans="1:1" ht="36">
      <c r="A240" s="61" t="s">
        <v>562</v>
      </c>
    </row>
    <row r="241" spans="1:1">
      <c r="A241" s="61" t="s">
        <v>563</v>
      </c>
    </row>
    <row r="242" spans="1:1">
      <c r="A242" s="61" t="s">
        <v>564</v>
      </c>
    </row>
    <row r="243" spans="1:1" ht="36">
      <c r="A243" s="61" t="s">
        <v>565</v>
      </c>
    </row>
    <row r="244" spans="1:1">
      <c r="A244" s="61" t="s">
        <v>566</v>
      </c>
    </row>
    <row r="245" spans="1:1" ht="36">
      <c r="A245" s="61" t="s">
        <v>567</v>
      </c>
    </row>
    <row r="246" spans="1:1">
      <c r="A246" s="61" t="s">
        <v>568</v>
      </c>
    </row>
    <row r="247" spans="1:1" ht="36">
      <c r="A247" s="61" t="s">
        <v>569</v>
      </c>
    </row>
    <row r="248" spans="1:1">
      <c r="A248" s="61" t="s">
        <v>570</v>
      </c>
    </row>
    <row r="249" spans="1:1">
      <c r="A249" s="61" t="s">
        <v>571</v>
      </c>
    </row>
    <row r="250" spans="1:1">
      <c r="A250" s="61" t="s">
        <v>572</v>
      </c>
    </row>
    <row r="251" spans="1:1">
      <c r="A251" s="61" t="s">
        <v>573</v>
      </c>
    </row>
    <row r="252" spans="1:1">
      <c r="A252" s="61" t="s">
        <v>574</v>
      </c>
    </row>
    <row r="253" spans="1:1">
      <c r="A253" s="61" t="s">
        <v>575</v>
      </c>
    </row>
    <row r="254" spans="1:1">
      <c r="A254" s="61" t="s">
        <v>576</v>
      </c>
    </row>
    <row r="255" spans="1:1">
      <c r="A255" s="61" t="s">
        <v>577</v>
      </c>
    </row>
    <row r="256" spans="1:1">
      <c r="A256" s="61" t="s">
        <v>578</v>
      </c>
    </row>
    <row r="257" spans="1:1">
      <c r="A257" s="61" t="s">
        <v>579</v>
      </c>
    </row>
    <row r="258" spans="1:1">
      <c r="A258" s="61" t="s">
        <v>580</v>
      </c>
    </row>
    <row r="259" spans="1:1">
      <c r="A259" s="61" t="s">
        <v>581</v>
      </c>
    </row>
    <row r="260" spans="1:1">
      <c r="A260" s="61" t="s">
        <v>582</v>
      </c>
    </row>
    <row r="261" spans="1:1">
      <c r="A261" s="61" t="s">
        <v>583</v>
      </c>
    </row>
    <row r="262" spans="1:1">
      <c r="A262" s="61" t="s">
        <v>584</v>
      </c>
    </row>
    <row r="263" spans="1:1" ht="36">
      <c r="A263" s="61" t="s">
        <v>585</v>
      </c>
    </row>
    <row r="264" spans="1:1">
      <c r="A264" s="61" t="s">
        <v>586</v>
      </c>
    </row>
    <row r="265" spans="1:1">
      <c r="A265" s="61" t="s">
        <v>587</v>
      </c>
    </row>
    <row r="266" spans="1:1">
      <c r="A266" s="61" t="s">
        <v>588</v>
      </c>
    </row>
    <row r="267" spans="1:1">
      <c r="A267" s="61" t="s">
        <v>589</v>
      </c>
    </row>
    <row r="268" spans="1:1">
      <c r="A268" s="61" t="s">
        <v>590</v>
      </c>
    </row>
    <row r="269" spans="1:1">
      <c r="A269" s="61" t="s">
        <v>591</v>
      </c>
    </row>
    <row r="270" spans="1:1">
      <c r="A270" s="61" t="s">
        <v>592</v>
      </c>
    </row>
    <row r="271" spans="1:1">
      <c r="A271" s="61" t="s">
        <v>593</v>
      </c>
    </row>
    <row r="272" spans="1:1">
      <c r="A272" s="61" t="s">
        <v>277</v>
      </c>
    </row>
    <row r="273" spans="1:1">
      <c r="A273" s="61" t="s">
        <v>594</v>
      </c>
    </row>
    <row r="274" spans="1:1">
      <c r="A274" s="61" t="s">
        <v>595</v>
      </c>
    </row>
    <row r="275" spans="1:1">
      <c r="A275" s="61" t="s">
        <v>596</v>
      </c>
    </row>
    <row r="276" spans="1:1">
      <c r="A276" s="63"/>
    </row>
  </sheetData>
  <hyperlinks>
    <hyperlink ref="A3" location="' Method.explanations'!A1" display="Methodological notes" xr:uid="{00000000-0004-0000-0200-000000000000}"/>
    <hyperlink ref="A4:A273" location="'1'!A1" display=" Resources and use of certain types of products (goods) and raw materials" xr:uid="{00000000-0004-0000-0200-000001000000}"/>
    <hyperlink ref="A274" location="'2'!A1" display=" Production, export and import of cereals and vegetables" xr:uid="{00000000-0004-0000-0200-000002000000}"/>
    <hyperlink ref="A275" location="'3'!A1" display="Resources and use of certain types of products (goods) and raw materials according to SIFP" xr:uid="{00000000-0004-0000-0200-000003000000}"/>
  </hyperlinks>
  <pageMargins left="0.78740157480314965" right="0.39370078740157483" top="0.39370078740157483" bottom="0.39370078740157483" header="0" footer="0"/>
  <pageSetup paperSize="9" scale="98" firstPageNumber="3" orientation="landscape" useFirstPageNumber="1" r:id="rId1"/>
  <headerFooter>
    <oddFooter>&amp;R&amp;"-,обычный"&amp;6&amp;P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election activeCell="B2" sqref="B2"/>
    </sheetView>
  </sheetViews>
  <sheetFormatPr defaultColWidth="9.140625" defaultRowHeight="12.75"/>
  <cols>
    <col min="1" max="1" width="4.7109375" style="55" customWidth="1"/>
    <col min="2" max="2" width="112.140625" style="55" customWidth="1"/>
    <col min="3" max="16384" width="9.140625" style="55"/>
  </cols>
  <sheetData>
    <row r="1" spans="1:2">
      <c r="A1" s="88"/>
      <c r="B1" s="88"/>
    </row>
    <row r="2" spans="1:2">
      <c r="A2" s="64"/>
      <c r="B2" s="65" t="s">
        <v>597</v>
      </c>
    </row>
    <row r="3" spans="1:2">
      <c r="A3" s="64"/>
      <c r="B3" s="64"/>
    </row>
    <row r="4" spans="1:2" ht="163.5" customHeight="1">
      <c r="B4" s="66" t="s">
        <v>598</v>
      </c>
    </row>
    <row r="5" spans="1:2" ht="63.75">
      <c r="B5" s="66" t="s">
        <v>599</v>
      </c>
    </row>
    <row r="6" spans="1:2">
      <c r="B6" s="67"/>
    </row>
    <row r="7" spans="1:2">
      <c r="B7" s="67"/>
    </row>
    <row r="8" spans="1:2">
      <c r="B8" s="67"/>
    </row>
    <row r="9" spans="1:2">
      <c r="B9" s="67"/>
    </row>
    <row r="10" spans="1:2">
      <c r="B10" s="67"/>
    </row>
    <row r="11" spans="1:2">
      <c r="B11" s="67"/>
    </row>
    <row r="12" spans="1:2">
      <c r="B12" s="67"/>
    </row>
    <row r="13" spans="1:2">
      <c r="B13" s="67"/>
    </row>
    <row r="14" spans="1:2">
      <c r="B14" s="67"/>
    </row>
    <row r="15" spans="1:2">
      <c r="B15" s="67"/>
    </row>
  </sheetData>
  <mergeCells count="1">
    <mergeCell ref="A1:B1"/>
  </mergeCells>
  <pageMargins left="0.78740157480314965" right="0.39370078740157483" top="0.39370078740157483" bottom="0.39370078740157483" header="0" footer="0"/>
  <pageSetup paperSize="9" scale="97" firstPageNumber="18" orientation="landscape" useFirstPageNumber="1" r:id="rId1"/>
  <headerFooter>
    <oddFooter>&amp;R&amp;"+,обычный"&amp;6&amp;P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21"/>
  <sheetViews>
    <sheetView view="pageBreakPreview" zoomScaleNormal="100" zoomScaleSheetLayoutView="100" workbookViewId="0">
      <pane ySplit="4" topLeftCell="A5" activePane="bottomLeft" state="frozen"/>
      <selection pane="bottomLeft" sqref="A1:L1"/>
    </sheetView>
  </sheetViews>
  <sheetFormatPr defaultColWidth="9.140625" defaultRowHeight="11.25"/>
  <cols>
    <col min="1" max="1" width="34.7109375" style="6" customWidth="1"/>
    <col min="2" max="7" width="9.7109375" style="15" customWidth="1"/>
    <col min="8" max="11" width="9.7109375" style="16" customWidth="1"/>
    <col min="12" max="12" width="10.7109375" style="16" customWidth="1"/>
    <col min="13" max="16384" width="9.140625" style="16"/>
  </cols>
  <sheetData>
    <row r="1" spans="1:12" s="1" customFormat="1" ht="15" customHeight="1">
      <c r="A1" s="90" t="s">
        <v>607</v>
      </c>
      <c r="B1" s="91"/>
      <c r="C1" s="91"/>
      <c r="D1" s="91"/>
      <c r="E1" s="91"/>
      <c r="F1" s="91"/>
      <c r="G1" s="91"/>
      <c r="H1" s="91"/>
      <c r="I1" s="91"/>
      <c r="J1" s="91"/>
      <c r="K1" s="91"/>
      <c r="L1" s="91"/>
    </row>
    <row r="2" spans="1:12" s="1" customFormat="1" ht="12" customHeight="1">
      <c r="A2" s="92" t="s">
        <v>3</v>
      </c>
      <c r="B2" s="95" t="s">
        <v>0</v>
      </c>
      <c r="C2" s="95"/>
      <c r="D2" s="96" t="s">
        <v>0</v>
      </c>
      <c r="E2" s="97"/>
      <c r="F2" s="96" t="s">
        <v>0</v>
      </c>
      <c r="G2" s="97"/>
      <c r="H2" s="96" t="s">
        <v>1</v>
      </c>
      <c r="I2" s="97"/>
      <c r="J2" s="98" t="s">
        <v>2</v>
      </c>
      <c r="K2" s="99"/>
      <c r="L2" s="99"/>
    </row>
    <row r="3" spans="1:12" s="1" customFormat="1" ht="15" customHeight="1">
      <c r="A3" s="93"/>
      <c r="B3" s="89" t="s">
        <v>612</v>
      </c>
      <c r="C3" s="89" t="s">
        <v>612</v>
      </c>
      <c r="D3" s="89" t="s">
        <v>615</v>
      </c>
      <c r="E3" s="89" t="s">
        <v>614</v>
      </c>
      <c r="F3" s="89" t="s">
        <v>616</v>
      </c>
      <c r="G3" s="89" t="s">
        <v>617</v>
      </c>
      <c r="H3" s="89" t="s">
        <v>615</v>
      </c>
      <c r="I3" s="89" t="s">
        <v>614</v>
      </c>
      <c r="J3" s="100" t="s">
        <v>615</v>
      </c>
      <c r="K3" s="100"/>
      <c r="L3" s="101" t="s">
        <v>620</v>
      </c>
    </row>
    <row r="4" spans="1:12" s="1" customFormat="1" ht="54.75" customHeight="1">
      <c r="A4" s="94"/>
      <c r="B4" s="89"/>
      <c r="C4" s="89"/>
      <c r="D4" s="89"/>
      <c r="E4" s="89"/>
      <c r="F4" s="89"/>
      <c r="G4" s="89"/>
      <c r="H4" s="89"/>
      <c r="I4" s="89"/>
      <c r="J4" s="2" t="s">
        <v>618</v>
      </c>
      <c r="K4" s="2" t="s">
        <v>619</v>
      </c>
      <c r="L4" s="100"/>
    </row>
    <row r="5" spans="1:12" s="1" customFormat="1">
      <c r="A5" s="3" t="s">
        <v>4</v>
      </c>
      <c r="B5" s="4"/>
      <c r="C5" s="4"/>
      <c r="D5" s="4"/>
      <c r="E5" s="5"/>
      <c r="F5" s="5"/>
      <c r="G5" s="5"/>
      <c r="H5" s="4"/>
      <c r="I5" s="4"/>
      <c r="J5" s="4"/>
      <c r="K5" s="4"/>
      <c r="L5" s="4"/>
    </row>
    <row r="6" spans="1:12" s="1" customFormat="1" ht="22.15" customHeight="1">
      <c r="A6" s="3" t="s">
        <v>5</v>
      </c>
      <c r="B6" s="4"/>
      <c r="C6" s="4"/>
      <c r="D6" s="4"/>
      <c r="E6" s="5"/>
      <c r="F6" s="5"/>
      <c r="G6" s="5"/>
      <c r="H6" s="4"/>
      <c r="I6" s="4"/>
      <c r="J6" s="4"/>
      <c r="K6" s="4"/>
      <c r="L6" s="4"/>
    </row>
    <row r="7" spans="1:12" s="1" customFormat="1">
      <c r="A7" s="6" t="s">
        <v>6</v>
      </c>
      <c r="B7" s="72">
        <v>9251.6170000000002</v>
      </c>
      <c r="C7" s="72">
        <v>9251.6170000000002</v>
      </c>
      <c r="D7" s="72">
        <v>9172.3829999999998</v>
      </c>
      <c r="E7" s="72">
        <v>18424</v>
      </c>
      <c r="F7" s="72">
        <v>10093.58</v>
      </c>
      <c r="G7" s="72">
        <v>20551.895</v>
      </c>
      <c r="H7" s="73">
        <f>H8+H9</f>
        <v>100</v>
      </c>
      <c r="I7" s="73">
        <f>I8+I9</f>
        <v>100</v>
      </c>
      <c r="J7" s="74">
        <f t="shared" ref="J7:J12" si="0">D7/B7*100</f>
        <v>99.143565930150373</v>
      </c>
      <c r="K7" s="74">
        <f t="shared" ref="K7:L12" si="1">D7/F7*100</f>
        <v>90.87343638233412</v>
      </c>
      <c r="L7" s="74">
        <f t="shared" si="1"/>
        <v>89.646234568637098</v>
      </c>
    </row>
    <row r="8" spans="1:12" s="1" customFormat="1">
      <c r="A8" s="9" t="s">
        <v>7</v>
      </c>
      <c r="B8" s="72">
        <v>9186.0329999999994</v>
      </c>
      <c r="C8" s="72">
        <v>9186.0329999999994</v>
      </c>
      <c r="D8" s="72">
        <v>9082.6669999999995</v>
      </c>
      <c r="E8" s="72">
        <v>18268.7</v>
      </c>
      <c r="F8" s="72">
        <v>10048.733</v>
      </c>
      <c r="G8" s="72">
        <v>20408.167000000001</v>
      </c>
      <c r="H8" s="73">
        <f>D8/D7*100</f>
        <v>99.021889949427532</v>
      </c>
      <c r="I8" s="73">
        <f>E8/E7*100</f>
        <v>99.157077724706909</v>
      </c>
      <c r="J8" s="74">
        <f t="shared" si="0"/>
        <v>98.874748218300539</v>
      </c>
      <c r="K8" s="74">
        <f t="shared" si="1"/>
        <v>90.386190975519</v>
      </c>
      <c r="L8" s="74">
        <f t="shared" si="1"/>
        <v>89.516613618459701</v>
      </c>
    </row>
    <row r="9" spans="1:12" s="1" customFormat="1">
      <c r="A9" s="9" t="s">
        <v>8</v>
      </c>
      <c r="B9" s="72">
        <v>65.584000000000003</v>
      </c>
      <c r="C9" s="72">
        <v>65.584000000000003</v>
      </c>
      <c r="D9" s="72">
        <v>89.715999999999994</v>
      </c>
      <c r="E9" s="72">
        <v>155.30000000000001</v>
      </c>
      <c r="F9" s="72">
        <v>44.845999999999997</v>
      </c>
      <c r="G9" s="72">
        <v>143.72800000000001</v>
      </c>
      <c r="H9" s="73">
        <f>D9/D7*100</f>
        <v>0.97811005057246292</v>
      </c>
      <c r="I9" s="73">
        <f>E9/E7*100</f>
        <v>0.84292227529309605</v>
      </c>
      <c r="J9" s="74">
        <f t="shared" si="0"/>
        <v>136.79555989265674</v>
      </c>
      <c r="K9" s="74">
        <f t="shared" si="1"/>
        <v>200.05351647861568</v>
      </c>
      <c r="L9" s="74">
        <f t="shared" si="1"/>
        <v>108.05131915841034</v>
      </c>
    </row>
    <row r="10" spans="1:12" s="1" customFormat="1">
      <c r="A10" s="6" t="s">
        <v>9</v>
      </c>
      <c r="B10" s="72">
        <v>9251.6170000000002</v>
      </c>
      <c r="C10" s="72">
        <v>9251.6170000000002</v>
      </c>
      <c r="D10" s="72">
        <v>9172.3829999999998</v>
      </c>
      <c r="E10" s="72">
        <v>18424</v>
      </c>
      <c r="F10" s="72">
        <v>10093.58</v>
      </c>
      <c r="G10" s="72">
        <v>20551.895</v>
      </c>
      <c r="H10" s="73">
        <f>H11+H12</f>
        <v>100</v>
      </c>
      <c r="I10" s="73">
        <f>I11+I12</f>
        <v>99.999999999999986</v>
      </c>
      <c r="J10" s="74">
        <f t="shared" si="0"/>
        <v>99.143565930150373</v>
      </c>
      <c r="K10" s="74">
        <f t="shared" si="1"/>
        <v>90.87343638233412</v>
      </c>
      <c r="L10" s="74">
        <f t="shared" si="1"/>
        <v>89.646234568637098</v>
      </c>
    </row>
    <row r="11" spans="1:12" s="1" customFormat="1">
      <c r="A11" s="9" t="s">
        <v>10</v>
      </c>
      <c r="B11" s="72">
        <v>2128.3009999999999</v>
      </c>
      <c r="C11" s="72">
        <v>2128.3009999999999</v>
      </c>
      <c r="D11" s="72">
        <v>2542.5140000000001</v>
      </c>
      <c r="E11" s="72">
        <v>4670.8149999999996</v>
      </c>
      <c r="F11" s="72">
        <v>2875.297</v>
      </c>
      <c r="G11" s="72">
        <v>5241.9960000000001</v>
      </c>
      <c r="H11" s="73">
        <f>D11/D10*100</f>
        <v>27.71923065140215</v>
      </c>
      <c r="I11" s="73">
        <f>E11/E10*100</f>
        <v>25.351796569691704</v>
      </c>
      <c r="J11" s="74">
        <f t="shared" si="0"/>
        <v>119.46214374752444</v>
      </c>
      <c r="K11" s="74">
        <f t="shared" si="1"/>
        <v>88.426134761035129</v>
      </c>
      <c r="L11" s="74">
        <f t="shared" si="1"/>
        <v>89.103749793017755</v>
      </c>
    </row>
    <row r="12" spans="1:12" s="1" customFormat="1">
      <c r="A12" s="9" t="s">
        <v>11</v>
      </c>
      <c r="B12" s="72">
        <v>7123.3159999999998</v>
      </c>
      <c r="C12" s="72">
        <v>7123.3159999999998</v>
      </c>
      <c r="D12" s="72">
        <v>6629.8689999999997</v>
      </c>
      <c r="E12" s="72">
        <v>13753.184999999999</v>
      </c>
      <c r="F12" s="72">
        <v>7218.2830000000004</v>
      </c>
      <c r="G12" s="72">
        <v>15309.898999999999</v>
      </c>
      <c r="H12" s="73">
        <f>D12/D10*100</f>
        <v>72.280769348597858</v>
      </c>
      <c r="I12" s="73">
        <f>E12/E10*100</f>
        <v>74.648203430308286</v>
      </c>
      <c r="J12" s="74">
        <f t="shared" si="0"/>
        <v>93.072790818208816</v>
      </c>
      <c r="K12" s="74">
        <f t="shared" si="1"/>
        <v>91.848283033513638</v>
      </c>
      <c r="L12" s="74">
        <f t="shared" si="1"/>
        <v>89.831977337015744</v>
      </c>
    </row>
    <row r="13" spans="1:12" s="1" customFormat="1">
      <c r="A13" s="3" t="s">
        <v>12</v>
      </c>
      <c r="B13" s="72"/>
      <c r="C13" s="72"/>
      <c r="D13" s="72"/>
      <c r="E13" s="72"/>
      <c r="F13" s="72"/>
      <c r="G13" s="72"/>
      <c r="H13" s="75"/>
      <c r="I13" s="75"/>
      <c r="J13" s="75"/>
      <c r="K13" s="75"/>
      <c r="L13" s="75"/>
    </row>
    <row r="14" spans="1:12" s="1" customFormat="1">
      <c r="A14" s="6" t="s">
        <v>6</v>
      </c>
      <c r="B14" s="72">
        <v>8795.2839999999997</v>
      </c>
      <c r="C14" s="72">
        <v>8795.2839999999997</v>
      </c>
      <c r="D14" s="72">
        <v>8855.3439999999991</v>
      </c>
      <c r="E14" s="72">
        <v>17650.628000000001</v>
      </c>
      <c r="F14" s="72">
        <v>9461.6389999999992</v>
      </c>
      <c r="G14" s="72">
        <v>19234.694</v>
      </c>
      <c r="H14" s="73">
        <f>H15+H16</f>
        <v>100</v>
      </c>
      <c r="I14" s="73">
        <f>I15+I16</f>
        <v>99.999999999999986</v>
      </c>
      <c r="J14" s="74">
        <f t="shared" ref="J14:J19" si="2">D14/B14*100</f>
        <v>100.68286595407265</v>
      </c>
      <c r="K14" s="74">
        <f t="shared" ref="K14:L19" si="3">D14/F14*100</f>
        <v>93.592072155786113</v>
      </c>
      <c r="L14" s="74">
        <f t="shared" si="3"/>
        <v>91.764537559058653</v>
      </c>
    </row>
    <row r="15" spans="1:12" s="1" customFormat="1">
      <c r="A15" s="9" t="s">
        <v>7</v>
      </c>
      <c r="B15" s="72">
        <v>8729.7000000000007</v>
      </c>
      <c r="C15" s="72">
        <v>8729.7000000000007</v>
      </c>
      <c r="D15" s="72">
        <v>8765.9</v>
      </c>
      <c r="E15" s="72">
        <v>17495.599999999999</v>
      </c>
      <c r="F15" s="72">
        <v>9416.7999999999993</v>
      </c>
      <c r="G15" s="72">
        <v>19091</v>
      </c>
      <c r="H15" s="73">
        <f>D15/D14*100</f>
        <v>98.989943247828663</v>
      </c>
      <c r="I15" s="73">
        <f>E15/E14*100</f>
        <v>99.121685642006611</v>
      </c>
      <c r="J15" s="74">
        <f t="shared" si="2"/>
        <v>100.41467633481102</v>
      </c>
      <c r="K15" s="74">
        <f t="shared" si="3"/>
        <v>93.087885481267534</v>
      </c>
      <c r="L15" s="74">
        <f t="shared" si="3"/>
        <v>91.643182651511182</v>
      </c>
    </row>
    <row r="16" spans="1:12" s="1" customFormat="1">
      <c r="A16" s="9" t="s">
        <v>8</v>
      </c>
      <c r="B16" s="72">
        <v>65.584000000000003</v>
      </c>
      <c r="C16" s="72">
        <v>65.584000000000003</v>
      </c>
      <c r="D16" s="72">
        <v>89.444000000000003</v>
      </c>
      <c r="E16" s="72">
        <v>155.02799999999999</v>
      </c>
      <c r="F16" s="72">
        <v>44.838999999999999</v>
      </c>
      <c r="G16" s="72">
        <v>143.69399999999999</v>
      </c>
      <c r="H16" s="73">
        <f>D16/D14*100</f>
        <v>1.0100567521713444</v>
      </c>
      <c r="I16" s="73">
        <f>E16/E14*100</f>
        <v>0.87831435799338131</v>
      </c>
      <c r="J16" s="74">
        <f t="shared" si="2"/>
        <v>136.38082459136373</v>
      </c>
      <c r="K16" s="74">
        <f t="shared" si="3"/>
        <v>199.47813287539867</v>
      </c>
      <c r="L16" s="74">
        <f t="shared" si="3"/>
        <v>107.88759447158544</v>
      </c>
    </row>
    <row r="17" spans="1:12" s="1" customFormat="1">
      <c r="A17" s="6" t="s">
        <v>9</v>
      </c>
      <c r="B17" s="72">
        <v>8795.2839999999997</v>
      </c>
      <c r="C17" s="72">
        <v>8795.2839999999997</v>
      </c>
      <c r="D17" s="72">
        <v>8855.3439999999991</v>
      </c>
      <c r="E17" s="72">
        <v>17650.628000000001</v>
      </c>
      <c r="F17" s="72">
        <v>9461.6389999999992</v>
      </c>
      <c r="G17" s="72">
        <v>19234.694</v>
      </c>
      <c r="H17" s="73">
        <f>H18+H19</f>
        <v>100</v>
      </c>
      <c r="I17" s="73">
        <f>I18+I19</f>
        <v>100</v>
      </c>
      <c r="J17" s="74">
        <f t="shared" si="2"/>
        <v>100.68286595407265</v>
      </c>
      <c r="K17" s="74">
        <f t="shared" si="3"/>
        <v>93.592072155786113</v>
      </c>
      <c r="L17" s="74">
        <f t="shared" si="3"/>
        <v>91.764537559058653</v>
      </c>
    </row>
    <row r="18" spans="1:12" s="1" customFormat="1">
      <c r="A18" s="9" t="s">
        <v>10</v>
      </c>
      <c r="B18" s="72">
        <v>2015.2729999999999</v>
      </c>
      <c r="C18" s="72">
        <v>2015.2729999999999</v>
      </c>
      <c r="D18" s="72">
        <v>2254.576</v>
      </c>
      <c r="E18" s="72">
        <v>4269.8490000000002</v>
      </c>
      <c r="F18" s="72">
        <v>2539.413</v>
      </c>
      <c r="G18" s="72">
        <v>4720.6859999999997</v>
      </c>
      <c r="H18" s="73">
        <f>D18/D17*100</f>
        <v>25.460061178876849</v>
      </c>
      <c r="I18" s="73">
        <f>E18/E17*100</f>
        <v>24.19091830613619</v>
      </c>
      <c r="J18" s="74">
        <f t="shared" si="2"/>
        <v>111.87447060522322</v>
      </c>
      <c r="K18" s="74">
        <f t="shared" si="3"/>
        <v>88.783352688199983</v>
      </c>
      <c r="L18" s="74">
        <f t="shared" si="3"/>
        <v>90.449756666721754</v>
      </c>
    </row>
    <row r="19" spans="1:12" s="1" customFormat="1">
      <c r="A19" s="9" t="s">
        <v>11</v>
      </c>
      <c r="B19" s="72">
        <v>6780.0110000000004</v>
      </c>
      <c r="C19" s="72">
        <v>6780.0110000000004</v>
      </c>
      <c r="D19" s="72">
        <v>6600.768</v>
      </c>
      <c r="E19" s="72">
        <v>13380.779</v>
      </c>
      <c r="F19" s="72">
        <v>6922.2259999999997</v>
      </c>
      <c r="G19" s="72">
        <v>14514.008</v>
      </c>
      <c r="H19" s="73">
        <f>D19/D17*100</f>
        <v>74.539938821123158</v>
      </c>
      <c r="I19" s="73">
        <f>E19/E17*100</f>
        <v>75.809081693863817</v>
      </c>
      <c r="J19" s="74">
        <f t="shared" si="2"/>
        <v>97.356302224288413</v>
      </c>
      <c r="K19" s="74">
        <f t="shared" si="3"/>
        <v>95.356146996645307</v>
      </c>
      <c r="L19" s="74">
        <f t="shared" si="3"/>
        <v>92.192170487986502</v>
      </c>
    </row>
    <row r="20" spans="1:12" s="1" customFormat="1">
      <c r="A20" s="3" t="s">
        <v>13</v>
      </c>
      <c r="B20" s="72"/>
      <c r="C20" s="72"/>
      <c r="D20" s="72"/>
      <c r="E20" s="72"/>
      <c r="F20" s="72"/>
      <c r="G20" s="72"/>
      <c r="H20" s="75"/>
      <c r="I20" s="75"/>
      <c r="J20" s="75"/>
      <c r="K20" s="75"/>
      <c r="L20" s="75"/>
    </row>
    <row r="21" spans="1:12" s="1" customFormat="1">
      <c r="A21" s="6" t="s">
        <v>6</v>
      </c>
      <c r="B21" s="72">
        <v>456.33300000000003</v>
      </c>
      <c r="C21" s="72">
        <v>456.33300000000003</v>
      </c>
      <c r="D21" s="72">
        <v>317.03899999999999</v>
      </c>
      <c r="E21" s="72">
        <v>773.37199999999996</v>
      </c>
      <c r="F21" s="72">
        <v>631.94100000000003</v>
      </c>
      <c r="G21" s="72">
        <v>1317.201</v>
      </c>
      <c r="H21" s="73">
        <f>H22+H23</f>
        <v>100.00000000000001</v>
      </c>
      <c r="I21" s="73">
        <f>I22+I23</f>
        <v>100.00000000000001</v>
      </c>
      <c r="J21" s="74">
        <f t="shared" ref="J21:J26" si="4">D21/B21*100</f>
        <v>69.475361194566247</v>
      </c>
      <c r="K21" s="74">
        <f t="shared" ref="K21:L26" si="5">D21/F21*100</f>
        <v>50.169082240272424</v>
      </c>
      <c r="L21" s="74">
        <f t="shared" si="5"/>
        <v>58.713286734522676</v>
      </c>
    </row>
    <row r="22" spans="1:12" s="1" customFormat="1">
      <c r="A22" s="9" t="s">
        <v>7</v>
      </c>
      <c r="B22" s="72">
        <v>456.33300000000003</v>
      </c>
      <c r="C22" s="72">
        <v>456.33300000000003</v>
      </c>
      <c r="D22" s="72">
        <v>316.767</v>
      </c>
      <c r="E22" s="72">
        <v>773.1</v>
      </c>
      <c r="F22" s="72">
        <v>631.93299999999999</v>
      </c>
      <c r="G22" s="72">
        <v>1317.1669999999999</v>
      </c>
      <c r="H22" s="73">
        <f>D22/D21*100</f>
        <v>99.91420613867696</v>
      </c>
      <c r="I22" s="73">
        <f>E22/E21*100</f>
        <v>99.96482934473967</v>
      </c>
      <c r="J22" s="74">
        <f t="shared" si="4"/>
        <v>69.415755599529277</v>
      </c>
      <c r="K22" s="74">
        <f t="shared" si="5"/>
        <v>50.12667482153963</v>
      </c>
      <c r="L22" s="74">
        <f t="shared" si="5"/>
        <v>58.694151918473516</v>
      </c>
    </row>
    <row r="23" spans="1:12" s="1" customFormat="1">
      <c r="A23" s="9" t="s">
        <v>8</v>
      </c>
      <c r="B23" s="72">
        <v>0</v>
      </c>
      <c r="C23" s="72">
        <v>0</v>
      </c>
      <c r="D23" s="72">
        <v>0.27200000000000002</v>
      </c>
      <c r="E23" s="72">
        <v>0.27200000000000002</v>
      </c>
      <c r="F23" s="72">
        <v>7.0000000000000001E-3</v>
      </c>
      <c r="G23" s="72">
        <v>3.4000000000000002E-2</v>
      </c>
      <c r="H23" s="73">
        <f>D23/D21*100</f>
        <v>8.5793861323054901E-2</v>
      </c>
      <c r="I23" s="73">
        <f>E23/E21*100</f>
        <v>3.5170655260340439E-2</v>
      </c>
      <c r="J23" s="74">
        <v>0</v>
      </c>
      <c r="K23" s="74"/>
      <c r="L23" s="74"/>
    </row>
    <row r="24" spans="1:12" s="1" customFormat="1">
      <c r="A24" s="6" t="s">
        <v>9</v>
      </c>
      <c r="B24" s="72">
        <v>456.33300000000003</v>
      </c>
      <c r="C24" s="72">
        <v>456.33300000000003</v>
      </c>
      <c r="D24" s="72">
        <v>317.03899999999999</v>
      </c>
      <c r="E24" s="72">
        <v>773.37199999999996</v>
      </c>
      <c r="F24" s="72">
        <v>631.94100000000003</v>
      </c>
      <c r="G24" s="72">
        <v>1317.201</v>
      </c>
      <c r="H24" s="73">
        <f>H25+H26</f>
        <v>99.999684581392202</v>
      </c>
      <c r="I24" s="73">
        <f>I25+I26</f>
        <v>100</v>
      </c>
      <c r="J24" s="74">
        <f t="shared" si="4"/>
        <v>69.475361194566247</v>
      </c>
      <c r="K24" s="74">
        <f t="shared" si="5"/>
        <v>50.169082240272424</v>
      </c>
      <c r="L24" s="74">
        <f t="shared" si="5"/>
        <v>58.713286734522676</v>
      </c>
    </row>
    <row r="25" spans="1:12" s="1" customFormat="1">
      <c r="A25" s="9" t="s">
        <v>10</v>
      </c>
      <c r="B25" s="72">
        <v>113.02800000000001</v>
      </c>
      <c r="C25" s="72">
        <v>113.02800000000001</v>
      </c>
      <c r="D25" s="72">
        <v>287.93799999999999</v>
      </c>
      <c r="E25" s="72">
        <v>400.96600000000001</v>
      </c>
      <c r="F25" s="72">
        <v>335.88400000000001</v>
      </c>
      <c r="G25" s="72">
        <v>521.30999999999995</v>
      </c>
      <c r="H25" s="73">
        <f>D25/D24*100</f>
        <v>90.821003094256554</v>
      </c>
      <c r="I25" s="73">
        <f>E25/E24*100</f>
        <v>51.846459401167877</v>
      </c>
      <c r="J25" s="74">
        <f t="shared" si="4"/>
        <v>254.74926566868385</v>
      </c>
      <c r="K25" s="74">
        <f t="shared" si="5"/>
        <v>85.725429017160678</v>
      </c>
      <c r="L25" s="74">
        <f t="shared" si="5"/>
        <v>76.915079319406885</v>
      </c>
    </row>
    <row r="26" spans="1:12" s="1" customFormat="1">
      <c r="A26" s="9" t="s">
        <v>11</v>
      </c>
      <c r="B26" s="72">
        <v>343.30599999999998</v>
      </c>
      <c r="C26" s="72">
        <v>343.30599999999998</v>
      </c>
      <c r="D26" s="72">
        <v>29.1</v>
      </c>
      <c r="E26" s="72">
        <v>372.40600000000001</v>
      </c>
      <c r="F26" s="72">
        <v>296.05700000000002</v>
      </c>
      <c r="G26" s="72">
        <v>795.89</v>
      </c>
      <c r="H26" s="73">
        <f>D26/D24*100</f>
        <v>9.1786814871356519</v>
      </c>
      <c r="I26" s="73">
        <f>E26/E24*100</f>
        <v>48.15354059883213</v>
      </c>
      <c r="J26" s="74">
        <f t="shared" si="4"/>
        <v>8.4764029757708865</v>
      </c>
      <c r="K26" s="74">
        <f t="shared" si="5"/>
        <v>9.8291882981993339</v>
      </c>
      <c r="L26" s="74">
        <f t="shared" si="5"/>
        <v>46.791139479073749</v>
      </c>
    </row>
    <row r="27" spans="1:12" s="1" customFormat="1">
      <c r="A27" s="3" t="s">
        <v>14</v>
      </c>
      <c r="B27" s="72"/>
      <c r="C27" s="72"/>
      <c r="D27" s="72"/>
      <c r="E27" s="72"/>
      <c r="F27" s="72"/>
      <c r="G27" s="72"/>
      <c r="H27" s="75"/>
      <c r="I27" s="75"/>
      <c r="J27" s="75"/>
      <c r="K27" s="75"/>
      <c r="L27" s="75"/>
    </row>
    <row r="28" spans="1:12" s="1" customFormat="1">
      <c r="A28" s="6" t="s">
        <v>6</v>
      </c>
      <c r="B28" s="72">
        <v>1874.491</v>
      </c>
      <c r="C28" s="72">
        <v>1874.491</v>
      </c>
      <c r="D28" s="72">
        <v>2135.3919999999998</v>
      </c>
      <c r="E28" s="72">
        <v>4009.884</v>
      </c>
      <c r="F28" s="72">
        <v>2036.4870000000001</v>
      </c>
      <c r="G28" s="72">
        <v>3720.8939999999998</v>
      </c>
      <c r="H28" s="73">
        <f>H29+H30</f>
        <v>100</v>
      </c>
      <c r="I28" s="73">
        <f>I29+I30</f>
        <v>100</v>
      </c>
      <c r="J28" s="74">
        <f t="shared" ref="J28:J33" si="6">D28/B28*100</f>
        <v>113.91849840836792</v>
      </c>
      <c r="K28" s="74">
        <f t="shared" ref="K28:L33" si="7">D28/F28*100</f>
        <v>104.85664774683067</v>
      </c>
      <c r="L28" s="74">
        <f t="shared" si="7"/>
        <v>107.7666818780648</v>
      </c>
    </row>
    <row r="29" spans="1:12" s="1" customFormat="1">
      <c r="A29" s="9" t="s">
        <v>7</v>
      </c>
      <c r="B29" s="72">
        <v>0</v>
      </c>
      <c r="C29" s="72">
        <v>0</v>
      </c>
      <c r="D29" s="72">
        <v>0</v>
      </c>
      <c r="E29" s="72">
        <v>0</v>
      </c>
      <c r="F29" s="72">
        <v>0</v>
      </c>
      <c r="G29" s="72">
        <v>0</v>
      </c>
      <c r="H29" s="73">
        <f>D29/D28*100</f>
        <v>0</v>
      </c>
      <c r="I29" s="73">
        <f>E29/E28*100</f>
        <v>0</v>
      </c>
      <c r="J29" s="74">
        <v>0</v>
      </c>
      <c r="K29" s="74">
        <v>0</v>
      </c>
      <c r="L29" s="74">
        <v>0</v>
      </c>
    </row>
    <row r="30" spans="1:12" s="1" customFormat="1">
      <c r="A30" s="9" t="s">
        <v>8</v>
      </c>
      <c r="B30" s="72">
        <v>1874.491</v>
      </c>
      <c r="C30" s="72">
        <v>1874.491</v>
      </c>
      <c r="D30" s="72">
        <v>2135.3919999999998</v>
      </c>
      <c r="E30" s="72">
        <v>4009.884</v>
      </c>
      <c r="F30" s="72">
        <v>2036.4870000000001</v>
      </c>
      <c r="G30" s="72">
        <v>3720.8939999999998</v>
      </c>
      <c r="H30" s="73">
        <f>D30/D28*100</f>
        <v>100</v>
      </c>
      <c r="I30" s="73">
        <f>E30/E28*100</f>
        <v>100</v>
      </c>
      <c r="J30" s="74">
        <f t="shared" si="6"/>
        <v>113.91849840836792</v>
      </c>
      <c r="K30" s="74">
        <f t="shared" si="7"/>
        <v>104.85664774683067</v>
      </c>
      <c r="L30" s="74">
        <f t="shared" si="7"/>
        <v>107.7666818780648</v>
      </c>
    </row>
    <row r="31" spans="1:12" s="1" customFormat="1">
      <c r="A31" s="6" t="s">
        <v>9</v>
      </c>
      <c r="B31" s="72">
        <v>1874.491</v>
      </c>
      <c r="C31" s="72">
        <v>1874.491</v>
      </c>
      <c r="D31" s="72">
        <v>2135.3919999999998</v>
      </c>
      <c r="E31" s="72">
        <v>4009.884</v>
      </c>
      <c r="F31" s="72">
        <v>2036.4870000000001</v>
      </c>
      <c r="G31" s="72">
        <v>3720.8939999999998</v>
      </c>
      <c r="H31" s="73">
        <f>H32+H33</f>
        <v>100</v>
      </c>
      <c r="I31" s="73">
        <f>I32+I33</f>
        <v>100</v>
      </c>
      <c r="J31" s="74">
        <f t="shared" si="6"/>
        <v>113.91849840836792</v>
      </c>
      <c r="K31" s="74">
        <f t="shared" si="7"/>
        <v>104.85664774683067</v>
      </c>
      <c r="L31" s="74">
        <f t="shared" si="7"/>
        <v>107.7666818780648</v>
      </c>
    </row>
    <row r="32" spans="1:12" s="1" customFormat="1">
      <c r="A32" s="9" t="s">
        <v>10</v>
      </c>
      <c r="B32" s="72">
        <v>0</v>
      </c>
      <c r="C32" s="72">
        <v>0</v>
      </c>
      <c r="D32" s="72">
        <v>0</v>
      </c>
      <c r="E32" s="72">
        <v>0</v>
      </c>
      <c r="F32" s="72">
        <v>0</v>
      </c>
      <c r="G32" s="72">
        <v>0</v>
      </c>
      <c r="H32" s="73">
        <f>D32/D31*100</f>
        <v>0</v>
      </c>
      <c r="I32" s="73">
        <f>E32/E31*100</f>
        <v>0</v>
      </c>
      <c r="J32" s="74">
        <v>0</v>
      </c>
      <c r="K32" s="74">
        <v>0</v>
      </c>
      <c r="L32" s="74">
        <v>0</v>
      </c>
    </row>
    <row r="33" spans="1:12" s="1" customFormat="1">
      <c r="A33" s="9" t="s">
        <v>11</v>
      </c>
      <c r="B33" s="72">
        <v>1874.491</v>
      </c>
      <c r="C33" s="72">
        <v>1874.491</v>
      </c>
      <c r="D33" s="72">
        <v>2135.3919999999998</v>
      </c>
      <c r="E33" s="72">
        <v>4009.884</v>
      </c>
      <c r="F33" s="72">
        <v>2036.4870000000001</v>
      </c>
      <c r="G33" s="72">
        <v>3720.8939999999998</v>
      </c>
      <c r="H33" s="73">
        <f>D33/D31*100</f>
        <v>100</v>
      </c>
      <c r="I33" s="73">
        <f>E33/E31*100</f>
        <v>100</v>
      </c>
      <c r="J33" s="74">
        <f t="shared" si="6"/>
        <v>113.91849840836792</v>
      </c>
      <c r="K33" s="74">
        <f t="shared" si="7"/>
        <v>104.85664774683067</v>
      </c>
      <c r="L33" s="74">
        <f t="shared" si="7"/>
        <v>107.7666818780648</v>
      </c>
    </row>
    <row r="34" spans="1:12" s="1" customFormat="1" ht="33.75">
      <c r="A34" s="3" t="s">
        <v>15</v>
      </c>
      <c r="B34" s="72"/>
      <c r="C34" s="72"/>
      <c r="D34" s="72"/>
      <c r="E34" s="72"/>
      <c r="F34" s="72"/>
      <c r="G34" s="72"/>
      <c r="H34" s="75"/>
      <c r="I34" s="75"/>
      <c r="J34" s="75"/>
      <c r="K34" s="75"/>
      <c r="L34" s="75"/>
    </row>
    <row r="35" spans="1:12" s="1" customFormat="1">
      <c r="A35" s="6" t="s">
        <v>6</v>
      </c>
      <c r="B35" s="72">
        <v>7801.933</v>
      </c>
      <c r="C35" s="72">
        <v>7801.933</v>
      </c>
      <c r="D35" s="72">
        <v>7269.0330000000004</v>
      </c>
      <c r="E35" s="72">
        <v>15070.967000000001</v>
      </c>
      <c r="F35" s="72">
        <v>7081.8670000000002</v>
      </c>
      <c r="G35" s="72">
        <v>15043.032999999999</v>
      </c>
      <c r="H35" s="73">
        <f>H36+H37</f>
        <v>100</v>
      </c>
      <c r="I35" s="73">
        <f>I36+I37</f>
        <v>100</v>
      </c>
      <c r="J35" s="74">
        <f t="shared" ref="J35:J40" si="8">D35/B35*100</f>
        <v>93.169641420914544</v>
      </c>
      <c r="K35" s="74">
        <f t="shared" ref="K35:L40" si="9">D35/F35*100</f>
        <v>102.64289063886685</v>
      </c>
      <c r="L35" s="74">
        <f t="shared" si="9"/>
        <v>100.18569393552485</v>
      </c>
    </row>
    <row r="36" spans="1:12" s="1" customFormat="1">
      <c r="A36" s="9" t="s">
        <v>7</v>
      </c>
      <c r="B36" s="72">
        <v>7801.933</v>
      </c>
      <c r="C36" s="72">
        <v>7801.933</v>
      </c>
      <c r="D36" s="72">
        <v>7269.0330000000004</v>
      </c>
      <c r="E36" s="72">
        <v>15070.967000000001</v>
      </c>
      <c r="F36" s="72">
        <v>7081.8670000000002</v>
      </c>
      <c r="G36" s="72">
        <v>15043.032999999999</v>
      </c>
      <c r="H36" s="73">
        <f>D36/D35*100</f>
        <v>100</v>
      </c>
      <c r="I36" s="73">
        <f>E36/E35*100</f>
        <v>100</v>
      </c>
      <c r="J36" s="74">
        <f t="shared" si="8"/>
        <v>93.169641420914544</v>
      </c>
      <c r="K36" s="74">
        <f t="shared" si="9"/>
        <v>102.64289063886685</v>
      </c>
      <c r="L36" s="74">
        <f t="shared" si="9"/>
        <v>100.18569393552485</v>
      </c>
    </row>
    <row r="37" spans="1:12" s="1" customFormat="1">
      <c r="A37" s="9" t="s">
        <v>8</v>
      </c>
      <c r="B37" s="72">
        <v>0</v>
      </c>
      <c r="C37" s="72">
        <v>0</v>
      </c>
      <c r="D37" s="72">
        <v>0</v>
      </c>
      <c r="E37" s="72">
        <v>0</v>
      </c>
      <c r="F37" s="72">
        <v>0</v>
      </c>
      <c r="G37" s="72">
        <v>0</v>
      </c>
      <c r="H37" s="73">
        <f>D37/D35*100</f>
        <v>0</v>
      </c>
      <c r="I37" s="73">
        <f>E37/E35*100</f>
        <v>0</v>
      </c>
      <c r="J37" s="74">
        <v>0</v>
      </c>
      <c r="K37" s="74">
        <v>0</v>
      </c>
      <c r="L37" s="74">
        <v>0</v>
      </c>
    </row>
    <row r="38" spans="1:12" s="1" customFormat="1">
      <c r="A38" s="6" t="s">
        <v>9</v>
      </c>
      <c r="B38" s="72">
        <v>7801.933</v>
      </c>
      <c r="C38" s="72">
        <v>7801.933</v>
      </c>
      <c r="D38" s="72">
        <v>7269.0330000000004</v>
      </c>
      <c r="E38" s="72">
        <v>15070.967000000001</v>
      </c>
      <c r="F38" s="72">
        <v>7081.8670000000002</v>
      </c>
      <c r="G38" s="72">
        <v>15043.032999999999</v>
      </c>
      <c r="H38" s="73">
        <f>H39+H40</f>
        <v>100</v>
      </c>
      <c r="I38" s="73">
        <f>I39+I40</f>
        <v>99.999993364725697</v>
      </c>
      <c r="J38" s="74">
        <f t="shared" si="8"/>
        <v>93.169641420914544</v>
      </c>
      <c r="K38" s="74">
        <f t="shared" si="9"/>
        <v>102.64289063886685</v>
      </c>
      <c r="L38" s="74">
        <f t="shared" si="9"/>
        <v>100.18569393552485</v>
      </c>
    </row>
    <row r="39" spans="1:12" s="1" customFormat="1">
      <c r="A39" s="9" t="s">
        <v>10</v>
      </c>
      <c r="B39" s="72">
        <v>5600.1180000000004</v>
      </c>
      <c r="C39" s="72">
        <v>5600.1180000000004</v>
      </c>
      <c r="D39" s="72">
        <v>6132.7870000000003</v>
      </c>
      <c r="E39" s="72">
        <v>11732.905000000001</v>
      </c>
      <c r="F39" s="72">
        <v>5668.3059999999996</v>
      </c>
      <c r="G39" s="72">
        <v>10255.861000000001</v>
      </c>
      <c r="H39" s="73">
        <f>D39/D38*100</f>
        <v>84.368677374280736</v>
      </c>
      <c r="I39" s="73">
        <f>E39/E38*100</f>
        <v>77.851043002084737</v>
      </c>
      <c r="J39" s="74">
        <f t="shared" si="8"/>
        <v>109.51174600249493</v>
      </c>
      <c r="K39" s="74">
        <f t="shared" si="9"/>
        <v>108.19435295130504</v>
      </c>
      <c r="L39" s="74">
        <f t="shared" si="9"/>
        <v>114.40195026044131</v>
      </c>
    </row>
    <row r="40" spans="1:12" s="1" customFormat="1">
      <c r="A40" s="9" t="s">
        <v>11</v>
      </c>
      <c r="B40" s="72">
        <v>2201.8150000000001</v>
      </c>
      <c r="C40" s="72">
        <v>2201.8150000000001</v>
      </c>
      <c r="D40" s="72">
        <v>1136.2460000000001</v>
      </c>
      <c r="E40" s="72">
        <v>3338.0610000000001</v>
      </c>
      <c r="F40" s="72">
        <v>1413.5609999999999</v>
      </c>
      <c r="G40" s="72">
        <v>4787.1729999999998</v>
      </c>
      <c r="H40" s="73">
        <f>D40/D38*100</f>
        <v>15.631322625719267</v>
      </c>
      <c r="I40" s="73">
        <f>E40/E38*100</f>
        <v>22.148950362640964</v>
      </c>
      <c r="J40" s="74">
        <f t="shared" si="8"/>
        <v>51.604971353179089</v>
      </c>
      <c r="K40" s="74">
        <f t="shared" si="9"/>
        <v>80.3818158537198</v>
      </c>
      <c r="L40" s="74">
        <f t="shared" si="9"/>
        <v>69.729274459059667</v>
      </c>
    </row>
    <row r="41" spans="1:12" s="1" customFormat="1" ht="45">
      <c r="A41" s="3" t="s">
        <v>16</v>
      </c>
      <c r="B41" s="72"/>
      <c r="C41" s="72"/>
      <c r="D41" s="72"/>
      <c r="E41" s="72"/>
      <c r="F41" s="72"/>
      <c r="G41" s="72"/>
      <c r="H41" s="75"/>
      <c r="I41" s="75"/>
      <c r="J41" s="75"/>
      <c r="K41" s="75"/>
      <c r="L41" s="75"/>
    </row>
    <row r="42" spans="1:12" s="1" customFormat="1">
      <c r="A42" s="6" t="s">
        <v>6</v>
      </c>
      <c r="B42" s="72">
        <v>6681.7330000000002</v>
      </c>
      <c r="C42" s="72">
        <v>6681.7330000000002</v>
      </c>
      <c r="D42" s="72">
        <v>6215.8670000000002</v>
      </c>
      <c r="E42" s="72">
        <v>12897.6</v>
      </c>
      <c r="F42" s="72">
        <v>6051.8670000000002</v>
      </c>
      <c r="G42" s="72">
        <v>12943.733</v>
      </c>
      <c r="H42" s="73">
        <f>H43+H44</f>
        <v>100</v>
      </c>
      <c r="I42" s="73">
        <f>I43+I44</f>
        <v>100</v>
      </c>
      <c r="J42" s="74">
        <f t="shared" ref="J42:J47" si="10">D42/B42*100</f>
        <v>93.027766898198422</v>
      </c>
      <c r="K42" s="74">
        <f t="shared" ref="K42:L47" si="11">D42/F42*100</f>
        <v>102.70990753762435</v>
      </c>
      <c r="L42" s="74">
        <f t="shared" si="11"/>
        <v>99.643588136436378</v>
      </c>
    </row>
    <row r="43" spans="1:12" s="1" customFormat="1">
      <c r="A43" s="9" t="s">
        <v>7</v>
      </c>
      <c r="B43" s="72">
        <v>6681.7330000000002</v>
      </c>
      <c r="C43" s="72">
        <v>6681.7330000000002</v>
      </c>
      <c r="D43" s="72">
        <v>6215.8670000000002</v>
      </c>
      <c r="E43" s="72">
        <v>12897.6</v>
      </c>
      <c r="F43" s="72">
        <v>6051.8670000000002</v>
      </c>
      <c r="G43" s="72">
        <v>12943.733</v>
      </c>
      <c r="H43" s="73">
        <f>D43/D42*100</f>
        <v>100</v>
      </c>
      <c r="I43" s="73">
        <f>E43/E42*100</f>
        <v>100</v>
      </c>
      <c r="J43" s="74">
        <f t="shared" si="10"/>
        <v>93.027766898198422</v>
      </c>
      <c r="K43" s="74">
        <f t="shared" si="11"/>
        <v>102.70990753762435</v>
      </c>
      <c r="L43" s="74">
        <f t="shared" si="11"/>
        <v>99.643588136436378</v>
      </c>
    </row>
    <row r="44" spans="1:12" s="1" customFormat="1">
      <c r="A44" s="9" t="s">
        <v>8</v>
      </c>
      <c r="B44" s="72">
        <v>0</v>
      </c>
      <c r="C44" s="72">
        <v>0</v>
      </c>
      <c r="D44" s="72">
        <v>0</v>
      </c>
      <c r="E44" s="72">
        <v>0</v>
      </c>
      <c r="F44" s="72">
        <v>0</v>
      </c>
      <c r="G44" s="72">
        <v>0</v>
      </c>
      <c r="H44" s="73">
        <f>D44/D42*100</f>
        <v>0</v>
      </c>
      <c r="I44" s="73">
        <f>E44/E42*100</f>
        <v>0</v>
      </c>
      <c r="J44" s="74">
        <v>0</v>
      </c>
      <c r="K44" s="74">
        <v>0</v>
      </c>
      <c r="L44" s="74">
        <v>0</v>
      </c>
    </row>
    <row r="45" spans="1:12" s="1" customFormat="1">
      <c r="A45" s="6" t="s">
        <v>9</v>
      </c>
      <c r="B45" s="72">
        <v>6681.7330000000002</v>
      </c>
      <c r="C45" s="72">
        <v>6681.7330000000002</v>
      </c>
      <c r="D45" s="72">
        <v>6215.8670000000002</v>
      </c>
      <c r="E45" s="72">
        <v>12897.6</v>
      </c>
      <c r="F45" s="72">
        <v>6051.8670000000002</v>
      </c>
      <c r="G45" s="72">
        <v>12943.733</v>
      </c>
      <c r="H45" s="73">
        <f>H46+H47</f>
        <v>99.999999999999986</v>
      </c>
      <c r="I45" s="73">
        <f>I46+I47</f>
        <v>100</v>
      </c>
      <c r="J45" s="74">
        <f t="shared" si="10"/>
        <v>93.027766898198422</v>
      </c>
      <c r="K45" s="74">
        <f t="shared" si="11"/>
        <v>102.70990753762435</v>
      </c>
      <c r="L45" s="74">
        <f t="shared" si="11"/>
        <v>99.643588136436378</v>
      </c>
    </row>
    <row r="46" spans="1:12" s="1" customFormat="1">
      <c r="A46" s="9" t="s">
        <v>10</v>
      </c>
      <c r="B46" s="72">
        <v>5592.1469999999999</v>
      </c>
      <c r="C46" s="72">
        <v>5592.1469999999999</v>
      </c>
      <c r="D46" s="72">
        <v>6125.3249999999998</v>
      </c>
      <c r="E46" s="72">
        <v>11717.471</v>
      </c>
      <c r="F46" s="72">
        <v>5658.817</v>
      </c>
      <c r="G46" s="72">
        <v>10233.911</v>
      </c>
      <c r="H46" s="73">
        <f>D46/D45*100</f>
        <v>98.543372951834385</v>
      </c>
      <c r="I46" s="73">
        <f>E46/E45*100</f>
        <v>90.850010854732659</v>
      </c>
      <c r="J46" s="74">
        <f t="shared" si="10"/>
        <v>109.53440601615085</v>
      </c>
      <c r="K46" s="74">
        <f t="shared" si="11"/>
        <v>108.24391387811268</v>
      </c>
      <c r="L46" s="74">
        <f t="shared" si="11"/>
        <v>114.49651066928371</v>
      </c>
    </row>
    <row r="47" spans="1:12" s="1" customFormat="1">
      <c r="A47" s="9" t="s">
        <v>11</v>
      </c>
      <c r="B47" s="72">
        <v>1089.587</v>
      </c>
      <c r="C47" s="72">
        <v>1089.587</v>
      </c>
      <c r="D47" s="72">
        <v>90.542000000000002</v>
      </c>
      <c r="E47" s="72">
        <v>1180.1289999999999</v>
      </c>
      <c r="F47" s="72">
        <v>393.04899999999998</v>
      </c>
      <c r="G47" s="72">
        <v>2709.8220000000001</v>
      </c>
      <c r="H47" s="73">
        <f>D47/D45*100</f>
        <v>1.4566270481656058</v>
      </c>
      <c r="I47" s="73">
        <f>E47/E45*100</f>
        <v>9.1499891452673356</v>
      </c>
      <c r="J47" s="74">
        <f t="shared" si="10"/>
        <v>8.3097540627779143</v>
      </c>
      <c r="K47" s="74">
        <f t="shared" si="11"/>
        <v>23.035804696106592</v>
      </c>
      <c r="L47" s="74">
        <f t="shared" si="11"/>
        <v>43.550056055342374</v>
      </c>
    </row>
    <row r="48" spans="1:12" s="1" customFormat="1">
      <c r="A48" s="3" t="s">
        <v>17</v>
      </c>
      <c r="B48" s="72"/>
      <c r="C48" s="72"/>
      <c r="D48" s="72"/>
      <c r="E48" s="72"/>
      <c r="F48" s="72"/>
      <c r="G48" s="72"/>
      <c r="H48" s="75"/>
      <c r="I48" s="75"/>
      <c r="J48" s="75"/>
      <c r="K48" s="75"/>
      <c r="L48" s="75"/>
    </row>
    <row r="49" spans="1:12" s="1" customFormat="1">
      <c r="A49" s="6" t="s">
        <v>6</v>
      </c>
      <c r="B49" s="72">
        <v>1120.2</v>
      </c>
      <c r="C49" s="72">
        <v>1120.2</v>
      </c>
      <c r="D49" s="72">
        <v>1053.1669999999999</v>
      </c>
      <c r="E49" s="72">
        <v>2173.3670000000002</v>
      </c>
      <c r="F49" s="72">
        <v>1030</v>
      </c>
      <c r="G49" s="72">
        <v>2099.3000000000002</v>
      </c>
      <c r="H49" s="73">
        <f>H50+H51</f>
        <v>100</v>
      </c>
      <c r="I49" s="73">
        <f>I50+I51</f>
        <v>100</v>
      </c>
      <c r="J49" s="74">
        <f t="shared" ref="J49:J54" si="12">D49/B49*100</f>
        <v>94.015979289412599</v>
      </c>
      <c r="K49" s="74">
        <f t="shared" ref="K49:L54" si="13">D49/F49*100</f>
        <v>102.24922330097085</v>
      </c>
      <c r="L49" s="74">
        <f t="shared" si="13"/>
        <v>103.52817605868623</v>
      </c>
    </row>
    <row r="50" spans="1:12" s="1" customFormat="1">
      <c r="A50" s="9" t="s">
        <v>7</v>
      </c>
      <c r="B50" s="72">
        <v>1120.2</v>
      </c>
      <c r="C50" s="72">
        <v>1120.2</v>
      </c>
      <c r="D50" s="72">
        <v>1053.1669999999999</v>
      </c>
      <c r="E50" s="72">
        <v>2173.3670000000002</v>
      </c>
      <c r="F50" s="72">
        <v>1030</v>
      </c>
      <c r="G50" s="72">
        <v>2099.3000000000002</v>
      </c>
      <c r="H50" s="73">
        <f>D50/D49*100</f>
        <v>100</v>
      </c>
      <c r="I50" s="73">
        <f>E50/E49*100</f>
        <v>100</v>
      </c>
      <c r="J50" s="74">
        <f t="shared" si="12"/>
        <v>94.015979289412599</v>
      </c>
      <c r="K50" s="74">
        <f t="shared" si="13"/>
        <v>102.24922330097085</v>
      </c>
      <c r="L50" s="74">
        <f t="shared" si="13"/>
        <v>103.52817605868623</v>
      </c>
    </row>
    <row r="51" spans="1:12" s="1" customFormat="1">
      <c r="A51" s="9" t="s">
        <v>8</v>
      </c>
      <c r="B51" s="72">
        <v>0</v>
      </c>
      <c r="C51" s="72">
        <v>0</v>
      </c>
      <c r="D51" s="72">
        <v>0</v>
      </c>
      <c r="E51" s="72">
        <v>0</v>
      </c>
      <c r="F51" s="72">
        <v>0</v>
      </c>
      <c r="G51" s="72">
        <v>0</v>
      </c>
      <c r="H51" s="73">
        <f>D51/D49*100</f>
        <v>0</v>
      </c>
      <c r="I51" s="73">
        <f>E51/E49*100</f>
        <v>0</v>
      </c>
      <c r="J51" s="74">
        <v>0</v>
      </c>
      <c r="K51" s="74">
        <v>0</v>
      </c>
      <c r="L51" s="74">
        <v>0</v>
      </c>
    </row>
    <row r="52" spans="1:12" s="1" customFormat="1">
      <c r="A52" s="6" t="s">
        <v>9</v>
      </c>
      <c r="B52" s="72">
        <v>1120.2</v>
      </c>
      <c r="C52" s="72">
        <v>1120.2</v>
      </c>
      <c r="D52" s="72">
        <v>1053.1669999999999</v>
      </c>
      <c r="E52" s="72">
        <v>2173.3670000000002</v>
      </c>
      <c r="F52" s="72">
        <v>1030</v>
      </c>
      <c r="G52" s="72">
        <v>2099.3000000000002</v>
      </c>
      <c r="H52" s="73">
        <f>H53+H54</f>
        <v>100</v>
      </c>
      <c r="I52" s="73">
        <f>I53+I54</f>
        <v>100</v>
      </c>
      <c r="J52" s="74">
        <f t="shared" si="12"/>
        <v>94.015979289412599</v>
      </c>
      <c r="K52" s="74">
        <f t="shared" si="13"/>
        <v>102.24922330097085</v>
      </c>
      <c r="L52" s="74">
        <f t="shared" si="13"/>
        <v>103.52817605868623</v>
      </c>
    </row>
    <row r="53" spans="1:12" s="1" customFormat="1">
      <c r="A53" s="9" t="s">
        <v>10</v>
      </c>
      <c r="B53" s="72">
        <v>7.9710000000000001</v>
      </c>
      <c r="C53" s="72">
        <v>7.9710000000000001</v>
      </c>
      <c r="D53" s="72">
        <v>7.4630000000000001</v>
      </c>
      <c r="E53" s="72">
        <v>15.433999999999999</v>
      </c>
      <c r="F53" s="72">
        <v>9.4879999999999995</v>
      </c>
      <c r="G53" s="72">
        <v>21.949000000000002</v>
      </c>
      <c r="H53" s="73">
        <f>D53/D52*100</f>
        <v>0.7086245581185131</v>
      </c>
      <c r="I53" s="73">
        <f>E53/E52*100</f>
        <v>0.71014237356139109</v>
      </c>
      <c r="J53" s="74">
        <f t="shared" si="12"/>
        <v>93.626897503449996</v>
      </c>
      <c r="K53" s="74">
        <f t="shared" si="13"/>
        <v>78.657251264755487</v>
      </c>
      <c r="L53" s="74">
        <f t="shared" si="13"/>
        <v>70.317554330493408</v>
      </c>
    </row>
    <row r="54" spans="1:12" s="1" customFormat="1">
      <c r="A54" s="9" t="s">
        <v>11</v>
      </c>
      <c r="B54" s="72">
        <v>1112.229</v>
      </c>
      <c r="C54" s="72">
        <v>1112.229</v>
      </c>
      <c r="D54" s="72">
        <v>1045.704</v>
      </c>
      <c r="E54" s="72">
        <v>2157.933</v>
      </c>
      <c r="F54" s="72">
        <v>1020.5119999999999</v>
      </c>
      <c r="G54" s="72">
        <v>2077.3510000000001</v>
      </c>
      <c r="H54" s="73">
        <f>D54/D52*100</f>
        <v>99.291375441881485</v>
      </c>
      <c r="I54" s="73">
        <f>E54/E52*100</f>
        <v>99.289857626438604</v>
      </c>
      <c r="J54" s="74">
        <f t="shared" si="12"/>
        <v>94.018767717799108</v>
      </c>
      <c r="K54" s="74">
        <f t="shared" si="13"/>
        <v>102.46856479884607</v>
      </c>
      <c r="L54" s="74">
        <f t="shared" si="13"/>
        <v>103.8790748409874</v>
      </c>
    </row>
    <row r="55" spans="1:12" s="1" customFormat="1" ht="33.75">
      <c r="A55" s="3" t="s">
        <v>18</v>
      </c>
      <c r="B55" s="72"/>
      <c r="C55" s="72"/>
      <c r="D55" s="72"/>
      <c r="E55" s="72"/>
      <c r="F55" s="72"/>
      <c r="G55" s="72"/>
      <c r="H55" s="75"/>
      <c r="I55" s="75"/>
      <c r="J55" s="75"/>
      <c r="K55" s="75"/>
      <c r="L55" s="75"/>
    </row>
    <row r="56" spans="1:12" s="1" customFormat="1">
      <c r="A56" s="6" t="s">
        <v>6</v>
      </c>
      <c r="B56" s="72">
        <v>1225.2180000000001</v>
      </c>
      <c r="C56" s="72">
        <v>1225.2180000000001</v>
      </c>
      <c r="D56" s="72">
        <v>1180.674</v>
      </c>
      <c r="E56" s="72">
        <v>2405.893</v>
      </c>
      <c r="F56" s="72">
        <v>1003.439</v>
      </c>
      <c r="G56" s="72">
        <v>2541.2159999999999</v>
      </c>
      <c r="H56" s="73">
        <f>H57+H58</f>
        <v>100</v>
      </c>
      <c r="I56" s="73">
        <f>I57+I58</f>
        <v>100</v>
      </c>
      <c r="J56" s="74">
        <f t="shared" ref="J56:J61" si="14">D56/B56*100</f>
        <v>96.364402090077022</v>
      </c>
      <c r="K56" s="74">
        <f t="shared" ref="K56:L61" si="15">D56/F56*100</f>
        <v>117.66275777600832</v>
      </c>
      <c r="L56" s="74">
        <f t="shared" si="15"/>
        <v>94.674872187173392</v>
      </c>
    </row>
    <row r="57" spans="1:12" s="1" customFormat="1">
      <c r="A57" s="9" t="s">
        <v>7</v>
      </c>
      <c r="B57" s="72">
        <v>1006.2670000000001</v>
      </c>
      <c r="C57" s="72">
        <v>1006.2670000000001</v>
      </c>
      <c r="D57" s="72">
        <v>894.63300000000004</v>
      </c>
      <c r="E57" s="72">
        <v>1900.9</v>
      </c>
      <c r="F57" s="72">
        <v>883.73299999999995</v>
      </c>
      <c r="G57" s="72">
        <v>1702.2670000000001</v>
      </c>
      <c r="H57" s="73">
        <f>D57/D56*100</f>
        <v>75.773075378978447</v>
      </c>
      <c r="I57" s="73">
        <f>E57/E56*100</f>
        <v>79.010163793651671</v>
      </c>
      <c r="J57" s="74">
        <f t="shared" si="14"/>
        <v>88.906125312665523</v>
      </c>
      <c r="K57" s="74">
        <f t="shared" si="15"/>
        <v>101.23340420692676</v>
      </c>
      <c r="L57" s="74">
        <f t="shared" si="15"/>
        <v>111.66873351830236</v>
      </c>
    </row>
    <row r="58" spans="1:12" s="1" customFormat="1">
      <c r="A58" s="9" t="s">
        <v>8</v>
      </c>
      <c r="B58" s="72">
        <v>218.952</v>
      </c>
      <c r="C58" s="72">
        <v>218.952</v>
      </c>
      <c r="D58" s="72">
        <v>286.041</v>
      </c>
      <c r="E58" s="72">
        <v>504.99299999999999</v>
      </c>
      <c r="F58" s="72">
        <v>119.706</v>
      </c>
      <c r="G58" s="72">
        <v>838.94899999999996</v>
      </c>
      <c r="H58" s="73">
        <f>D58/D56*100</f>
        <v>24.226924621021553</v>
      </c>
      <c r="I58" s="73">
        <f>E58/E56*100</f>
        <v>20.989836206348329</v>
      </c>
      <c r="J58" s="74">
        <f t="shared" si="14"/>
        <v>130.6409624027184</v>
      </c>
      <c r="K58" s="74">
        <f t="shared" si="15"/>
        <v>238.95293468999049</v>
      </c>
      <c r="L58" s="74">
        <f t="shared" si="15"/>
        <v>60.193527854494135</v>
      </c>
    </row>
    <row r="59" spans="1:12" s="1" customFormat="1">
      <c r="A59" s="6" t="s">
        <v>9</v>
      </c>
      <c r="B59" s="72">
        <v>1225.2180000000001</v>
      </c>
      <c r="C59" s="72">
        <v>1225.2180000000001</v>
      </c>
      <c r="D59" s="72">
        <v>1180.674</v>
      </c>
      <c r="E59" s="72">
        <v>2405.893</v>
      </c>
      <c r="F59" s="72">
        <v>1003.439</v>
      </c>
      <c r="G59" s="72">
        <v>2541.2159999999999</v>
      </c>
      <c r="H59" s="73">
        <f>H60+H61</f>
        <v>100</v>
      </c>
      <c r="I59" s="73">
        <f>I60+I61</f>
        <v>100</v>
      </c>
      <c r="J59" s="74">
        <f t="shared" si="14"/>
        <v>96.364402090077022</v>
      </c>
      <c r="K59" s="74">
        <f t="shared" si="15"/>
        <v>117.66275777600832</v>
      </c>
      <c r="L59" s="74">
        <f t="shared" si="15"/>
        <v>94.674872187173392</v>
      </c>
    </row>
    <row r="60" spans="1:12" s="1" customFormat="1">
      <c r="A60" s="9" t="s">
        <v>10</v>
      </c>
      <c r="B60" s="72">
        <v>0</v>
      </c>
      <c r="C60" s="72">
        <v>0</v>
      </c>
      <c r="D60" s="72">
        <v>0</v>
      </c>
      <c r="E60" s="72">
        <v>0</v>
      </c>
      <c r="F60" s="72">
        <v>0</v>
      </c>
      <c r="G60" s="72">
        <v>685.16800000000001</v>
      </c>
      <c r="H60" s="73">
        <f>D60/D59*100</f>
        <v>0</v>
      </c>
      <c r="I60" s="73">
        <f>E60/E59*100</f>
        <v>0</v>
      </c>
      <c r="J60" s="74">
        <v>0</v>
      </c>
      <c r="K60" s="74">
        <v>0</v>
      </c>
      <c r="L60" s="74">
        <f t="shared" si="15"/>
        <v>0</v>
      </c>
    </row>
    <row r="61" spans="1:12" s="1" customFormat="1">
      <c r="A61" s="9" t="s">
        <v>11</v>
      </c>
      <c r="B61" s="72">
        <v>1225.2180000000001</v>
      </c>
      <c r="C61" s="72">
        <v>1225.2180000000001</v>
      </c>
      <c r="D61" s="72">
        <v>1180.674</v>
      </c>
      <c r="E61" s="72">
        <v>2405.893</v>
      </c>
      <c r="F61" s="72">
        <v>1003.439</v>
      </c>
      <c r="G61" s="72">
        <v>1856.048</v>
      </c>
      <c r="H61" s="73">
        <f>D61/D59*100</f>
        <v>100</v>
      </c>
      <c r="I61" s="73">
        <f>E61/E59*100</f>
        <v>100</v>
      </c>
      <c r="J61" s="74">
        <f t="shared" si="14"/>
        <v>96.364402090077022</v>
      </c>
      <c r="K61" s="74">
        <f t="shared" si="15"/>
        <v>117.66275777600832</v>
      </c>
      <c r="L61" s="74">
        <f t="shared" si="15"/>
        <v>129.62450324560572</v>
      </c>
    </row>
    <row r="62" spans="1:12" s="1" customFormat="1" ht="22.5">
      <c r="A62" s="3" t="s">
        <v>19</v>
      </c>
      <c r="B62" s="72"/>
      <c r="C62" s="72"/>
      <c r="D62" s="72"/>
      <c r="E62" s="72"/>
      <c r="F62" s="72"/>
      <c r="G62" s="72"/>
      <c r="H62" s="75"/>
      <c r="I62" s="75"/>
      <c r="J62" s="75"/>
      <c r="K62" s="75"/>
      <c r="L62" s="75"/>
    </row>
    <row r="63" spans="1:12" s="1" customFormat="1">
      <c r="A63" s="6" t="s">
        <v>6</v>
      </c>
      <c r="B63" s="72">
        <v>3326.2890000000002</v>
      </c>
      <c r="C63" s="72">
        <v>3326.2890000000002</v>
      </c>
      <c r="D63" s="72">
        <v>3169.6329999999998</v>
      </c>
      <c r="E63" s="72">
        <v>6495.9219999999996</v>
      </c>
      <c r="F63" s="72">
        <v>2926.9409999999998</v>
      </c>
      <c r="G63" s="72">
        <v>6800.0330000000004</v>
      </c>
      <c r="H63" s="73">
        <f>H64+H65</f>
        <v>100</v>
      </c>
      <c r="I63" s="73">
        <f>I64+I65</f>
        <v>100</v>
      </c>
      <c r="J63" s="74">
        <f t="shared" ref="J63:J68" si="16">D63/B63*100</f>
        <v>95.29036713286186</v>
      </c>
      <c r="K63" s="74">
        <f t="shared" ref="K63:L68" si="17">D63/F63*100</f>
        <v>108.2916601325411</v>
      </c>
      <c r="L63" s="74">
        <f t="shared" si="17"/>
        <v>95.527801115082809</v>
      </c>
    </row>
    <row r="64" spans="1:12" s="1" customFormat="1">
      <c r="A64" s="9" t="s">
        <v>7</v>
      </c>
      <c r="B64" s="72">
        <v>3107.1</v>
      </c>
      <c r="C64" s="72">
        <v>3107.1</v>
      </c>
      <c r="D64" s="72">
        <v>2883.433</v>
      </c>
      <c r="E64" s="72">
        <v>5990.5330000000004</v>
      </c>
      <c r="F64" s="72">
        <v>2804.8670000000002</v>
      </c>
      <c r="G64" s="72">
        <v>5956.3329999999996</v>
      </c>
      <c r="H64" s="73">
        <f>D64/D63*100</f>
        <v>90.970563469019922</v>
      </c>
      <c r="I64" s="73">
        <f>E64/E63*100</f>
        <v>92.2199035025359</v>
      </c>
      <c r="J64" s="74">
        <f t="shared" si="16"/>
        <v>92.801422548356996</v>
      </c>
      <c r="K64" s="74">
        <f t="shared" si="17"/>
        <v>102.8010597293918</v>
      </c>
      <c r="L64" s="74">
        <f t="shared" si="17"/>
        <v>100.57417877744581</v>
      </c>
    </row>
    <row r="65" spans="1:12" s="1" customFormat="1">
      <c r="A65" s="9" t="s">
        <v>8</v>
      </c>
      <c r="B65" s="72">
        <v>219.18899999999999</v>
      </c>
      <c r="C65" s="72">
        <v>219.18899999999999</v>
      </c>
      <c r="D65" s="72">
        <v>286.2</v>
      </c>
      <c r="E65" s="72">
        <v>505.38900000000001</v>
      </c>
      <c r="F65" s="72">
        <v>122.074</v>
      </c>
      <c r="G65" s="72">
        <v>843.69899999999996</v>
      </c>
      <c r="H65" s="73">
        <f>D65/D63*100</f>
        <v>9.0294365309800853</v>
      </c>
      <c r="I65" s="73">
        <f>E65/E63*100</f>
        <v>7.7800964974641023</v>
      </c>
      <c r="J65" s="74">
        <f t="shared" si="16"/>
        <v>130.5722458700026</v>
      </c>
      <c r="K65" s="74">
        <f t="shared" si="17"/>
        <v>234.44795779609092</v>
      </c>
      <c r="L65" s="74">
        <f t="shared" si="17"/>
        <v>59.901576273054737</v>
      </c>
    </row>
    <row r="66" spans="1:12" s="1" customFormat="1">
      <c r="A66" s="6" t="s">
        <v>9</v>
      </c>
      <c r="B66" s="72">
        <v>3326.2890000000002</v>
      </c>
      <c r="C66" s="72">
        <v>3326.2890000000002</v>
      </c>
      <c r="D66" s="72">
        <v>3169.6329999999998</v>
      </c>
      <c r="E66" s="72">
        <v>6495.9219999999996</v>
      </c>
      <c r="F66" s="72">
        <v>2926.9409999999998</v>
      </c>
      <c r="G66" s="72">
        <v>6800.0330000000004</v>
      </c>
      <c r="H66" s="73">
        <f>H67+H68</f>
        <v>100</v>
      </c>
      <c r="I66" s="73">
        <f>I67+I68</f>
        <v>100</v>
      </c>
      <c r="J66" s="74">
        <f t="shared" si="16"/>
        <v>95.29036713286186</v>
      </c>
      <c r="K66" s="74">
        <f t="shared" si="17"/>
        <v>108.2916601325411</v>
      </c>
      <c r="L66" s="74">
        <f t="shared" si="17"/>
        <v>95.527801115082809</v>
      </c>
    </row>
    <row r="67" spans="1:12" s="1" customFormat="1">
      <c r="A67" s="9" t="s">
        <v>10</v>
      </c>
      <c r="B67" s="72">
        <v>0</v>
      </c>
      <c r="C67" s="72">
        <v>0</v>
      </c>
      <c r="D67" s="72">
        <v>0</v>
      </c>
      <c r="E67" s="72">
        <v>0</v>
      </c>
      <c r="F67" s="72">
        <v>0</v>
      </c>
      <c r="G67" s="72">
        <v>685.16800000000001</v>
      </c>
      <c r="H67" s="73">
        <f>D67/D66*100</f>
        <v>0</v>
      </c>
      <c r="I67" s="73">
        <f>E67/E66*100</f>
        <v>0</v>
      </c>
      <c r="J67" s="74">
        <v>0</v>
      </c>
      <c r="K67" s="74">
        <v>0</v>
      </c>
      <c r="L67" s="74">
        <f t="shared" si="17"/>
        <v>0</v>
      </c>
    </row>
    <row r="68" spans="1:12" s="1" customFormat="1">
      <c r="A68" s="9" t="s">
        <v>11</v>
      </c>
      <c r="B68" s="72">
        <v>3326.2890000000002</v>
      </c>
      <c r="C68" s="72">
        <v>3326.2890000000002</v>
      </c>
      <c r="D68" s="72">
        <v>3169.6329999999998</v>
      </c>
      <c r="E68" s="72">
        <v>6495.9219999999996</v>
      </c>
      <c r="F68" s="72">
        <v>2926.9409999999998</v>
      </c>
      <c r="G68" s="72">
        <v>6114.8649999999998</v>
      </c>
      <c r="H68" s="73">
        <f>D68/D66*100</f>
        <v>100</v>
      </c>
      <c r="I68" s="73">
        <f>E68/E66*100</f>
        <v>100</v>
      </c>
      <c r="J68" s="74">
        <f t="shared" si="16"/>
        <v>95.29036713286186</v>
      </c>
      <c r="K68" s="74">
        <f t="shared" si="17"/>
        <v>108.2916601325411</v>
      </c>
      <c r="L68" s="74">
        <f t="shared" si="17"/>
        <v>106.2316502490243</v>
      </c>
    </row>
    <row r="69" spans="1:12" s="1" customFormat="1">
      <c r="A69" s="3" t="s">
        <v>20</v>
      </c>
      <c r="B69" s="72"/>
      <c r="C69" s="72"/>
      <c r="D69" s="72"/>
      <c r="E69" s="72"/>
      <c r="F69" s="72"/>
      <c r="G69" s="72"/>
      <c r="H69" s="75"/>
      <c r="I69" s="75"/>
      <c r="J69" s="75"/>
      <c r="K69" s="75"/>
      <c r="L69" s="75"/>
    </row>
    <row r="70" spans="1:12" s="1" customFormat="1">
      <c r="A70" s="6" t="s">
        <v>6</v>
      </c>
      <c r="B70" s="72">
        <v>4022.5</v>
      </c>
      <c r="C70" s="72">
        <v>4022.5</v>
      </c>
      <c r="D70" s="72">
        <v>4187.134</v>
      </c>
      <c r="E70" s="72">
        <v>8209.634</v>
      </c>
      <c r="F70" s="72">
        <v>3045.0010000000002</v>
      </c>
      <c r="G70" s="72">
        <v>6682.8010000000004</v>
      </c>
      <c r="H70" s="73">
        <f>H71+H72</f>
        <v>99.999976117315555</v>
      </c>
      <c r="I70" s="73">
        <f>I71+I72</f>
        <v>99.999987819189016</v>
      </c>
      <c r="J70" s="74">
        <f t="shared" ref="J70:J75" si="18">D70/B70*100</f>
        <v>104.09282784338099</v>
      </c>
      <c r="K70" s="74">
        <f t="shared" ref="K70:L75" si="19">D70/F70*100</f>
        <v>137.5084605883545</v>
      </c>
      <c r="L70" s="74">
        <f t="shared" si="19"/>
        <v>122.84720134566329</v>
      </c>
    </row>
    <row r="71" spans="1:12" s="1" customFormat="1">
      <c r="A71" s="9" t="s">
        <v>7</v>
      </c>
      <c r="B71" s="72">
        <v>4022.5</v>
      </c>
      <c r="C71" s="72">
        <v>4022.5</v>
      </c>
      <c r="D71" s="72">
        <v>4187.1329999999998</v>
      </c>
      <c r="E71" s="72">
        <v>8209.6329999999998</v>
      </c>
      <c r="F71" s="72">
        <v>3045</v>
      </c>
      <c r="G71" s="72">
        <v>6682.8</v>
      </c>
      <c r="H71" s="73">
        <f>D71/D70*100</f>
        <v>99.999976117315555</v>
      </c>
      <c r="I71" s="73">
        <f>E71/E70*100</f>
        <v>99.999987819189016</v>
      </c>
      <c r="J71" s="74">
        <f t="shared" si="18"/>
        <v>104.09280298321939</v>
      </c>
      <c r="K71" s="74">
        <f t="shared" si="19"/>
        <v>137.50847290640394</v>
      </c>
      <c r="L71" s="74">
        <f t="shared" si="19"/>
        <v>122.84720476446998</v>
      </c>
    </row>
    <row r="72" spans="1:12" s="1" customFormat="1">
      <c r="A72" s="9" t="s">
        <v>8</v>
      </c>
      <c r="B72" s="72">
        <v>0</v>
      </c>
      <c r="C72" s="72">
        <v>0</v>
      </c>
      <c r="D72" s="72">
        <v>0</v>
      </c>
      <c r="E72" s="72">
        <v>0</v>
      </c>
      <c r="F72" s="72">
        <v>1E-3</v>
      </c>
      <c r="G72" s="72">
        <v>1E-3</v>
      </c>
      <c r="H72" s="73">
        <f>D72/D70*100</f>
        <v>0</v>
      </c>
      <c r="I72" s="73">
        <f>E72/E70*100</f>
        <v>0</v>
      </c>
      <c r="J72" s="74">
        <v>0</v>
      </c>
      <c r="K72" s="74">
        <f t="shared" si="19"/>
        <v>0</v>
      </c>
      <c r="L72" s="74">
        <f t="shared" si="19"/>
        <v>0</v>
      </c>
    </row>
    <row r="73" spans="1:12" s="1" customFormat="1">
      <c r="A73" s="6" t="s">
        <v>9</v>
      </c>
      <c r="B73" s="72">
        <v>4022.5</v>
      </c>
      <c r="C73" s="72">
        <v>4022.5</v>
      </c>
      <c r="D73" s="72">
        <v>4187.134</v>
      </c>
      <c r="E73" s="72">
        <v>8209.634</v>
      </c>
      <c r="F73" s="72">
        <v>3045.0010000000002</v>
      </c>
      <c r="G73" s="72">
        <v>6682.8010000000004</v>
      </c>
      <c r="H73" s="73">
        <f>H74+H75</f>
        <v>99.999976117315555</v>
      </c>
      <c r="I73" s="73">
        <f>I74+I75</f>
        <v>99.999987819189016</v>
      </c>
      <c r="J73" s="74">
        <f t="shared" si="18"/>
        <v>104.09282784338099</v>
      </c>
      <c r="K73" s="74">
        <f t="shared" si="19"/>
        <v>137.5084605883545</v>
      </c>
      <c r="L73" s="74">
        <f t="shared" si="19"/>
        <v>122.84720134566329</v>
      </c>
    </row>
    <row r="74" spans="1:12" s="1" customFormat="1">
      <c r="A74" s="9" t="s">
        <v>10</v>
      </c>
      <c r="B74" s="72">
        <v>870.76900000000001</v>
      </c>
      <c r="C74" s="72">
        <v>870.76900000000001</v>
      </c>
      <c r="D74" s="72">
        <v>935.57299999999998</v>
      </c>
      <c r="E74" s="72">
        <v>1806.3420000000001</v>
      </c>
      <c r="F74" s="72">
        <v>404.78100000000001</v>
      </c>
      <c r="G74" s="72">
        <v>1130.2529999999999</v>
      </c>
      <c r="H74" s="73">
        <f>D74/D73*100</f>
        <v>22.343994722882048</v>
      </c>
      <c r="I74" s="73">
        <f>E74/E73*100</f>
        <v>22.002710474060112</v>
      </c>
      <c r="J74" s="74">
        <f t="shared" si="18"/>
        <v>107.44215744933501</v>
      </c>
      <c r="K74" s="74">
        <f t="shared" si="19"/>
        <v>231.13066077706213</v>
      </c>
      <c r="L74" s="74">
        <f t="shared" si="19"/>
        <v>159.81749218980178</v>
      </c>
    </row>
    <row r="75" spans="1:12" s="1" customFormat="1">
      <c r="A75" s="9" t="s">
        <v>11</v>
      </c>
      <c r="B75" s="72">
        <v>3151.7310000000002</v>
      </c>
      <c r="C75" s="72">
        <v>3151.7310000000002</v>
      </c>
      <c r="D75" s="72">
        <v>3251.56</v>
      </c>
      <c r="E75" s="72">
        <v>6403.2910000000002</v>
      </c>
      <c r="F75" s="72">
        <v>2640.22</v>
      </c>
      <c r="G75" s="72">
        <v>5552.5479999999998</v>
      </c>
      <c r="H75" s="73">
        <f>D75/D73*100</f>
        <v>77.65598139443351</v>
      </c>
      <c r="I75" s="73">
        <f>E75/E73*100</f>
        <v>77.997277345128907</v>
      </c>
      <c r="J75" s="74">
        <f t="shared" si="18"/>
        <v>103.16743402276398</v>
      </c>
      <c r="K75" s="74">
        <f t="shared" si="19"/>
        <v>123.15488860776753</v>
      </c>
      <c r="L75" s="74">
        <f t="shared" si="19"/>
        <v>115.32166853848</v>
      </c>
    </row>
    <row r="76" spans="1:12" s="1" customFormat="1" ht="22.5">
      <c r="A76" s="3" t="s">
        <v>21</v>
      </c>
      <c r="B76" s="72"/>
      <c r="C76" s="72"/>
      <c r="D76" s="72"/>
      <c r="E76" s="72"/>
      <c r="F76" s="72"/>
      <c r="G76" s="72"/>
      <c r="H76" s="75"/>
      <c r="I76" s="75"/>
      <c r="J76" s="75"/>
      <c r="K76" s="75"/>
      <c r="L76" s="75"/>
    </row>
    <row r="77" spans="1:12" s="1" customFormat="1">
      <c r="A77" s="6" t="s">
        <v>6</v>
      </c>
      <c r="B77" s="72">
        <v>14448.621999999999</v>
      </c>
      <c r="C77" s="72">
        <v>14448.621999999999</v>
      </c>
      <c r="D77" s="72">
        <v>13879.6</v>
      </c>
      <c r="E77" s="72">
        <v>28328.222000000002</v>
      </c>
      <c r="F77" s="72">
        <v>13675.092000000001</v>
      </c>
      <c r="G77" s="72">
        <v>26469.393</v>
      </c>
      <c r="H77" s="73">
        <f>H78+H79</f>
        <v>100</v>
      </c>
      <c r="I77" s="73">
        <f>I78+I79</f>
        <v>99.999996469951412</v>
      </c>
      <c r="J77" s="74">
        <f t="shared" ref="J77:J82" si="20">D77/B77*100</f>
        <v>96.061755923852118</v>
      </c>
      <c r="K77" s="74">
        <f t="shared" ref="K77:L82" si="21">D77/F77*100</f>
        <v>101.495478056016</v>
      </c>
      <c r="L77" s="74">
        <f t="shared" si="21"/>
        <v>107.02255998088057</v>
      </c>
    </row>
    <row r="78" spans="1:12" s="1" customFormat="1">
      <c r="A78" s="9" t="s">
        <v>7</v>
      </c>
      <c r="B78" s="72">
        <v>14446.133</v>
      </c>
      <c r="C78" s="72">
        <v>14446.133</v>
      </c>
      <c r="D78" s="72">
        <v>13879.6</v>
      </c>
      <c r="E78" s="72">
        <v>28325.733</v>
      </c>
      <c r="F78" s="72">
        <v>13651.367</v>
      </c>
      <c r="G78" s="72">
        <v>26419.832999999999</v>
      </c>
      <c r="H78" s="73">
        <f>D78/D77*100</f>
        <v>100</v>
      </c>
      <c r="I78" s="73">
        <f>E78/E77*100</f>
        <v>99.991213709070763</v>
      </c>
      <c r="J78" s="74">
        <f t="shared" si="20"/>
        <v>96.078306907460984</v>
      </c>
      <c r="K78" s="74">
        <f t="shared" si="21"/>
        <v>101.6718691981543</v>
      </c>
      <c r="L78" s="74">
        <f t="shared" si="21"/>
        <v>107.21389874038947</v>
      </c>
    </row>
    <row r="79" spans="1:12" s="1" customFormat="1">
      <c r="A79" s="9" t="s">
        <v>8</v>
      </c>
      <c r="B79" s="72">
        <v>2.488</v>
      </c>
      <c r="C79" s="72">
        <v>2.488</v>
      </c>
      <c r="D79" s="72">
        <v>0</v>
      </c>
      <c r="E79" s="72">
        <v>2.488</v>
      </c>
      <c r="F79" s="72">
        <v>23.725999999999999</v>
      </c>
      <c r="G79" s="72">
        <v>49.56</v>
      </c>
      <c r="H79" s="73">
        <f>D79/D77*100</f>
        <v>0</v>
      </c>
      <c r="I79" s="73">
        <f>E79/E77*100</f>
        <v>8.7827608806511047E-3</v>
      </c>
      <c r="J79" s="74">
        <f t="shared" si="20"/>
        <v>0</v>
      </c>
      <c r="K79" s="74">
        <f t="shared" si="21"/>
        <v>0</v>
      </c>
      <c r="L79" s="74">
        <f t="shared" si="21"/>
        <v>5.0201775625504439</v>
      </c>
    </row>
    <row r="80" spans="1:12" s="1" customFormat="1">
      <c r="A80" s="6" t="s">
        <v>9</v>
      </c>
      <c r="B80" s="72">
        <v>14448.621999999999</v>
      </c>
      <c r="C80" s="72">
        <v>14448.621999999999</v>
      </c>
      <c r="D80" s="72">
        <v>13879.6</v>
      </c>
      <c r="E80" s="72">
        <v>28328.222000000002</v>
      </c>
      <c r="F80" s="72">
        <v>13675.092000000001</v>
      </c>
      <c r="G80" s="72">
        <v>26469.393</v>
      </c>
      <c r="H80" s="73">
        <f>H81+H82</f>
        <v>100</v>
      </c>
      <c r="I80" s="73">
        <f>I81+I82</f>
        <v>100</v>
      </c>
      <c r="J80" s="74">
        <f t="shared" si="20"/>
        <v>96.061755923852118</v>
      </c>
      <c r="K80" s="74">
        <f t="shared" si="21"/>
        <v>101.495478056016</v>
      </c>
      <c r="L80" s="74">
        <f t="shared" si="21"/>
        <v>107.02255998088057</v>
      </c>
    </row>
    <row r="81" spans="1:12" s="1" customFormat="1">
      <c r="A81" s="9" t="s">
        <v>10</v>
      </c>
      <c r="B81" s="72">
        <v>154.392</v>
      </c>
      <c r="C81" s="72">
        <v>154.392</v>
      </c>
      <c r="D81" s="72">
        <v>153.15299999999999</v>
      </c>
      <c r="E81" s="72">
        <v>307.54500000000002</v>
      </c>
      <c r="F81" s="72">
        <v>145.66999999999999</v>
      </c>
      <c r="G81" s="72">
        <v>268.827</v>
      </c>
      <c r="H81" s="73">
        <f>D81/D80*100</f>
        <v>1.1034395803913657</v>
      </c>
      <c r="I81" s="73">
        <f>E81/E80*100</f>
        <v>1.0856487922185867</v>
      </c>
      <c r="J81" s="74">
        <f t="shared" si="20"/>
        <v>99.197497279651799</v>
      </c>
      <c r="K81" s="74">
        <f t="shared" si="21"/>
        <v>105.13695338779434</v>
      </c>
      <c r="L81" s="74">
        <f t="shared" si="21"/>
        <v>114.40257117030657</v>
      </c>
    </row>
    <row r="82" spans="1:12" s="1" customFormat="1">
      <c r="A82" s="9" t="s">
        <v>11</v>
      </c>
      <c r="B82" s="72">
        <v>14294.23</v>
      </c>
      <c r="C82" s="72">
        <v>14294.23</v>
      </c>
      <c r="D82" s="72">
        <v>13726.447</v>
      </c>
      <c r="E82" s="72">
        <v>28020.677</v>
      </c>
      <c r="F82" s="72">
        <v>13529.422</v>
      </c>
      <c r="G82" s="72">
        <v>26200.565999999999</v>
      </c>
      <c r="H82" s="73">
        <f>D82/D80*100</f>
        <v>98.896560419608633</v>
      </c>
      <c r="I82" s="73">
        <f>E82/E80*100</f>
        <v>98.914351207781408</v>
      </c>
      <c r="J82" s="74">
        <f t="shared" si="20"/>
        <v>96.027886776692412</v>
      </c>
      <c r="K82" s="74">
        <f t="shared" si="21"/>
        <v>101.45627063743004</v>
      </c>
      <c r="L82" s="74">
        <f t="shared" si="21"/>
        <v>106.9468384766955</v>
      </c>
    </row>
    <row r="83" spans="1:12" s="1" customFormat="1" ht="22.5">
      <c r="A83" s="3" t="s">
        <v>22</v>
      </c>
      <c r="B83" s="72"/>
      <c r="C83" s="72"/>
      <c r="D83" s="72"/>
      <c r="E83" s="72"/>
      <c r="F83" s="72"/>
      <c r="G83" s="72"/>
      <c r="H83" s="75"/>
      <c r="I83" s="75"/>
      <c r="J83" s="75"/>
      <c r="K83" s="75"/>
      <c r="L83" s="75"/>
    </row>
    <row r="84" spans="1:12" s="1" customFormat="1">
      <c r="A84" s="6" t="s">
        <v>6</v>
      </c>
      <c r="B84" s="72">
        <v>445.32</v>
      </c>
      <c r="C84" s="72">
        <v>445.32</v>
      </c>
      <c r="D84" s="72">
        <v>422.7</v>
      </c>
      <c r="E84" s="72">
        <v>868.02</v>
      </c>
      <c r="F84" s="72">
        <v>240.941</v>
      </c>
      <c r="G84" s="72">
        <v>596.94100000000003</v>
      </c>
      <c r="H84" s="73">
        <f>H85+H86</f>
        <v>100</v>
      </c>
      <c r="I84" s="73">
        <f>I85+I86</f>
        <v>99.999999999999986</v>
      </c>
      <c r="J84" s="74">
        <f t="shared" ref="J84:J89" si="22">D84/B84*100</f>
        <v>94.920506601994077</v>
      </c>
      <c r="K84" s="74">
        <f t="shared" ref="K84:L89" si="23">D84/F84*100</f>
        <v>175.43714021274917</v>
      </c>
      <c r="L84" s="74">
        <f t="shared" si="23"/>
        <v>145.41135556110234</v>
      </c>
    </row>
    <row r="85" spans="1:12" s="1" customFormat="1">
      <c r="A85" s="9" t="s">
        <v>7</v>
      </c>
      <c r="B85" s="72">
        <v>445.2</v>
      </c>
      <c r="C85" s="72">
        <v>445.2</v>
      </c>
      <c r="D85" s="72">
        <v>422.7</v>
      </c>
      <c r="E85" s="72">
        <v>867.9</v>
      </c>
      <c r="F85" s="72">
        <v>240.8</v>
      </c>
      <c r="G85" s="72">
        <v>596.70000000000005</v>
      </c>
      <c r="H85" s="73">
        <f>D85/D84*100</f>
        <v>100</v>
      </c>
      <c r="I85" s="73">
        <f>E85/E84*100</f>
        <v>99.986175433745757</v>
      </c>
      <c r="J85" s="74">
        <f t="shared" si="22"/>
        <v>94.946091644204856</v>
      </c>
      <c r="K85" s="74">
        <f t="shared" si="23"/>
        <v>175.53986710963454</v>
      </c>
      <c r="L85" s="74">
        <f t="shared" si="23"/>
        <v>145.44997486173955</v>
      </c>
    </row>
    <row r="86" spans="1:12" s="1" customFormat="1">
      <c r="A86" s="9" t="s">
        <v>8</v>
      </c>
      <c r="B86" s="72">
        <v>0.12</v>
      </c>
      <c r="C86" s="72">
        <v>0.12</v>
      </c>
      <c r="D86" s="72">
        <v>0</v>
      </c>
      <c r="E86" s="72">
        <v>0.12</v>
      </c>
      <c r="F86" s="72">
        <v>0.14099999999999999</v>
      </c>
      <c r="G86" s="72">
        <v>0.24099999999999999</v>
      </c>
      <c r="H86" s="73">
        <f>D86/D84*100</f>
        <v>0</v>
      </c>
      <c r="I86" s="73">
        <f>E86/E84*100</f>
        <v>1.3824566254233773E-2</v>
      </c>
      <c r="J86" s="74">
        <f t="shared" si="22"/>
        <v>0</v>
      </c>
      <c r="K86" s="74">
        <f t="shared" si="23"/>
        <v>0</v>
      </c>
      <c r="L86" s="74">
        <f t="shared" si="23"/>
        <v>49.792531120331951</v>
      </c>
    </row>
    <row r="87" spans="1:12" s="1" customFormat="1">
      <c r="A87" s="6" t="s">
        <v>9</v>
      </c>
      <c r="B87" s="72">
        <v>445.32</v>
      </c>
      <c r="C87" s="72">
        <v>445.32</v>
      </c>
      <c r="D87" s="72">
        <v>422.7</v>
      </c>
      <c r="E87" s="72">
        <v>868.02</v>
      </c>
      <c r="F87" s="72">
        <v>240.941</v>
      </c>
      <c r="G87" s="72">
        <v>596.94100000000003</v>
      </c>
      <c r="H87" s="73">
        <f>H88+H89</f>
        <v>100</v>
      </c>
      <c r="I87" s="73">
        <f>I88+I89</f>
        <v>100</v>
      </c>
      <c r="J87" s="74">
        <f t="shared" si="22"/>
        <v>94.920506601994077</v>
      </c>
      <c r="K87" s="74">
        <f t="shared" si="23"/>
        <v>175.43714021274917</v>
      </c>
      <c r="L87" s="74">
        <f t="shared" si="23"/>
        <v>145.41135556110234</v>
      </c>
    </row>
    <row r="88" spans="1:12" s="1" customFormat="1">
      <c r="A88" s="9" t="s">
        <v>10</v>
      </c>
      <c r="B88" s="72">
        <v>0.30399999999999999</v>
      </c>
      <c r="C88" s="72">
        <v>0.30399999999999999</v>
      </c>
      <c r="D88" s="72">
        <v>0</v>
      </c>
      <c r="E88" s="72">
        <v>0.30399999999999999</v>
      </c>
      <c r="F88" s="72">
        <v>0</v>
      </c>
      <c r="G88" s="72">
        <v>0</v>
      </c>
      <c r="H88" s="73">
        <f>D88/D87*100</f>
        <v>0</v>
      </c>
      <c r="I88" s="73">
        <f>E88/E87*100</f>
        <v>3.5022234510725558E-2</v>
      </c>
      <c r="J88" s="74">
        <f t="shared" si="22"/>
        <v>0</v>
      </c>
      <c r="K88" s="74">
        <v>0</v>
      </c>
      <c r="L88" s="74">
        <v>0</v>
      </c>
    </row>
    <row r="89" spans="1:12" s="1" customFormat="1">
      <c r="A89" s="9" t="s">
        <v>11</v>
      </c>
      <c r="B89" s="72">
        <v>445.01600000000002</v>
      </c>
      <c r="C89" s="72">
        <v>445.01600000000002</v>
      </c>
      <c r="D89" s="72">
        <v>422.7</v>
      </c>
      <c r="E89" s="72">
        <v>867.71600000000001</v>
      </c>
      <c r="F89" s="72">
        <v>240.941</v>
      </c>
      <c r="G89" s="72">
        <v>596.94100000000003</v>
      </c>
      <c r="H89" s="73">
        <f>D89/D87*100</f>
        <v>100</v>
      </c>
      <c r="I89" s="73">
        <f>E89/E87*100</f>
        <v>99.96497776548928</v>
      </c>
      <c r="J89" s="74">
        <f t="shared" si="22"/>
        <v>94.985348841389964</v>
      </c>
      <c r="K89" s="74">
        <f t="shared" si="23"/>
        <v>175.43714021274917</v>
      </c>
      <c r="L89" s="74">
        <f t="shared" si="23"/>
        <v>145.36042925515252</v>
      </c>
    </row>
    <row r="90" spans="1:12" s="1" customFormat="1" ht="22.5">
      <c r="A90" s="3" t="s">
        <v>23</v>
      </c>
      <c r="B90" s="72"/>
      <c r="C90" s="72"/>
      <c r="D90" s="72"/>
      <c r="E90" s="72"/>
      <c r="F90" s="72"/>
      <c r="G90" s="72"/>
      <c r="H90" s="75"/>
      <c r="I90" s="75"/>
      <c r="J90" s="75"/>
      <c r="K90" s="75"/>
      <c r="L90" s="75"/>
    </row>
    <row r="91" spans="1:12" s="1" customFormat="1">
      <c r="A91" s="6" t="s">
        <v>6</v>
      </c>
      <c r="B91" s="72">
        <v>903.32299999999998</v>
      </c>
      <c r="C91" s="72">
        <v>903.32299999999998</v>
      </c>
      <c r="D91" s="72">
        <v>883.00199999999995</v>
      </c>
      <c r="E91" s="72">
        <v>1786.325</v>
      </c>
      <c r="F91" s="72">
        <v>763.38699999999994</v>
      </c>
      <c r="G91" s="72">
        <v>1438.4870000000001</v>
      </c>
      <c r="H91" s="73">
        <f>H92+H93</f>
        <v>100.00000000000001</v>
      </c>
      <c r="I91" s="73">
        <f>I92+I93</f>
        <v>100</v>
      </c>
      <c r="J91" s="74">
        <f t="shared" ref="J91:J96" si="24">D91/B91*100</f>
        <v>97.750417071191592</v>
      </c>
      <c r="K91" s="74">
        <f t="shared" ref="K91:L96" si="25">D91/F91*100</f>
        <v>115.66898571759803</v>
      </c>
      <c r="L91" s="74">
        <f t="shared" si="25"/>
        <v>124.18082332339463</v>
      </c>
    </row>
    <row r="92" spans="1:12" s="1" customFormat="1">
      <c r="A92" s="9" t="s">
        <v>7</v>
      </c>
      <c r="B92" s="72">
        <v>895.9</v>
      </c>
      <c r="C92" s="72">
        <v>895.9</v>
      </c>
      <c r="D92" s="72">
        <v>875.7</v>
      </c>
      <c r="E92" s="72">
        <v>1771.6</v>
      </c>
      <c r="F92" s="72">
        <v>748.8</v>
      </c>
      <c r="G92" s="72">
        <v>1408.5</v>
      </c>
      <c r="H92" s="73">
        <f>D92/D91*100</f>
        <v>99.17304830566637</v>
      </c>
      <c r="I92" s="73">
        <f>E92/E91*100</f>
        <v>99.175681916784455</v>
      </c>
      <c r="J92" s="74">
        <f t="shared" si="24"/>
        <v>97.745284071883034</v>
      </c>
      <c r="K92" s="74">
        <f t="shared" si="25"/>
        <v>116.9471153846154</v>
      </c>
      <c r="L92" s="74">
        <f t="shared" si="25"/>
        <v>125.77919772807951</v>
      </c>
    </row>
    <row r="93" spans="1:12" s="1" customFormat="1">
      <c r="A93" s="9" t="s">
        <v>8</v>
      </c>
      <c r="B93" s="72">
        <v>7.423</v>
      </c>
      <c r="C93" s="72">
        <v>7.423</v>
      </c>
      <c r="D93" s="72">
        <v>7.3019999999999996</v>
      </c>
      <c r="E93" s="72">
        <v>14.725</v>
      </c>
      <c r="F93" s="72">
        <v>14.587</v>
      </c>
      <c r="G93" s="72">
        <v>29.986999999999998</v>
      </c>
      <c r="H93" s="73">
        <f>D93/D91*100</f>
        <v>0.82695169433364812</v>
      </c>
      <c r="I93" s="73">
        <f>E93/E91*100</f>
        <v>0.82431808321554034</v>
      </c>
      <c r="J93" s="74">
        <f t="shared" si="24"/>
        <v>98.36993129462482</v>
      </c>
      <c r="K93" s="74">
        <f t="shared" si="25"/>
        <v>50.058271063275519</v>
      </c>
      <c r="L93" s="74">
        <f t="shared" si="25"/>
        <v>49.104611998532697</v>
      </c>
    </row>
    <row r="94" spans="1:12" s="1" customFormat="1">
      <c r="A94" s="6" t="s">
        <v>9</v>
      </c>
      <c r="B94" s="72">
        <v>903.32299999999998</v>
      </c>
      <c r="C94" s="72">
        <v>903.32299999999998</v>
      </c>
      <c r="D94" s="72">
        <v>883.00199999999995</v>
      </c>
      <c r="E94" s="72">
        <v>1786.325</v>
      </c>
      <c r="F94" s="72">
        <v>763.38699999999994</v>
      </c>
      <c r="G94" s="72">
        <v>1438.4870000000001</v>
      </c>
      <c r="H94" s="73">
        <f>H95+H96</f>
        <v>100</v>
      </c>
      <c r="I94" s="73">
        <f>I95+I96</f>
        <v>100</v>
      </c>
      <c r="J94" s="74">
        <f t="shared" si="24"/>
        <v>97.750417071191592</v>
      </c>
      <c r="K94" s="74">
        <f t="shared" si="25"/>
        <v>115.66898571759803</v>
      </c>
      <c r="L94" s="74">
        <f t="shared" si="25"/>
        <v>124.18082332339463</v>
      </c>
    </row>
    <row r="95" spans="1:12" s="1" customFormat="1">
      <c r="A95" s="9" t="s">
        <v>10</v>
      </c>
      <c r="B95" s="72">
        <v>5.8730000000000002</v>
      </c>
      <c r="C95" s="72">
        <v>5.8730000000000002</v>
      </c>
      <c r="D95" s="72">
        <v>5.8570000000000002</v>
      </c>
      <c r="E95" s="72">
        <v>11.73</v>
      </c>
      <c r="F95" s="72">
        <v>0.73499999999999999</v>
      </c>
      <c r="G95" s="72">
        <v>0.73499999999999999</v>
      </c>
      <c r="H95" s="73">
        <f>D95/D94*100</f>
        <v>0.66330540587677045</v>
      </c>
      <c r="I95" s="73">
        <f>E95/E94*100</f>
        <v>0.65665542384504505</v>
      </c>
      <c r="J95" s="74">
        <f t="shared" si="24"/>
        <v>99.727566831261711</v>
      </c>
      <c r="K95" s="74"/>
      <c r="L95" s="74"/>
    </row>
    <row r="96" spans="1:12" s="1" customFormat="1">
      <c r="A96" s="9" t="s">
        <v>11</v>
      </c>
      <c r="B96" s="72">
        <v>897.45</v>
      </c>
      <c r="C96" s="72">
        <v>897.45</v>
      </c>
      <c r="D96" s="72">
        <v>877.14499999999998</v>
      </c>
      <c r="E96" s="72">
        <v>1774.595</v>
      </c>
      <c r="F96" s="72">
        <v>762.65200000000004</v>
      </c>
      <c r="G96" s="72">
        <v>1437.7529999999999</v>
      </c>
      <c r="H96" s="73">
        <f>D96/D94*100</f>
        <v>99.33669459412323</v>
      </c>
      <c r="I96" s="73">
        <f>E96/E94*100</f>
        <v>99.343344576154962</v>
      </c>
      <c r="J96" s="74">
        <f t="shared" si="24"/>
        <v>97.73747841105353</v>
      </c>
      <c r="K96" s="74">
        <f t="shared" si="25"/>
        <v>115.01248275753552</v>
      </c>
      <c r="L96" s="74">
        <f t="shared" si="25"/>
        <v>123.42836356453439</v>
      </c>
    </row>
    <row r="97" spans="1:12" s="1" customFormat="1" ht="22.5">
      <c r="A97" s="3" t="s">
        <v>24</v>
      </c>
      <c r="B97" s="72"/>
      <c r="C97" s="72"/>
      <c r="D97" s="72"/>
      <c r="E97" s="72"/>
      <c r="F97" s="72"/>
      <c r="G97" s="72"/>
      <c r="H97" s="75"/>
      <c r="I97" s="75"/>
      <c r="J97" s="75"/>
      <c r="K97" s="75"/>
      <c r="L97" s="75"/>
    </row>
    <row r="98" spans="1:12" s="1" customFormat="1">
      <c r="A98" s="6" t="s">
        <v>6</v>
      </c>
      <c r="B98" s="72">
        <v>70.055000000000007</v>
      </c>
      <c r="C98" s="72">
        <v>70.055000000000007</v>
      </c>
      <c r="D98" s="72">
        <v>93.933999999999997</v>
      </c>
      <c r="E98" s="72">
        <v>163.989</v>
      </c>
      <c r="F98" s="72">
        <v>103.081</v>
      </c>
      <c r="G98" s="72">
        <v>219.84100000000001</v>
      </c>
      <c r="H98" s="73">
        <f>H99+H100</f>
        <v>100</v>
      </c>
      <c r="I98" s="73">
        <f>I99+I100</f>
        <v>100</v>
      </c>
      <c r="J98" s="74">
        <f t="shared" ref="J98:J103" si="26">D98/B98*100</f>
        <v>134.08607522660765</v>
      </c>
      <c r="K98" s="74">
        <f t="shared" ref="K98:L103" si="27">D98/F98*100</f>
        <v>91.126395747033882</v>
      </c>
      <c r="L98" s="74">
        <f t="shared" si="27"/>
        <v>74.594365928102576</v>
      </c>
    </row>
    <row r="99" spans="1:12" s="1" customFormat="1">
      <c r="A99" s="9" t="s">
        <v>7</v>
      </c>
      <c r="B99" s="72">
        <v>61.5</v>
      </c>
      <c r="C99" s="72">
        <v>61.5</v>
      </c>
      <c r="D99" s="72">
        <v>88</v>
      </c>
      <c r="E99" s="72">
        <v>149.5</v>
      </c>
      <c r="F99" s="72">
        <v>82.8</v>
      </c>
      <c r="G99" s="72">
        <v>185.5</v>
      </c>
      <c r="H99" s="73">
        <f>D99/D98*100</f>
        <v>93.682798560691552</v>
      </c>
      <c r="I99" s="73">
        <f>E99/E98*100</f>
        <v>91.164651287586366</v>
      </c>
      <c r="J99" s="74">
        <f t="shared" si="26"/>
        <v>143.08943089430895</v>
      </c>
      <c r="K99" s="74">
        <f t="shared" si="27"/>
        <v>106.28019323671498</v>
      </c>
      <c r="L99" s="74">
        <f t="shared" si="27"/>
        <v>80.59299191374663</v>
      </c>
    </row>
    <row r="100" spans="1:12" s="1" customFormat="1">
      <c r="A100" s="9" t="s">
        <v>8</v>
      </c>
      <c r="B100" s="72">
        <v>8.5549999999999997</v>
      </c>
      <c r="C100" s="72">
        <v>8.5549999999999997</v>
      </c>
      <c r="D100" s="72">
        <v>5.9340000000000002</v>
      </c>
      <c r="E100" s="72">
        <v>14.489000000000001</v>
      </c>
      <c r="F100" s="72">
        <v>20.280999999999999</v>
      </c>
      <c r="G100" s="72">
        <v>34.341000000000001</v>
      </c>
      <c r="H100" s="73">
        <f>D100/D98*100</f>
        <v>6.3172014393084508</v>
      </c>
      <c r="I100" s="73">
        <f>E100/E98*100</f>
        <v>8.8353487124136372</v>
      </c>
      <c r="J100" s="74">
        <f t="shared" si="26"/>
        <v>69.362945645821156</v>
      </c>
      <c r="K100" s="74">
        <f t="shared" si="27"/>
        <v>29.258912282431837</v>
      </c>
      <c r="L100" s="74">
        <f t="shared" si="27"/>
        <v>42.191549459829361</v>
      </c>
    </row>
    <row r="101" spans="1:12" s="1" customFormat="1">
      <c r="A101" s="6" t="s">
        <v>9</v>
      </c>
      <c r="B101" s="72">
        <v>70.055000000000007</v>
      </c>
      <c r="C101" s="72">
        <v>70.055000000000007</v>
      </c>
      <c r="D101" s="72">
        <v>93.933999999999997</v>
      </c>
      <c r="E101" s="72">
        <v>163.989</v>
      </c>
      <c r="F101" s="72">
        <v>103.081</v>
      </c>
      <c r="G101" s="72">
        <v>219.84100000000001</v>
      </c>
      <c r="H101" s="73">
        <f>H102+H103</f>
        <v>100</v>
      </c>
      <c r="I101" s="73">
        <f>I102+I103</f>
        <v>100</v>
      </c>
      <c r="J101" s="74">
        <f t="shared" si="26"/>
        <v>134.08607522660765</v>
      </c>
      <c r="K101" s="74">
        <f t="shared" si="27"/>
        <v>91.126395747033882</v>
      </c>
      <c r="L101" s="74">
        <f t="shared" si="27"/>
        <v>74.594365928102576</v>
      </c>
    </row>
    <row r="102" spans="1:12" s="1" customFormat="1">
      <c r="A102" s="9" t="s">
        <v>10</v>
      </c>
      <c r="B102" s="72">
        <v>35.698</v>
      </c>
      <c r="C102" s="72">
        <v>35.698</v>
      </c>
      <c r="D102" s="72">
        <v>32.582999999999998</v>
      </c>
      <c r="E102" s="72">
        <v>68.281000000000006</v>
      </c>
      <c r="F102" s="72">
        <v>72.978999999999999</v>
      </c>
      <c r="G102" s="72">
        <v>103.89700000000001</v>
      </c>
      <c r="H102" s="73">
        <f>D102/D101*100</f>
        <v>34.68712074435242</v>
      </c>
      <c r="I102" s="73">
        <f>E102/E101*100</f>
        <v>41.637548859984513</v>
      </c>
      <c r="J102" s="74">
        <f t="shared" si="26"/>
        <v>91.27402095355481</v>
      </c>
      <c r="K102" s="74">
        <f t="shared" si="27"/>
        <v>44.64709025884158</v>
      </c>
      <c r="L102" s="74">
        <f t="shared" si="27"/>
        <v>65.719895665899884</v>
      </c>
    </row>
    <row r="103" spans="1:12" s="1" customFormat="1">
      <c r="A103" s="9" t="s">
        <v>11</v>
      </c>
      <c r="B103" s="72">
        <v>34.356999999999999</v>
      </c>
      <c r="C103" s="72">
        <v>34.356999999999999</v>
      </c>
      <c r="D103" s="72">
        <v>61.350999999999999</v>
      </c>
      <c r="E103" s="72">
        <v>95.707999999999998</v>
      </c>
      <c r="F103" s="72">
        <v>30.102</v>
      </c>
      <c r="G103" s="72">
        <v>115.94499999999999</v>
      </c>
      <c r="H103" s="73">
        <f>D103/D101*100</f>
        <v>65.312879255647587</v>
      </c>
      <c r="I103" s="73">
        <f>E103/E101*100</f>
        <v>58.36245114001548</v>
      </c>
      <c r="J103" s="74">
        <f t="shared" si="26"/>
        <v>178.56914165963269</v>
      </c>
      <c r="K103" s="74">
        <f t="shared" si="27"/>
        <v>203.81037804797023</v>
      </c>
      <c r="L103" s="74">
        <f t="shared" si="27"/>
        <v>82.546034757859331</v>
      </c>
    </row>
    <row r="104" spans="1:12" s="1" customFormat="1" ht="22.5">
      <c r="A104" s="3" t="s">
        <v>25</v>
      </c>
      <c r="B104" s="72"/>
      <c r="C104" s="72"/>
      <c r="D104" s="72"/>
      <c r="E104" s="72"/>
      <c r="F104" s="72"/>
      <c r="G104" s="72"/>
      <c r="H104" s="75"/>
      <c r="I104" s="75"/>
      <c r="J104" s="75"/>
      <c r="K104" s="75"/>
      <c r="L104" s="75"/>
    </row>
    <row r="105" spans="1:12" s="1" customFormat="1">
      <c r="A105" s="6" t="s">
        <v>6</v>
      </c>
      <c r="B105" s="72">
        <v>855.42</v>
      </c>
      <c r="C105" s="72">
        <v>855.42</v>
      </c>
      <c r="D105" s="72">
        <v>799.41899999999998</v>
      </c>
      <c r="E105" s="72">
        <v>1654.8389999999999</v>
      </c>
      <c r="F105" s="72">
        <v>685.7</v>
      </c>
      <c r="G105" s="72">
        <v>1331.7</v>
      </c>
      <c r="H105" s="73">
        <f>H106+H107</f>
        <v>100</v>
      </c>
      <c r="I105" s="73">
        <f>I106+I107</f>
        <v>100</v>
      </c>
      <c r="J105" s="74">
        <f t="shared" ref="J105:J110" si="28">D105/B105*100</f>
        <v>93.453391316546259</v>
      </c>
      <c r="K105" s="74">
        <f t="shared" ref="K105:L110" si="29">D105/F105*100</f>
        <v>116.58436634096543</v>
      </c>
      <c r="L105" s="74">
        <f t="shared" si="29"/>
        <v>124.26514980851542</v>
      </c>
    </row>
    <row r="106" spans="1:12" s="1" customFormat="1">
      <c r="A106" s="9" t="s">
        <v>7</v>
      </c>
      <c r="B106" s="72">
        <v>855.4</v>
      </c>
      <c r="C106" s="72">
        <v>855.4</v>
      </c>
      <c r="D106" s="72">
        <v>799.4</v>
      </c>
      <c r="E106" s="72">
        <v>1654.8</v>
      </c>
      <c r="F106" s="72">
        <v>685.7</v>
      </c>
      <c r="G106" s="72">
        <v>1331.7</v>
      </c>
      <c r="H106" s="73">
        <f>D106/D105*100</f>
        <v>99.997623273902676</v>
      </c>
      <c r="I106" s="73">
        <f>E106/E105*100</f>
        <v>99.997643275267265</v>
      </c>
      <c r="J106" s="74">
        <f t="shared" si="28"/>
        <v>93.453355155482825</v>
      </c>
      <c r="K106" s="74">
        <f t="shared" si="29"/>
        <v>116.58159544990518</v>
      </c>
      <c r="L106" s="74">
        <f t="shared" si="29"/>
        <v>124.26222122099571</v>
      </c>
    </row>
    <row r="107" spans="1:12" s="1" customFormat="1">
      <c r="A107" s="9" t="s">
        <v>8</v>
      </c>
      <c r="B107" s="72">
        <v>0.02</v>
      </c>
      <c r="C107" s="72">
        <v>0.02</v>
      </c>
      <c r="D107" s="72">
        <v>1.9E-2</v>
      </c>
      <c r="E107" s="72">
        <v>3.9E-2</v>
      </c>
      <c r="F107" s="72">
        <v>0</v>
      </c>
      <c r="G107" s="72">
        <v>0</v>
      </c>
      <c r="H107" s="73">
        <f>D107/D105*100</f>
        <v>2.3767260973281846E-3</v>
      </c>
      <c r="I107" s="73">
        <f>E107/E105*100</f>
        <v>2.356724732738351E-3</v>
      </c>
      <c r="J107" s="74">
        <f t="shared" si="28"/>
        <v>95</v>
      </c>
      <c r="K107" s="74">
        <v>0</v>
      </c>
      <c r="L107" s="74">
        <v>0</v>
      </c>
    </row>
    <row r="108" spans="1:12" s="1" customFormat="1">
      <c r="A108" s="6" t="s">
        <v>9</v>
      </c>
      <c r="B108" s="72">
        <v>855.42</v>
      </c>
      <c r="C108" s="72">
        <v>855.42</v>
      </c>
      <c r="D108" s="72">
        <v>799.41899999999998</v>
      </c>
      <c r="E108" s="72">
        <v>1654.8389999999999</v>
      </c>
      <c r="F108" s="72">
        <v>685.7</v>
      </c>
      <c r="G108" s="72">
        <v>1331.7</v>
      </c>
      <c r="H108" s="73">
        <f>H109+H110</f>
        <v>100</v>
      </c>
      <c r="I108" s="73">
        <f>I109+I110</f>
        <v>100</v>
      </c>
      <c r="J108" s="74">
        <f t="shared" si="28"/>
        <v>93.453391316546259</v>
      </c>
      <c r="K108" s="74">
        <f t="shared" si="29"/>
        <v>116.58436634096543</v>
      </c>
      <c r="L108" s="74">
        <f t="shared" si="29"/>
        <v>124.26514980851542</v>
      </c>
    </row>
    <row r="109" spans="1:12" s="1" customFormat="1">
      <c r="A109" s="9" t="s">
        <v>10</v>
      </c>
      <c r="B109" s="72">
        <v>22.388000000000002</v>
      </c>
      <c r="C109" s="72">
        <v>22.388000000000002</v>
      </c>
      <c r="D109" s="72">
        <v>18.68</v>
      </c>
      <c r="E109" s="72">
        <v>41.067999999999998</v>
      </c>
      <c r="F109" s="72">
        <v>20.760999999999999</v>
      </c>
      <c r="G109" s="72">
        <v>50.893000000000001</v>
      </c>
      <c r="H109" s="73">
        <f>D109/D108*100</f>
        <v>2.3366970262152886</v>
      </c>
      <c r="I109" s="73">
        <f>E109/E108*100</f>
        <v>2.4816915724127848</v>
      </c>
      <c r="J109" s="74">
        <f t="shared" si="28"/>
        <v>83.437555833482207</v>
      </c>
      <c r="K109" s="74">
        <f t="shared" si="29"/>
        <v>89.976398054043642</v>
      </c>
      <c r="L109" s="74">
        <f t="shared" si="29"/>
        <v>80.694791032165512</v>
      </c>
    </row>
    <row r="110" spans="1:12" s="1" customFormat="1">
      <c r="A110" s="9" t="s">
        <v>11</v>
      </c>
      <c r="B110" s="72">
        <v>833.03200000000004</v>
      </c>
      <c r="C110" s="72">
        <v>833.03200000000004</v>
      </c>
      <c r="D110" s="72">
        <v>780.73900000000003</v>
      </c>
      <c r="E110" s="72">
        <v>1613.771</v>
      </c>
      <c r="F110" s="72">
        <v>664.93899999999996</v>
      </c>
      <c r="G110" s="72">
        <v>1280.807</v>
      </c>
      <c r="H110" s="73">
        <f>D110/D108*100</f>
        <v>97.66330297378471</v>
      </c>
      <c r="I110" s="73">
        <f>E110/E108*100</f>
        <v>97.518308427587215</v>
      </c>
      <c r="J110" s="74">
        <f t="shared" si="28"/>
        <v>93.722570081341416</v>
      </c>
      <c r="K110" s="74">
        <f t="shared" si="29"/>
        <v>117.41513131279713</v>
      </c>
      <c r="L110" s="74">
        <f t="shared" si="29"/>
        <v>125.99642256795912</v>
      </c>
    </row>
    <row r="111" spans="1:12" s="1" customFormat="1">
      <c r="A111" s="3" t="s">
        <v>26</v>
      </c>
      <c r="B111" s="72"/>
      <c r="C111" s="72"/>
      <c r="D111" s="72"/>
      <c r="E111" s="72"/>
      <c r="F111" s="72"/>
      <c r="G111" s="72"/>
      <c r="H111" s="75"/>
      <c r="I111" s="75"/>
      <c r="J111" s="75"/>
      <c r="K111" s="75"/>
      <c r="L111" s="75"/>
    </row>
    <row r="112" spans="1:12" s="1" customFormat="1">
      <c r="A112" s="6" t="s">
        <v>6</v>
      </c>
      <c r="B112" s="72">
        <v>1465935.2039999999</v>
      </c>
      <c r="C112" s="72">
        <v>1465935.2039999999</v>
      </c>
      <c r="D112" s="72">
        <v>1299828.3319999999</v>
      </c>
      <c r="E112" s="72">
        <v>2765763.5359999998</v>
      </c>
      <c r="F112" s="72">
        <v>1302277.5660000001</v>
      </c>
      <c r="G112" s="72">
        <v>2401358.4169999999</v>
      </c>
      <c r="H112" s="73">
        <f>H113+H114</f>
        <v>100</v>
      </c>
      <c r="I112" s="73">
        <f>I113+I114</f>
        <v>100</v>
      </c>
      <c r="J112" s="74">
        <f t="shared" ref="J112:J117" si="30">D112/B112*100</f>
        <v>88.668880347047036</v>
      </c>
      <c r="K112" s="74">
        <f t="shared" ref="K112:L117" si="31">D112/F112*100</f>
        <v>99.811926883796119</v>
      </c>
      <c r="L112" s="74">
        <f t="shared" si="31"/>
        <v>115.1749574915705</v>
      </c>
    </row>
    <row r="113" spans="1:12" s="1" customFormat="1">
      <c r="A113" s="9" t="s">
        <v>7</v>
      </c>
      <c r="B113" s="72">
        <v>1465766.6669999999</v>
      </c>
      <c r="C113" s="72">
        <v>1465766.6669999999</v>
      </c>
      <c r="D113" s="72">
        <v>1299700</v>
      </c>
      <c r="E113" s="72">
        <v>2765466.6669999999</v>
      </c>
      <c r="F113" s="72">
        <v>1301866.6669999999</v>
      </c>
      <c r="G113" s="72">
        <v>2400733.3330000001</v>
      </c>
      <c r="H113" s="73">
        <f>D113/D112*100</f>
        <v>99.990127003940401</v>
      </c>
      <c r="I113" s="73">
        <f>E113/E112*100</f>
        <v>99.989266291346468</v>
      </c>
      <c r="J113" s="74">
        <f t="shared" si="30"/>
        <v>88.670320403731779</v>
      </c>
      <c r="K113" s="74">
        <f t="shared" si="31"/>
        <v>99.833572280870158</v>
      </c>
      <c r="L113" s="74">
        <f t="shared" si="31"/>
        <v>115.19258007486496</v>
      </c>
    </row>
    <row r="114" spans="1:12" s="1" customFormat="1">
      <c r="A114" s="9" t="s">
        <v>8</v>
      </c>
      <c r="B114" s="72">
        <v>168.53700000000001</v>
      </c>
      <c r="C114" s="72">
        <v>168.53700000000001</v>
      </c>
      <c r="D114" s="72">
        <v>128.33199999999999</v>
      </c>
      <c r="E114" s="72">
        <v>296.86900000000003</v>
      </c>
      <c r="F114" s="72">
        <v>410.899</v>
      </c>
      <c r="G114" s="72">
        <v>625.08399999999995</v>
      </c>
      <c r="H114" s="73">
        <f>D114/D112*100</f>
        <v>9.8729960596058153E-3</v>
      </c>
      <c r="I114" s="73">
        <f>E114/E112*100</f>
        <v>1.0733708653536896E-2</v>
      </c>
      <c r="J114" s="74">
        <f t="shared" si="30"/>
        <v>76.144704130250332</v>
      </c>
      <c r="K114" s="74">
        <f t="shared" si="31"/>
        <v>31.232005918729417</v>
      </c>
      <c r="L114" s="74">
        <f t="shared" si="31"/>
        <v>47.492656986900968</v>
      </c>
    </row>
    <row r="115" spans="1:12" s="1" customFormat="1">
      <c r="A115" s="6" t="s">
        <v>9</v>
      </c>
      <c r="B115" s="72">
        <v>1465935.2039999999</v>
      </c>
      <c r="C115" s="72">
        <v>1465935.2039999999</v>
      </c>
      <c r="D115" s="72">
        <v>1299828.3319999999</v>
      </c>
      <c r="E115" s="72">
        <v>2765763.5359999998</v>
      </c>
      <c r="F115" s="72">
        <v>1302277.5660000001</v>
      </c>
      <c r="G115" s="72">
        <v>2401358.4169999999</v>
      </c>
      <c r="H115" s="73">
        <f>H116+H117</f>
        <v>100</v>
      </c>
      <c r="I115" s="73">
        <f>I116+I117</f>
        <v>100</v>
      </c>
      <c r="J115" s="74">
        <f t="shared" si="30"/>
        <v>88.668880347047036</v>
      </c>
      <c r="K115" s="74">
        <f t="shared" si="31"/>
        <v>99.811926883796119</v>
      </c>
      <c r="L115" s="74">
        <f t="shared" si="31"/>
        <v>115.1749574915705</v>
      </c>
    </row>
    <row r="116" spans="1:12" s="1" customFormat="1">
      <c r="A116" s="9" t="s">
        <v>10</v>
      </c>
      <c r="B116" s="72">
        <v>20126.23</v>
      </c>
      <c r="C116" s="72">
        <v>20126.23</v>
      </c>
      <c r="D116" s="72">
        <v>102190.77</v>
      </c>
      <c r="E116" s="72">
        <v>122317</v>
      </c>
      <c r="F116" s="72">
        <v>105130.64</v>
      </c>
      <c r="G116" s="72">
        <v>105165.64</v>
      </c>
      <c r="H116" s="73">
        <f>D116/D115*100</f>
        <v>7.861866639170934</v>
      </c>
      <c r="I116" s="73">
        <f>E116/E115*100</f>
        <v>4.4225400475451204</v>
      </c>
      <c r="J116" s="74"/>
      <c r="K116" s="74">
        <f t="shared" si="31"/>
        <v>97.203603059964252</v>
      </c>
      <c r="L116" s="74">
        <f t="shared" si="31"/>
        <v>116.30890089196433</v>
      </c>
    </row>
    <row r="117" spans="1:12" s="1" customFormat="1">
      <c r="A117" s="9" t="s">
        <v>11</v>
      </c>
      <c r="B117" s="72">
        <v>1445808.9739999999</v>
      </c>
      <c r="C117" s="72">
        <v>1445808.9739999999</v>
      </c>
      <c r="D117" s="72">
        <v>1197637.5619999999</v>
      </c>
      <c r="E117" s="72">
        <v>2643446.5359999998</v>
      </c>
      <c r="F117" s="72">
        <v>1197146.926</v>
      </c>
      <c r="G117" s="72">
        <v>2296192.7769999998</v>
      </c>
      <c r="H117" s="73">
        <f>D117/D115*100</f>
        <v>92.138133360829073</v>
      </c>
      <c r="I117" s="73">
        <f>E117/E115*100</f>
        <v>95.577459952454873</v>
      </c>
      <c r="J117" s="74">
        <f t="shared" si="30"/>
        <v>82.835117469674799</v>
      </c>
      <c r="K117" s="74">
        <f t="shared" si="31"/>
        <v>100.0409837747852</v>
      </c>
      <c r="L117" s="74">
        <f t="shared" si="31"/>
        <v>115.12302287849241</v>
      </c>
    </row>
    <row r="118" spans="1:12" s="1" customFormat="1">
      <c r="A118" s="3" t="s">
        <v>27</v>
      </c>
      <c r="B118" s="72"/>
      <c r="C118" s="72"/>
      <c r="D118" s="72"/>
      <c r="E118" s="72"/>
      <c r="F118" s="72"/>
      <c r="G118" s="72"/>
      <c r="H118" s="75"/>
      <c r="I118" s="75"/>
      <c r="J118" s="75"/>
      <c r="K118" s="75"/>
      <c r="L118" s="75"/>
    </row>
    <row r="119" spans="1:12" s="1" customFormat="1">
      <c r="A119" s="6" t="s">
        <v>6</v>
      </c>
      <c r="B119" s="72">
        <v>119059.49</v>
      </c>
      <c r="C119" s="72">
        <v>119059.49</v>
      </c>
      <c r="D119" s="72">
        <v>115032.46400000001</v>
      </c>
      <c r="E119" s="72">
        <v>234091.954</v>
      </c>
      <c r="F119" s="72">
        <v>173990.56200000001</v>
      </c>
      <c r="G119" s="72">
        <v>315220.42800000001</v>
      </c>
      <c r="H119" s="73">
        <f>H120+H121</f>
        <v>100</v>
      </c>
      <c r="I119" s="73">
        <f>I120+I121</f>
        <v>99.999999999999986</v>
      </c>
      <c r="J119" s="74">
        <f t="shared" ref="J119:J124" si="32">D119/B119*100</f>
        <v>96.617635435864884</v>
      </c>
      <c r="K119" s="74">
        <f t="shared" ref="K119:L124" si="33">D119/F119*100</f>
        <v>66.11419761952375</v>
      </c>
      <c r="L119" s="74">
        <f t="shared" si="33"/>
        <v>74.262938948867856</v>
      </c>
    </row>
    <row r="120" spans="1:12" s="1" customFormat="1">
      <c r="A120" s="9" t="s">
        <v>7</v>
      </c>
      <c r="B120" s="72">
        <v>116600</v>
      </c>
      <c r="C120" s="72">
        <v>116600</v>
      </c>
      <c r="D120" s="72">
        <v>110766.667</v>
      </c>
      <c r="E120" s="72">
        <v>227366.66699999999</v>
      </c>
      <c r="F120" s="72">
        <v>171000</v>
      </c>
      <c r="G120" s="72">
        <v>309300</v>
      </c>
      <c r="H120" s="73">
        <f>D120/D119*100</f>
        <v>96.291658153127969</v>
      </c>
      <c r="I120" s="73">
        <f>E120/E119*100</f>
        <v>97.127074687923695</v>
      </c>
      <c r="J120" s="74">
        <f t="shared" si="32"/>
        <v>94.997141509433973</v>
      </c>
      <c r="K120" s="74">
        <f t="shared" si="33"/>
        <v>64.775828654970752</v>
      </c>
      <c r="L120" s="74">
        <f t="shared" si="33"/>
        <v>73.51007662463627</v>
      </c>
    </row>
    <row r="121" spans="1:12" s="1" customFormat="1">
      <c r="A121" s="9" t="s">
        <v>8</v>
      </c>
      <c r="B121" s="72">
        <v>2459.4899999999998</v>
      </c>
      <c r="C121" s="72">
        <v>2459.4899999999998</v>
      </c>
      <c r="D121" s="72">
        <v>4265.7969999999996</v>
      </c>
      <c r="E121" s="72">
        <v>6725.2870000000003</v>
      </c>
      <c r="F121" s="72">
        <v>2990.5619999999999</v>
      </c>
      <c r="G121" s="72">
        <v>5920.4279999999999</v>
      </c>
      <c r="H121" s="73">
        <f>D121/D119*100</f>
        <v>3.7083418468720271</v>
      </c>
      <c r="I121" s="73">
        <f>E121/E119*100</f>
        <v>2.8729253120762968</v>
      </c>
      <c r="J121" s="74">
        <f t="shared" si="32"/>
        <v>173.44233967204582</v>
      </c>
      <c r="K121" s="74">
        <f t="shared" si="33"/>
        <v>142.64198501820059</v>
      </c>
      <c r="L121" s="74">
        <f t="shared" si="33"/>
        <v>113.59460836277377</v>
      </c>
    </row>
    <row r="122" spans="1:12" s="1" customFormat="1">
      <c r="A122" s="6" t="s">
        <v>9</v>
      </c>
      <c r="B122" s="72">
        <v>119059.49</v>
      </c>
      <c r="C122" s="72">
        <v>119059.49</v>
      </c>
      <c r="D122" s="72">
        <v>115032.46400000001</v>
      </c>
      <c r="E122" s="72">
        <v>234091.954</v>
      </c>
      <c r="F122" s="72">
        <v>173990.56200000001</v>
      </c>
      <c r="G122" s="72">
        <v>315220.42800000001</v>
      </c>
      <c r="H122" s="73">
        <f>H123+H124</f>
        <v>100</v>
      </c>
      <c r="I122" s="73">
        <f>I123+I124</f>
        <v>100</v>
      </c>
      <c r="J122" s="74">
        <f t="shared" si="32"/>
        <v>96.617635435864884</v>
      </c>
      <c r="K122" s="74">
        <f t="shared" si="33"/>
        <v>66.11419761952375</v>
      </c>
      <c r="L122" s="74">
        <f t="shared" si="33"/>
        <v>74.262938948867856</v>
      </c>
    </row>
    <row r="123" spans="1:12" s="1" customFormat="1">
      <c r="A123" s="9" t="s">
        <v>10</v>
      </c>
      <c r="B123" s="72">
        <v>0</v>
      </c>
      <c r="C123" s="72">
        <v>0</v>
      </c>
      <c r="D123" s="72">
        <v>0</v>
      </c>
      <c r="E123" s="72">
        <v>0</v>
      </c>
      <c r="F123" s="72">
        <v>0</v>
      </c>
      <c r="G123" s="72">
        <v>0</v>
      </c>
      <c r="H123" s="73">
        <f>D123/D122*100</f>
        <v>0</v>
      </c>
      <c r="I123" s="73">
        <f>E123/E122*100</f>
        <v>0</v>
      </c>
      <c r="J123" s="74">
        <v>0</v>
      </c>
      <c r="K123" s="74">
        <v>0</v>
      </c>
      <c r="L123" s="74">
        <v>0</v>
      </c>
    </row>
    <row r="124" spans="1:12" s="1" customFormat="1">
      <c r="A124" s="9" t="s">
        <v>11</v>
      </c>
      <c r="B124" s="72">
        <v>119059.49</v>
      </c>
      <c r="C124" s="72">
        <v>119059.49</v>
      </c>
      <c r="D124" s="72">
        <v>115032.46400000001</v>
      </c>
      <c r="E124" s="72">
        <v>234091.954</v>
      </c>
      <c r="F124" s="72">
        <v>173990.56200000001</v>
      </c>
      <c r="G124" s="72">
        <v>315220.42800000001</v>
      </c>
      <c r="H124" s="73">
        <f>D124/D122*100</f>
        <v>100</v>
      </c>
      <c r="I124" s="73">
        <f>E124/E122*100</f>
        <v>100</v>
      </c>
      <c r="J124" s="74">
        <f t="shared" si="32"/>
        <v>96.617635435864884</v>
      </c>
      <c r="K124" s="74">
        <f t="shared" si="33"/>
        <v>66.11419761952375</v>
      </c>
      <c r="L124" s="74">
        <f t="shared" si="33"/>
        <v>74.262938948867856</v>
      </c>
    </row>
    <row r="125" spans="1:12" s="1" customFormat="1">
      <c r="A125" s="3" t="s">
        <v>28</v>
      </c>
      <c r="B125" s="72"/>
      <c r="C125" s="72"/>
      <c r="D125" s="72"/>
      <c r="E125" s="72"/>
      <c r="F125" s="72"/>
      <c r="G125" s="72"/>
      <c r="H125" s="75"/>
      <c r="I125" s="75"/>
      <c r="J125" s="75"/>
      <c r="K125" s="75"/>
      <c r="L125" s="75"/>
    </row>
    <row r="126" spans="1:12" s="1" customFormat="1">
      <c r="A126" s="6" t="s">
        <v>6</v>
      </c>
      <c r="B126" s="72">
        <v>876633.80799999996</v>
      </c>
      <c r="C126" s="72">
        <v>876633.80799999996</v>
      </c>
      <c r="D126" s="72">
        <v>1487909.2439999999</v>
      </c>
      <c r="E126" s="72">
        <v>2364543.051</v>
      </c>
      <c r="F126" s="72">
        <v>825637.304</v>
      </c>
      <c r="G126" s="72">
        <v>1681548.612</v>
      </c>
      <c r="H126" s="73">
        <f>H127+H128</f>
        <v>99.999999932791596</v>
      </c>
      <c r="I126" s="73">
        <f>I127+I128</f>
        <v>100</v>
      </c>
      <c r="J126" s="74">
        <f t="shared" ref="J126:J131" si="34">D126/B126*100</f>
        <v>169.72984961583867</v>
      </c>
      <c r="K126" s="74">
        <f t="shared" ref="K126:L131" si="35">D126/F126*100</f>
        <v>180.21342262413086</v>
      </c>
      <c r="L126" s="74">
        <f t="shared" si="35"/>
        <v>140.61699044118981</v>
      </c>
    </row>
    <row r="127" spans="1:12" s="1" customFormat="1">
      <c r="A127" s="9" t="s">
        <v>7</v>
      </c>
      <c r="B127" s="72">
        <v>875906.81700000004</v>
      </c>
      <c r="C127" s="72">
        <v>875906.81700000004</v>
      </c>
      <c r="D127" s="72">
        <v>1486308.483</v>
      </c>
      <c r="E127" s="72">
        <v>2362215.2999999998</v>
      </c>
      <c r="F127" s="72">
        <v>824866.81700000004</v>
      </c>
      <c r="G127" s="72">
        <v>1676413.6329999999</v>
      </c>
      <c r="H127" s="73">
        <f>D127/D126*100</f>
        <v>99.892415414014323</v>
      </c>
      <c r="I127" s="73">
        <f>E127/E126*100</f>
        <v>99.901555989897687</v>
      </c>
      <c r="J127" s="74">
        <f t="shared" si="34"/>
        <v>169.68796841776376</v>
      </c>
      <c r="K127" s="74">
        <f t="shared" si="35"/>
        <v>180.18769240901588</v>
      </c>
      <c r="L127" s="74">
        <f t="shared" si="35"/>
        <v>140.90885766496268</v>
      </c>
    </row>
    <row r="128" spans="1:12" s="1" customFormat="1">
      <c r="A128" s="9" t="s">
        <v>8</v>
      </c>
      <c r="B128" s="72">
        <v>726.99099999999999</v>
      </c>
      <c r="C128" s="72">
        <v>726.99099999999999</v>
      </c>
      <c r="D128" s="72">
        <v>1600.76</v>
      </c>
      <c r="E128" s="72">
        <v>2327.7510000000002</v>
      </c>
      <c r="F128" s="72">
        <v>770.48800000000006</v>
      </c>
      <c r="G128" s="72">
        <v>5134.9780000000001</v>
      </c>
      <c r="H128" s="73">
        <f>D128/D126*100</f>
        <v>0.10758451877727565</v>
      </c>
      <c r="I128" s="73">
        <f>E128/E126*100</f>
        <v>9.844401010231385E-2</v>
      </c>
      <c r="J128" s="74">
        <f t="shared" si="34"/>
        <v>220.18979602223411</v>
      </c>
      <c r="K128" s="74">
        <f t="shared" si="35"/>
        <v>207.75923830092097</v>
      </c>
      <c r="L128" s="74">
        <f t="shared" si="35"/>
        <v>45.331275031752817</v>
      </c>
    </row>
    <row r="129" spans="1:12" s="1" customFormat="1">
      <c r="A129" s="6" t="s">
        <v>9</v>
      </c>
      <c r="B129" s="72">
        <v>876633.80799999996</v>
      </c>
      <c r="C129" s="72">
        <v>876633.80799999996</v>
      </c>
      <c r="D129" s="72">
        <v>1487909.2439999999</v>
      </c>
      <c r="E129" s="72">
        <v>2364543.051</v>
      </c>
      <c r="F129" s="72">
        <v>825637.304</v>
      </c>
      <c r="G129" s="72">
        <v>1681548.612</v>
      </c>
      <c r="H129" s="73">
        <f>H130+H131</f>
        <v>100</v>
      </c>
      <c r="I129" s="73">
        <f>I130+I131</f>
        <v>100</v>
      </c>
      <c r="J129" s="74">
        <f t="shared" si="34"/>
        <v>169.72984961583867</v>
      </c>
      <c r="K129" s="74">
        <f t="shared" si="35"/>
        <v>180.21342262413086</v>
      </c>
      <c r="L129" s="74">
        <f t="shared" si="35"/>
        <v>140.61699044118981</v>
      </c>
    </row>
    <row r="130" spans="1:12" s="1" customFormat="1">
      <c r="A130" s="9" t="s">
        <v>10</v>
      </c>
      <c r="B130" s="72">
        <v>7564.6369999999997</v>
      </c>
      <c r="C130" s="72">
        <v>7564.6369999999997</v>
      </c>
      <c r="D130" s="72">
        <v>5478.9089999999997</v>
      </c>
      <c r="E130" s="72">
        <v>13043.545</v>
      </c>
      <c r="F130" s="72">
        <v>3475.5070000000001</v>
      </c>
      <c r="G130" s="72">
        <v>10378.231</v>
      </c>
      <c r="H130" s="73">
        <f>D130/D129*100</f>
        <v>0.36822870898166149</v>
      </c>
      <c r="I130" s="73">
        <f>E130/E129*100</f>
        <v>0.55163068375869462</v>
      </c>
      <c r="J130" s="74">
        <f t="shared" si="34"/>
        <v>72.427916898061326</v>
      </c>
      <c r="K130" s="74">
        <f t="shared" si="35"/>
        <v>157.64344597780985</v>
      </c>
      <c r="L130" s="74">
        <f t="shared" si="35"/>
        <v>125.68177563208991</v>
      </c>
    </row>
    <row r="131" spans="1:12" s="1" customFormat="1">
      <c r="A131" s="9" t="s">
        <v>11</v>
      </c>
      <c r="B131" s="72">
        <v>869069.17099999997</v>
      </c>
      <c r="C131" s="72">
        <v>869069.17099999997</v>
      </c>
      <c r="D131" s="72">
        <v>1482430.335</v>
      </c>
      <c r="E131" s="72">
        <v>2351499.5060000001</v>
      </c>
      <c r="F131" s="72">
        <v>822161.79700000002</v>
      </c>
      <c r="G131" s="72">
        <v>1671170.3810000001</v>
      </c>
      <c r="H131" s="73">
        <f>D131/D129*100</f>
        <v>99.631771291018339</v>
      </c>
      <c r="I131" s="73">
        <f>E131/E129*100</f>
        <v>99.448369316241312</v>
      </c>
      <c r="J131" s="74">
        <f t="shared" si="34"/>
        <v>170.57679462892835</v>
      </c>
      <c r="K131" s="74">
        <f t="shared" si="35"/>
        <v>180.30883220422854</v>
      </c>
      <c r="L131" s="74">
        <f t="shared" si="35"/>
        <v>140.7097404749899</v>
      </c>
    </row>
    <row r="132" spans="1:12" s="1" customFormat="1">
      <c r="A132" s="3" t="s">
        <v>29</v>
      </c>
      <c r="B132" s="72"/>
      <c r="C132" s="72"/>
      <c r="D132" s="72"/>
      <c r="E132" s="72"/>
      <c r="F132" s="72"/>
      <c r="G132" s="72"/>
      <c r="H132" s="75"/>
      <c r="I132" s="75"/>
      <c r="J132" s="75"/>
      <c r="K132" s="75"/>
      <c r="L132" s="75"/>
    </row>
    <row r="133" spans="1:12" s="1" customFormat="1">
      <c r="A133" s="6" t="s">
        <v>6</v>
      </c>
      <c r="B133" s="72">
        <v>257107.87400000001</v>
      </c>
      <c r="C133" s="72">
        <v>257107.87400000001</v>
      </c>
      <c r="D133" s="72">
        <v>299003.288</v>
      </c>
      <c r="E133" s="72">
        <v>556111.16200000001</v>
      </c>
      <c r="F133" s="72">
        <v>257030.56599999999</v>
      </c>
      <c r="G133" s="72">
        <v>481218.91800000001</v>
      </c>
      <c r="H133" s="73">
        <f>H134+H135</f>
        <v>100</v>
      </c>
      <c r="I133" s="73">
        <f>I134+I135</f>
        <v>100</v>
      </c>
      <c r="J133" s="74">
        <f t="shared" ref="J133:J138" si="36">D133/B133*100</f>
        <v>116.29487784570922</v>
      </c>
      <c r="K133" s="74">
        <f t="shared" ref="K133:L138" si="37">D133/F133*100</f>
        <v>116.32985627086858</v>
      </c>
      <c r="L133" s="74">
        <f t="shared" si="37"/>
        <v>115.56302988071636</v>
      </c>
    </row>
    <row r="134" spans="1:12" s="1" customFormat="1">
      <c r="A134" s="9" t="s">
        <v>7</v>
      </c>
      <c r="B134" s="72">
        <v>255816.66699999999</v>
      </c>
      <c r="C134" s="72">
        <v>255816.66699999999</v>
      </c>
      <c r="D134" s="72">
        <v>297550</v>
      </c>
      <c r="E134" s="72">
        <v>553366.66700000002</v>
      </c>
      <c r="F134" s="72">
        <v>256016.66699999999</v>
      </c>
      <c r="G134" s="72">
        <v>478233.33399999997</v>
      </c>
      <c r="H134" s="73">
        <f>D134/D133*100</f>
        <v>99.513955846532369</v>
      </c>
      <c r="I134" s="73">
        <f>E134/E133*100</f>
        <v>99.506484460745284</v>
      </c>
      <c r="J134" s="74">
        <f t="shared" si="36"/>
        <v>116.31376621758582</v>
      </c>
      <c r="K134" s="74">
        <f t="shared" si="37"/>
        <v>116.22290200348557</v>
      </c>
      <c r="L134" s="74">
        <f t="shared" si="37"/>
        <v>115.71060142787957</v>
      </c>
    </row>
    <row r="135" spans="1:12" s="1" customFormat="1">
      <c r="A135" s="9" t="s">
        <v>8</v>
      </c>
      <c r="B135" s="72">
        <v>1291.2070000000001</v>
      </c>
      <c r="C135" s="72">
        <v>1291.2070000000001</v>
      </c>
      <c r="D135" s="72">
        <v>1453.288</v>
      </c>
      <c r="E135" s="72">
        <v>2744.4949999999999</v>
      </c>
      <c r="F135" s="72">
        <v>1013.899</v>
      </c>
      <c r="G135" s="72">
        <v>2985.5839999999998</v>
      </c>
      <c r="H135" s="73">
        <f>D135/D133*100</f>
        <v>0.48604415346763674</v>
      </c>
      <c r="I135" s="73">
        <f>E135/E133*100</f>
        <v>0.49351553925472186</v>
      </c>
      <c r="J135" s="74">
        <f t="shared" si="36"/>
        <v>112.55267358370888</v>
      </c>
      <c r="K135" s="74">
        <f t="shared" si="37"/>
        <v>143.33656508192632</v>
      </c>
      <c r="L135" s="74">
        <f t="shared" si="37"/>
        <v>91.924896435672224</v>
      </c>
    </row>
    <row r="136" spans="1:12" s="1" customFormat="1">
      <c r="A136" s="6" t="s">
        <v>9</v>
      </c>
      <c r="B136" s="72">
        <v>257107.87400000001</v>
      </c>
      <c r="C136" s="72">
        <v>257107.87400000001</v>
      </c>
      <c r="D136" s="72">
        <v>299003.288</v>
      </c>
      <c r="E136" s="72">
        <v>556111.16200000001</v>
      </c>
      <c r="F136" s="72">
        <v>257030.56599999999</v>
      </c>
      <c r="G136" s="72">
        <v>481218.91800000001</v>
      </c>
      <c r="H136" s="73">
        <f>H137+H138</f>
        <v>100</v>
      </c>
      <c r="I136" s="73">
        <f>I137+I138</f>
        <v>100</v>
      </c>
      <c r="J136" s="74">
        <f t="shared" si="36"/>
        <v>116.29487784570922</v>
      </c>
      <c r="K136" s="74">
        <f t="shared" si="37"/>
        <v>116.32985627086858</v>
      </c>
      <c r="L136" s="74">
        <f t="shared" si="37"/>
        <v>115.56302988071636</v>
      </c>
    </row>
    <row r="137" spans="1:12" s="1" customFormat="1">
      <c r="A137" s="9" t="s">
        <v>10</v>
      </c>
      <c r="B137" s="72">
        <v>5548.3559999999998</v>
      </c>
      <c r="C137" s="72">
        <v>5548.3559999999998</v>
      </c>
      <c r="D137" s="72">
        <v>18682.905999999999</v>
      </c>
      <c r="E137" s="72">
        <v>24231.261999999999</v>
      </c>
      <c r="F137" s="72">
        <v>13022.344999999999</v>
      </c>
      <c r="G137" s="72">
        <v>17357.999</v>
      </c>
      <c r="H137" s="73">
        <f>D137/D136*100</f>
        <v>6.248394833704972</v>
      </c>
      <c r="I137" s="73">
        <f>E137/E136*100</f>
        <v>4.3572694913827315</v>
      </c>
      <c r="J137" s="74">
        <f t="shared" si="36"/>
        <v>336.72868143284245</v>
      </c>
      <c r="K137" s="74">
        <f t="shared" si="37"/>
        <v>143.46806201187269</v>
      </c>
      <c r="L137" s="74">
        <f t="shared" si="37"/>
        <v>139.59709295985095</v>
      </c>
    </row>
    <row r="138" spans="1:12" s="1" customFormat="1">
      <c r="A138" s="9" t="s">
        <v>11</v>
      </c>
      <c r="B138" s="72">
        <v>251559.51800000001</v>
      </c>
      <c r="C138" s="72">
        <v>251559.51800000001</v>
      </c>
      <c r="D138" s="72">
        <v>280320.38199999998</v>
      </c>
      <c r="E138" s="72">
        <v>531879.9</v>
      </c>
      <c r="F138" s="72">
        <v>244008.22099999999</v>
      </c>
      <c r="G138" s="72">
        <v>463860.91800000001</v>
      </c>
      <c r="H138" s="73">
        <f>D138/D136*100</f>
        <v>93.751605166295022</v>
      </c>
      <c r="I138" s="73">
        <f>E138/E136*100</f>
        <v>95.642730508617262</v>
      </c>
      <c r="J138" s="74">
        <f t="shared" si="36"/>
        <v>111.43302556335793</v>
      </c>
      <c r="K138" s="74">
        <f t="shared" si="37"/>
        <v>114.88153179888147</v>
      </c>
      <c r="L138" s="74">
        <f t="shared" si="37"/>
        <v>114.66365873056803</v>
      </c>
    </row>
    <row r="139" spans="1:12" s="1" customFormat="1" ht="22.5">
      <c r="A139" s="3" t="s">
        <v>30</v>
      </c>
      <c r="B139" s="72"/>
      <c r="C139" s="72"/>
      <c r="D139" s="72"/>
      <c r="E139" s="72"/>
      <c r="F139" s="72"/>
      <c r="G139" s="72"/>
      <c r="H139" s="75"/>
      <c r="I139" s="75"/>
      <c r="J139" s="75"/>
      <c r="K139" s="75"/>
      <c r="L139" s="75"/>
    </row>
    <row r="140" spans="1:12" s="1" customFormat="1">
      <c r="A140" s="6" t="s">
        <v>6</v>
      </c>
      <c r="B140" s="72">
        <v>35819.332999999999</v>
      </c>
      <c r="C140" s="72">
        <v>35819.332999999999</v>
      </c>
      <c r="D140" s="72">
        <v>72072.332999999999</v>
      </c>
      <c r="E140" s="72">
        <v>107891.667</v>
      </c>
      <c r="F140" s="72">
        <v>81938.133000000002</v>
      </c>
      <c r="G140" s="72">
        <v>136071.467</v>
      </c>
      <c r="H140" s="73">
        <f>H141+H142</f>
        <v>100</v>
      </c>
      <c r="I140" s="73">
        <f>I141+I142</f>
        <v>99.999999999999986</v>
      </c>
      <c r="J140" s="74">
        <f t="shared" ref="J140:J145" si="38">D140/B140*100</f>
        <v>201.21070651985619</v>
      </c>
      <c r="K140" s="74">
        <f t="shared" ref="K140:L145" si="39">D140/F140*100</f>
        <v>87.959452285787378</v>
      </c>
      <c r="L140" s="74">
        <f t="shared" si="39"/>
        <v>79.29044154422175</v>
      </c>
    </row>
    <row r="141" spans="1:12" s="1" customFormat="1">
      <c r="A141" s="9" t="s">
        <v>7</v>
      </c>
      <c r="B141" s="72">
        <v>35733.332999999999</v>
      </c>
      <c r="C141" s="72">
        <v>35733.332999999999</v>
      </c>
      <c r="D141" s="72">
        <v>72033.332999999999</v>
      </c>
      <c r="E141" s="72">
        <v>107766.667</v>
      </c>
      <c r="F141" s="72">
        <v>81933.332999999999</v>
      </c>
      <c r="G141" s="72">
        <v>136066.66699999999</v>
      </c>
      <c r="H141" s="73">
        <f>D141/D140*100</f>
        <v>99.945887695906833</v>
      </c>
      <c r="I141" s="73">
        <f>E141/E140*100</f>
        <v>99.884143045078716</v>
      </c>
      <c r="J141" s="74">
        <f t="shared" si="38"/>
        <v>201.58582184315134</v>
      </c>
      <c r="K141" s="74">
        <f t="shared" si="39"/>
        <v>87.917005646529717</v>
      </c>
      <c r="L141" s="74">
        <f t="shared" si="39"/>
        <v>79.20137192748318</v>
      </c>
    </row>
    <row r="142" spans="1:12" s="1" customFormat="1">
      <c r="A142" s="9" t="s">
        <v>8</v>
      </c>
      <c r="B142" s="72">
        <v>86</v>
      </c>
      <c r="C142" s="72">
        <v>86</v>
      </c>
      <c r="D142" s="72">
        <v>39</v>
      </c>
      <c r="E142" s="72">
        <v>125</v>
      </c>
      <c r="F142" s="72">
        <v>4.8</v>
      </c>
      <c r="G142" s="72">
        <v>4.8</v>
      </c>
      <c r="H142" s="73">
        <f>D142/D140*100</f>
        <v>5.4112304093167071E-2</v>
      </c>
      <c r="I142" s="73">
        <f>E142/E140*100</f>
        <v>0.11585695492127301</v>
      </c>
      <c r="J142" s="74">
        <f t="shared" si="38"/>
        <v>45.348837209302324</v>
      </c>
      <c r="K142" s="74"/>
      <c r="L142" s="74"/>
    </row>
    <row r="143" spans="1:12" s="1" customFormat="1">
      <c r="A143" s="6" t="s">
        <v>9</v>
      </c>
      <c r="B143" s="72">
        <v>35819.332999999999</v>
      </c>
      <c r="C143" s="72">
        <v>35819.332999999999</v>
      </c>
      <c r="D143" s="72">
        <v>72072.332999999999</v>
      </c>
      <c r="E143" s="72">
        <v>107891.667</v>
      </c>
      <c r="F143" s="72">
        <v>81938.133000000002</v>
      </c>
      <c r="G143" s="72">
        <v>136071.467</v>
      </c>
      <c r="H143" s="73">
        <f>H144+H145</f>
        <v>100</v>
      </c>
      <c r="I143" s="73">
        <f>I144+I145</f>
        <v>100</v>
      </c>
      <c r="J143" s="74">
        <f t="shared" si="38"/>
        <v>201.21070651985619</v>
      </c>
      <c r="K143" s="74">
        <f t="shared" si="39"/>
        <v>87.959452285787378</v>
      </c>
      <c r="L143" s="74">
        <f t="shared" si="39"/>
        <v>79.29044154422175</v>
      </c>
    </row>
    <row r="144" spans="1:12" s="1" customFormat="1">
      <c r="A144" s="9" t="s">
        <v>10</v>
      </c>
      <c r="B144" s="72">
        <v>13132</v>
      </c>
      <c r="C144" s="72">
        <v>13132</v>
      </c>
      <c r="D144" s="72">
        <v>5381</v>
      </c>
      <c r="E144" s="72">
        <v>18513</v>
      </c>
      <c r="F144" s="72">
        <v>11213.914000000001</v>
      </c>
      <c r="G144" s="72">
        <v>28618.931</v>
      </c>
      <c r="H144" s="73">
        <f>D144/D143*100</f>
        <v>7.4661104698803076</v>
      </c>
      <c r="I144" s="73">
        <f>E144/E143*100</f>
        <v>17.158878451660222</v>
      </c>
      <c r="J144" s="74">
        <f t="shared" si="38"/>
        <v>40.976241242765767</v>
      </c>
      <c r="K144" s="74">
        <f t="shared" si="39"/>
        <v>47.985030026090797</v>
      </c>
      <c r="L144" s="74">
        <f t="shared" si="39"/>
        <v>64.687950783346864</v>
      </c>
    </row>
    <row r="145" spans="1:12" s="1" customFormat="1">
      <c r="A145" s="9" t="s">
        <v>11</v>
      </c>
      <c r="B145" s="72">
        <v>22687.332999999999</v>
      </c>
      <c r="C145" s="72">
        <v>22687.332999999999</v>
      </c>
      <c r="D145" s="72">
        <v>66691.332999999999</v>
      </c>
      <c r="E145" s="72">
        <v>89378.667000000001</v>
      </c>
      <c r="F145" s="72">
        <v>70724.218999999997</v>
      </c>
      <c r="G145" s="72">
        <v>107452.53599999999</v>
      </c>
      <c r="H145" s="73">
        <f>D145/D143*100</f>
        <v>92.533889530119694</v>
      </c>
      <c r="I145" s="73">
        <f>E145/E143*100</f>
        <v>82.841121548339785</v>
      </c>
      <c r="J145" s="74">
        <f t="shared" si="38"/>
        <v>293.95845249858149</v>
      </c>
      <c r="K145" s="74">
        <f t="shared" si="39"/>
        <v>94.297729890803041</v>
      </c>
      <c r="L145" s="74">
        <f t="shared" si="39"/>
        <v>83.179671999551502</v>
      </c>
    </row>
    <row r="146" spans="1:12" s="1" customFormat="1" ht="22.5">
      <c r="A146" s="3" t="s">
        <v>31</v>
      </c>
      <c r="B146" s="72"/>
      <c r="C146" s="72"/>
      <c r="D146" s="72"/>
      <c r="E146" s="72"/>
      <c r="F146" s="72"/>
      <c r="G146" s="72"/>
      <c r="H146" s="75"/>
      <c r="I146" s="75"/>
      <c r="J146" s="75"/>
      <c r="K146" s="75"/>
      <c r="L146" s="75"/>
    </row>
    <row r="147" spans="1:12" s="1" customFormat="1">
      <c r="A147" s="6" t="s">
        <v>6</v>
      </c>
      <c r="B147" s="72">
        <v>113254.74</v>
      </c>
      <c r="C147" s="72">
        <v>113254.74</v>
      </c>
      <c r="D147" s="72">
        <v>124281.924</v>
      </c>
      <c r="E147" s="72">
        <v>237536.66399999999</v>
      </c>
      <c r="F147" s="72">
        <v>78279.33</v>
      </c>
      <c r="G147" s="72">
        <v>173811.587</v>
      </c>
      <c r="H147" s="73">
        <f>H148+H149</f>
        <v>99.999999195377768</v>
      </c>
      <c r="I147" s="73">
        <f>I148+I149</f>
        <v>100.00000000000001</v>
      </c>
      <c r="J147" s="74">
        <f t="shared" ref="J147:J152" si="40">D147/B147*100</f>
        <v>109.73662029509758</v>
      </c>
      <c r="K147" s="74">
        <f t="shared" ref="K147:L152" si="41">D147/F147*100</f>
        <v>158.7672301232011</v>
      </c>
      <c r="L147" s="74">
        <f t="shared" si="41"/>
        <v>136.66330772297707</v>
      </c>
    </row>
    <row r="148" spans="1:12" s="1" customFormat="1">
      <c r="A148" s="9" t="s">
        <v>7</v>
      </c>
      <c r="B148" s="72">
        <v>108901</v>
      </c>
      <c r="C148" s="72">
        <v>108901</v>
      </c>
      <c r="D148" s="72">
        <v>120641.333</v>
      </c>
      <c r="E148" s="72">
        <v>229542.33300000001</v>
      </c>
      <c r="F148" s="72">
        <v>73878</v>
      </c>
      <c r="G148" s="72">
        <v>165950</v>
      </c>
      <c r="H148" s="73">
        <f>D148/D147*100</f>
        <v>97.070699517011022</v>
      </c>
      <c r="I148" s="73">
        <f>E148/E147*100</f>
        <v>96.634485445160593</v>
      </c>
      <c r="J148" s="74">
        <f t="shared" si="40"/>
        <v>110.78073938714978</v>
      </c>
      <c r="K148" s="74">
        <f t="shared" si="41"/>
        <v>163.29804948699206</v>
      </c>
      <c r="L148" s="74">
        <f t="shared" si="41"/>
        <v>138.32017655920458</v>
      </c>
    </row>
    <row r="149" spans="1:12" s="1" customFormat="1">
      <c r="A149" s="9" t="s">
        <v>8</v>
      </c>
      <c r="B149" s="72">
        <v>4353.74</v>
      </c>
      <c r="C149" s="72">
        <v>4353.74</v>
      </c>
      <c r="D149" s="72">
        <v>3640.59</v>
      </c>
      <c r="E149" s="72">
        <v>7994.3310000000001</v>
      </c>
      <c r="F149" s="72">
        <v>4401.33</v>
      </c>
      <c r="G149" s="72">
        <v>7861.5870000000004</v>
      </c>
      <c r="H149" s="73">
        <f>D149/D147*100</f>
        <v>2.9292996783667431</v>
      </c>
      <c r="I149" s="73">
        <f>E149/E147*100</f>
        <v>3.3655145548394167</v>
      </c>
      <c r="J149" s="74">
        <f t="shared" si="40"/>
        <v>83.619830306816681</v>
      </c>
      <c r="K149" s="74">
        <f t="shared" si="41"/>
        <v>82.715679124264724</v>
      </c>
      <c r="L149" s="74">
        <f t="shared" si="41"/>
        <v>101.6885140366697</v>
      </c>
    </row>
    <row r="150" spans="1:12" s="1" customFormat="1">
      <c r="A150" s="6" t="s">
        <v>9</v>
      </c>
      <c r="B150" s="72">
        <v>113254.74</v>
      </c>
      <c r="C150" s="72">
        <v>113254.74</v>
      </c>
      <c r="D150" s="72">
        <v>124281.924</v>
      </c>
      <c r="E150" s="72">
        <v>237536.66399999999</v>
      </c>
      <c r="F150" s="72">
        <v>78279.33</v>
      </c>
      <c r="G150" s="72">
        <v>173811.587</v>
      </c>
      <c r="H150" s="73">
        <f>H151+H152</f>
        <v>100</v>
      </c>
      <c r="I150" s="73">
        <f>I151+I152</f>
        <v>100</v>
      </c>
      <c r="J150" s="74">
        <f t="shared" si="40"/>
        <v>109.73662029509758</v>
      </c>
      <c r="K150" s="74">
        <f t="shared" si="41"/>
        <v>158.7672301232011</v>
      </c>
      <c r="L150" s="74">
        <f t="shared" si="41"/>
        <v>136.66330772297707</v>
      </c>
    </row>
    <row r="151" spans="1:12" s="1" customFormat="1">
      <c r="A151" s="9" t="s">
        <v>10</v>
      </c>
      <c r="B151" s="72">
        <v>60174.067000000003</v>
      </c>
      <c r="C151" s="72">
        <v>60174.067000000003</v>
      </c>
      <c r="D151" s="72">
        <v>61979.66</v>
      </c>
      <c r="E151" s="72">
        <v>122153.726</v>
      </c>
      <c r="F151" s="72">
        <v>59314.004999999997</v>
      </c>
      <c r="G151" s="72">
        <v>157476.49100000001</v>
      </c>
      <c r="H151" s="73">
        <f>D151/D150*100</f>
        <v>49.87021282354786</v>
      </c>
      <c r="I151" s="73">
        <f>E151/E150*100</f>
        <v>51.425209036361643</v>
      </c>
      <c r="J151" s="74">
        <f t="shared" si="40"/>
        <v>103.00061652804689</v>
      </c>
      <c r="K151" s="74">
        <f t="shared" si="41"/>
        <v>104.49414097058529</v>
      </c>
      <c r="L151" s="74">
        <f t="shared" si="41"/>
        <v>77.569499564223833</v>
      </c>
    </row>
    <row r="152" spans="1:12" s="1" customFormat="1">
      <c r="A152" s="9" t="s">
        <v>11</v>
      </c>
      <c r="B152" s="72">
        <v>53080.673999999999</v>
      </c>
      <c r="C152" s="72">
        <v>53080.673999999999</v>
      </c>
      <c r="D152" s="72">
        <v>62302.264000000003</v>
      </c>
      <c r="E152" s="72">
        <v>115382.93799999999</v>
      </c>
      <c r="F152" s="72">
        <v>18965.325000000001</v>
      </c>
      <c r="G152" s="72">
        <v>16335.094999999999</v>
      </c>
      <c r="H152" s="73">
        <f>D152/D150*100</f>
        <v>50.129787176452147</v>
      </c>
      <c r="I152" s="73">
        <f>E152/E150*100</f>
        <v>48.574790963638357</v>
      </c>
      <c r="J152" s="74">
        <f t="shared" si="40"/>
        <v>117.37278241794743</v>
      </c>
      <c r="K152" s="74">
        <f t="shared" si="41"/>
        <v>328.50617640351538</v>
      </c>
      <c r="L152" s="74"/>
    </row>
    <row r="153" spans="1:12" s="1" customFormat="1">
      <c r="A153" s="3" t="s">
        <v>32</v>
      </c>
      <c r="B153" s="72"/>
      <c r="C153" s="72"/>
      <c r="D153" s="72"/>
      <c r="E153" s="72"/>
      <c r="F153" s="72"/>
      <c r="G153" s="72"/>
      <c r="H153" s="75"/>
      <c r="I153" s="75"/>
      <c r="J153" s="75"/>
      <c r="K153" s="75"/>
      <c r="L153" s="75"/>
    </row>
    <row r="154" spans="1:12" s="1" customFormat="1">
      <c r="A154" s="6" t="s">
        <v>6</v>
      </c>
      <c r="B154" s="72">
        <v>18000</v>
      </c>
      <c r="C154" s="72">
        <v>18000</v>
      </c>
      <c r="D154" s="72">
        <v>16650</v>
      </c>
      <c r="E154" s="72">
        <v>34650</v>
      </c>
      <c r="F154" s="72">
        <v>22125.004000000001</v>
      </c>
      <c r="G154" s="72">
        <v>44150.004000000001</v>
      </c>
      <c r="H154" s="73">
        <f>H155+H156</f>
        <v>100</v>
      </c>
      <c r="I154" s="73">
        <f>I155+I156</f>
        <v>100</v>
      </c>
      <c r="J154" s="74">
        <f t="shared" ref="J154:J159" si="42">D154/B154*100</f>
        <v>92.5</v>
      </c>
      <c r="K154" s="74">
        <f t="shared" ref="K154:L159" si="43">D154/F154*100</f>
        <v>75.254223682852214</v>
      </c>
      <c r="L154" s="74">
        <f t="shared" si="43"/>
        <v>78.482439095588745</v>
      </c>
    </row>
    <row r="155" spans="1:12" s="1" customFormat="1">
      <c r="A155" s="9" t="s">
        <v>7</v>
      </c>
      <c r="B155" s="72">
        <v>18000</v>
      </c>
      <c r="C155" s="72">
        <v>18000</v>
      </c>
      <c r="D155" s="72">
        <v>16000</v>
      </c>
      <c r="E155" s="72">
        <v>34000</v>
      </c>
      <c r="F155" s="72">
        <v>21800</v>
      </c>
      <c r="G155" s="72">
        <v>42200</v>
      </c>
      <c r="H155" s="73">
        <f>D155/D154*100</f>
        <v>96.09609609609609</v>
      </c>
      <c r="I155" s="73">
        <f>E155/E154*100</f>
        <v>98.124098124098126</v>
      </c>
      <c r="J155" s="74">
        <f t="shared" si="42"/>
        <v>88.888888888888886</v>
      </c>
      <c r="K155" s="74">
        <f t="shared" si="43"/>
        <v>73.394495412844037</v>
      </c>
      <c r="L155" s="74">
        <f t="shared" si="43"/>
        <v>80.568720379146924</v>
      </c>
    </row>
    <row r="156" spans="1:12" s="1" customFormat="1">
      <c r="A156" s="9" t="s">
        <v>8</v>
      </c>
      <c r="B156" s="72">
        <v>0</v>
      </c>
      <c r="C156" s="72">
        <v>0</v>
      </c>
      <c r="D156" s="72">
        <v>650</v>
      </c>
      <c r="E156" s="72">
        <v>650</v>
      </c>
      <c r="F156" s="72">
        <v>325.00400000000002</v>
      </c>
      <c r="G156" s="72">
        <v>1950.0039999999999</v>
      </c>
      <c r="H156" s="73">
        <f>D156/D154*100</f>
        <v>3.9039039039039038</v>
      </c>
      <c r="I156" s="73">
        <f>E156/E154*100</f>
        <v>1.875901875901876</v>
      </c>
      <c r="J156" s="74">
        <v>0</v>
      </c>
      <c r="K156" s="74">
        <f t="shared" si="43"/>
        <v>199.99753849183392</v>
      </c>
      <c r="L156" s="74">
        <f t="shared" si="43"/>
        <v>33.33326495740522</v>
      </c>
    </row>
    <row r="157" spans="1:12" s="1" customFormat="1">
      <c r="A157" s="6" t="s">
        <v>9</v>
      </c>
      <c r="B157" s="72">
        <v>18000</v>
      </c>
      <c r="C157" s="72">
        <v>18000</v>
      </c>
      <c r="D157" s="72">
        <v>16650</v>
      </c>
      <c r="E157" s="72">
        <v>34650</v>
      </c>
      <c r="F157" s="72">
        <v>22125.004000000001</v>
      </c>
      <c r="G157" s="72">
        <v>44150.004000000001</v>
      </c>
      <c r="H157" s="73">
        <f>H158+H159</f>
        <v>100</v>
      </c>
      <c r="I157" s="73">
        <f>I158+I159</f>
        <v>100</v>
      </c>
      <c r="J157" s="74">
        <f t="shared" si="42"/>
        <v>92.5</v>
      </c>
      <c r="K157" s="74">
        <f t="shared" si="43"/>
        <v>75.254223682852214</v>
      </c>
      <c r="L157" s="74">
        <f t="shared" si="43"/>
        <v>78.482439095588745</v>
      </c>
    </row>
    <row r="158" spans="1:12" s="1" customFormat="1">
      <c r="A158" s="9" t="s">
        <v>10</v>
      </c>
      <c r="B158" s="72">
        <v>12183.2</v>
      </c>
      <c r="C158" s="72">
        <v>12183.2</v>
      </c>
      <c r="D158" s="72">
        <v>10562.5</v>
      </c>
      <c r="E158" s="72">
        <v>22745.7</v>
      </c>
      <c r="F158" s="72">
        <v>17010.5</v>
      </c>
      <c r="G158" s="72">
        <v>37026.5</v>
      </c>
      <c r="H158" s="73">
        <f>D158/D157*100</f>
        <v>63.438438438438439</v>
      </c>
      <c r="I158" s="73">
        <f>E158/E157*100</f>
        <v>65.644155844155847</v>
      </c>
      <c r="J158" s="74">
        <f t="shared" si="42"/>
        <v>86.697255236719414</v>
      </c>
      <c r="K158" s="74">
        <f t="shared" si="43"/>
        <v>62.094000764233861</v>
      </c>
      <c r="L158" s="74">
        <f t="shared" si="43"/>
        <v>61.430867081684738</v>
      </c>
    </row>
    <row r="159" spans="1:12" s="1" customFormat="1">
      <c r="A159" s="9" t="s">
        <v>11</v>
      </c>
      <c r="B159" s="72">
        <v>5816.8</v>
      </c>
      <c r="C159" s="72">
        <v>5816.8</v>
      </c>
      <c r="D159" s="72">
        <v>6087.5</v>
      </c>
      <c r="E159" s="72">
        <v>11904.3</v>
      </c>
      <c r="F159" s="72">
        <v>5114.5039999999999</v>
      </c>
      <c r="G159" s="72">
        <v>7123.5039999999999</v>
      </c>
      <c r="H159" s="73">
        <f>D159/D157*100</f>
        <v>36.561561561561561</v>
      </c>
      <c r="I159" s="73">
        <f>E159/E157*100</f>
        <v>34.355844155844153</v>
      </c>
      <c r="J159" s="74">
        <f t="shared" si="42"/>
        <v>104.65376151836061</v>
      </c>
      <c r="K159" s="74">
        <f t="shared" si="43"/>
        <v>119.0242494677881</v>
      </c>
      <c r="L159" s="74">
        <f t="shared" si="43"/>
        <v>167.11298259957459</v>
      </c>
    </row>
    <row r="160" spans="1:12" s="1" customFormat="1">
      <c r="A160" s="3" t="s">
        <v>33</v>
      </c>
      <c r="B160" s="72"/>
      <c r="C160" s="72"/>
      <c r="D160" s="72"/>
      <c r="E160" s="72"/>
      <c r="F160" s="72"/>
      <c r="G160" s="72"/>
      <c r="H160" s="75"/>
      <c r="I160" s="75"/>
      <c r="J160" s="75"/>
      <c r="K160" s="75"/>
      <c r="L160" s="75"/>
    </row>
    <row r="161" spans="1:12" s="1" customFormat="1" ht="45">
      <c r="A161" s="3" t="s">
        <v>34</v>
      </c>
      <c r="B161" s="72"/>
      <c r="C161" s="72"/>
      <c r="D161" s="72"/>
      <c r="E161" s="72"/>
      <c r="F161" s="72"/>
      <c r="G161" s="72"/>
      <c r="H161" s="75"/>
      <c r="I161" s="75"/>
      <c r="J161" s="75"/>
      <c r="K161" s="75"/>
      <c r="L161" s="75"/>
    </row>
    <row r="162" spans="1:12" s="1" customFormat="1">
      <c r="A162" s="6" t="s">
        <v>6</v>
      </c>
      <c r="B162" s="72">
        <v>91149.914000000019</v>
      </c>
      <c r="C162" s="72">
        <v>91149.914000000019</v>
      </c>
      <c r="D162" s="72">
        <v>91526.956000000006</v>
      </c>
      <c r="E162" s="72">
        <v>182676.87000000002</v>
      </c>
      <c r="F162" s="72">
        <v>91972.131999999998</v>
      </c>
      <c r="G162" s="72">
        <v>184963.63500000001</v>
      </c>
      <c r="H162" s="73">
        <f>H163+H164</f>
        <v>100</v>
      </c>
      <c r="I162" s="73">
        <f>I163+I164</f>
        <v>100</v>
      </c>
      <c r="J162" s="74">
        <f t="shared" ref="J162:J167" si="44">D162/B162*100</f>
        <v>100.41365041770635</v>
      </c>
      <c r="K162" s="74">
        <f t="shared" ref="K162:L167" si="45">D162/F162*100</f>
        <v>99.515966423394431</v>
      </c>
      <c r="L162" s="74">
        <f t="shared" si="45"/>
        <v>98.763667787995203</v>
      </c>
    </row>
    <row r="163" spans="1:12" s="1" customFormat="1">
      <c r="A163" s="9" t="s">
        <v>7</v>
      </c>
      <c r="B163" s="72">
        <v>83977.570000000022</v>
      </c>
      <c r="C163" s="72">
        <v>83977.570000000022</v>
      </c>
      <c r="D163" s="72">
        <v>82573.61</v>
      </c>
      <c r="E163" s="72">
        <v>166551.18000000002</v>
      </c>
      <c r="F163" s="72">
        <v>82327.09</v>
      </c>
      <c r="G163" s="72">
        <v>169048.76</v>
      </c>
      <c r="H163" s="73">
        <f>D163/D162*100</f>
        <v>90.217804249930481</v>
      </c>
      <c r="I163" s="73">
        <f>E163/E162*100</f>
        <v>91.172560598394313</v>
      </c>
      <c r="J163" s="74">
        <f t="shared" si="44"/>
        <v>98.328172629905794</v>
      </c>
      <c r="K163" s="74">
        <f t="shared" si="45"/>
        <v>100.29943971054971</v>
      </c>
      <c r="L163" s="74">
        <f t="shared" si="45"/>
        <v>98.522568281482819</v>
      </c>
    </row>
    <row r="164" spans="1:12" s="1" customFormat="1">
      <c r="A164" s="9" t="s">
        <v>8</v>
      </c>
      <c r="B164" s="72">
        <v>7172.3440000000001</v>
      </c>
      <c r="C164" s="72">
        <v>7172.3440000000001</v>
      </c>
      <c r="D164" s="72">
        <v>8953.3459999999995</v>
      </c>
      <c r="E164" s="72">
        <v>16125.69</v>
      </c>
      <c r="F164" s="72">
        <v>9645.0419999999995</v>
      </c>
      <c r="G164" s="72">
        <v>15914.875</v>
      </c>
      <c r="H164" s="73">
        <f>D164/D162*100</f>
        <v>9.7821957500695191</v>
      </c>
      <c r="I164" s="73">
        <f>E164/E162*100</f>
        <v>8.8274394016056874</v>
      </c>
      <c r="J164" s="74">
        <f t="shared" si="44"/>
        <v>124.83151951440141</v>
      </c>
      <c r="K164" s="74">
        <f t="shared" si="45"/>
        <v>92.8284812030886</v>
      </c>
      <c r="L164" s="74">
        <f t="shared" si="45"/>
        <v>101.32464125542928</v>
      </c>
    </row>
    <row r="165" spans="1:12" s="1" customFormat="1">
      <c r="A165" s="6" t="s">
        <v>9</v>
      </c>
      <c r="B165" s="72">
        <v>91149.914000000019</v>
      </c>
      <c r="C165" s="72">
        <v>91149.914000000019</v>
      </c>
      <c r="D165" s="72">
        <v>91526.956000000006</v>
      </c>
      <c r="E165" s="72">
        <v>182676.87000000002</v>
      </c>
      <c r="F165" s="72">
        <v>91972.131999999998</v>
      </c>
      <c r="G165" s="72">
        <v>184963.63500000001</v>
      </c>
      <c r="H165" s="73">
        <f>H166+H167</f>
        <v>100</v>
      </c>
      <c r="I165" s="73">
        <f>I166+I167</f>
        <v>99.999999999999986</v>
      </c>
      <c r="J165" s="74">
        <f t="shared" si="44"/>
        <v>100.41365041770635</v>
      </c>
      <c r="K165" s="74">
        <f t="shared" si="45"/>
        <v>99.515966423394431</v>
      </c>
      <c r="L165" s="74">
        <f t="shared" si="45"/>
        <v>98.763667787995203</v>
      </c>
    </row>
    <row r="166" spans="1:12" s="1" customFormat="1">
      <c r="A166" s="9" t="s">
        <v>10</v>
      </c>
      <c r="B166" s="72">
        <v>4863.4309999999996</v>
      </c>
      <c r="C166" s="72">
        <v>4863.4309999999996</v>
      </c>
      <c r="D166" s="72">
        <v>5692.1419999999998</v>
      </c>
      <c r="E166" s="72">
        <v>10555.573</v>
      </c>
      <c r="F166" s="72">
        <v>4393.2240000000002</v>
      </c>
      <c r="G166" s="72">
        <v>7725.4170000000004</v>
      </c>
      <c r="H166" s="73">
        <f>D166/D165*100</f>
        <v>6.219088068437455</v>
      </c>
      <c r="I166" s="73">
        <f>E166/E165*100</f>
        <v>5.7782755966861039</v>
      </c>
      <c r="J166" s="74">
        <f t="shared" si="44"/>
        <v>117.0396372437483</v>
      </c>
      <c r="K166" s="74">
        <f t="shared" si="45"/>
        <v>129.56639588602812</v>
      </c>
      <c r="L166" s="74">
        <f t="shared" si="45"/>
        <v>136.6343460812536</v>
      </c>
    </row>
    <row r="167" spans="1:12" s="1" customFormat="1">
      <c r="A167" s="9" t="s">
        <v>11</v>
      </c>
      <c r="B167" s="72">
        <v>86286.483000000022</v>
      </c>
      <c r="C167" s="72">
        <v>86286.483000000022</v>
      </c>
      <c r="D167" s="72">
        <v>85834.814000000013</v>
      </c>
      <c r="E167" s="72">
        <v>172121.29700000002</v>
      </c>
      <c r="F167" s="72">
        <v>87578.907999999996</v>
      </c>
      <c r="G167" s="72">
        <v>177238.21800000002</v>
      </c>
      <c r="H167" s="73">
        <f>D167/D165*100</f>
        <v>93.780911931562542</v>
      </c>
      <c r="I167" s="73">
        <f>E167/E165*100</f>
        <v>94.221724403313885</v>
      </c>
      <c r="J167" s="74">
        <f t="shared" si="44"/>
        <v>99.476547213078547</v>
      </c>
      <c r="K167" s="74">
        <f t="shared" si="45"/>
        <v>98.008545619226055</v>
      </c>
      <c r="L167" s="74">
        <f t="shared" si="45"/>
        <v>97.112969732069871</v>
      </c>
    </row>
    <row r="168" spans="1:12" s="1" customFormat="1" ht="45">
      <c r="A168" s="3" t="s">
        <v>35</v>
      </c>
      <c r="B168" s="72"/>
      <c r="C168" s="72"/>
      <c r="D168" s="72"/>
      <c r="E168" s="72"/>
      <c r="F168" s="72"/>
      <c r="G168" s="72"/>
      <c r="H168" s="75"/>
      <c r="I168" s="75"/>
      <c r="J168" s="75"/>
      <c r="K168" s="75"/>
      <c r="L168" s="75"/>
    </row>
    <row r="169" spans="1:12" s="1" customFormat="1">
      <c r="A169" s="6" t="s">
        <v>6</v>
      </c>
      <c r="B169" s="72">
        <v>35207.205000000002</v>
      </c>
      <c r="C169" s="72">
        <v>35207.205000000002</v>
      </c>
      <c r="D169" s="72">
        <v>35064.692999999999</v>
      </c>
      <c r="E169" s="72">
        <v>70271.898000000001</v>
      </c>
      <c r="F169" s="72">
        <v>34370.923999999999</v>
      </c>
      <c r="G169" s="72">
        <v>65674.906000000003</v>
      </c>
      <c r="H169" s="73">
        <f>H170+H171</f>
        <v>100</v>
      </c>
      <c r="I169" s="73">
        <f>I170+I171</f>
        <v>100</v>
      </c>
      <c r="J169" s="74">
        <f t="shared" ref="J169:J174" si="46">D169/B169*100</f>
        <v>99.595219217202839</v>
      </c>
      <c r="K169" s="74">
        <f t="shared" ref="K169:L174" si="47">D169/F169*100</f>
        <v>102.0184764308344</v>
      </c>
      <c r="L169" s="74">
        <f t="shared" si="47"/>
        <v>106.9996171749374</v>
      </c>
    </row>
    <row r="170" spans="1:12" s="1" customFormat="1">
      <c r="A170" s="9" t="s">
        <v>7</v>
      </c>
      <c r="B170" s="72">
        <v>29270.560000000005</v>
      </c>
      <c r="C170" s="72">
        <v>29270.560000000005</v>
      </c>
      <c r="D170" s="72">
        <v>27256.059999999998</v>
      </c>
      <c r="E170" s="72">
        <v>56526.62</v>
      </c>
      <c r="F170" s="72">
        <v>26229.919999999998</v>
      </c>
      <c r="G170" s="72">
        <v>52208.740000000005</v>
      </c>
      <c r="H170" s="73">
        <f>D170/D169*100</f>
        <v>77.730781786682115</v>
      </c>
      <c r="I170" s="73">
        <f>E170/E169*100</f>
        <v>80.439865164877148</v>
      </c>
      <c r="J170" s="74">
        <f t="shared" si="46"/>
        <v>93.117658152081788</v>
      </c>
      <c r="K170" s="74">
        <f t="shared" si="47"/>
        <v>103.91209733007192</v>
      </c>
      <c r="L170" s="74">
        <f t="shared" si="47"/>
        <v>108.27041602612894</v>
      </c>
    </row>
    <row r="171" spans="1:12" s="1" customFormat="1">
      <c r="A171" s="9" t="s">
        <v>8</v>
      </c>
      <c r="B171" s="72">
        <v>5936.6450000000004</v>
      </c>
      <c r="C171" s="72">
        <v>5936.6450000000004</v>
      </c>
      <c r="D171" s="72">
        <v>7808.6329999999998</v>
      </c>
      <c r="E171" s="72">
        <v>13745.278</v>
      </c>
      <c r="F171" s="72">
        <v>8141.0039999999999</v>
      </c>
      <c r="G171" s="72">
        <v>13466.165999999999</v>
      </c>
      <c r="H171" s="73">
        <f>D171/D169*100</f>
        <v>22.269218213317881</v>
      </c>
      <c r="I171" s="73">
        <f>E171/E169*100</f>
        <v>19.560134835122852</v>
      </c>
      <c r="J171" s="74">
        <f t="shared" si="46"/>
        <v>131.53275966476014</v>
      </c>
      <c r="K171" s="74">
        <f t="shared" si="47"/>
        <v>95.917321745573389</v>
      </c>
      <c r="L171" s="74">
        <f t="shared" si="47"/>
        <v>102.07269092034066</v>
      </c>
    </row>
    <row r="172" spans="1:12" s="1" customFormat="1">
      <c r="A172" s="6" t="s">
        <v>9</v>
      </c>
      <c r="B172" s="72">
        <v>35207.205000000002</v>
      </c>
      <c r="C172" s="72">
        <v>35207.205000000002</v>
      </c>
      <c r="D172" s="72">
        <v>35064.692999999999</v>
      </c>
      <c r="E172" s="72">
        <v>70271.898000000001</v>
      </c>
      <c r="F172" s="72">
        <v>34370.923999999999</v>
      </c>
      <c r="G172" s="72">
        <v>65674.906000000003</v>
      </c>
      <c r="H172" s="73">
        <f>H173+H174</f>
        <v>100</v>
      </c>
      <c r="I172" s="73">
        <f>I173+I174</f>
        <v>100</v>
      </c>
      <c r="J172" s="74">
        <f t="shared" si="46"/>
        <v>99.595219217202839</v>
      </c>
      <c r="K172" s="74">
        <f t="shared" si="47"/>
        <v>102.0184764308344</v>
      </c>
      <c r="L172" s="74">
        <f t="shared" si="47"/>
        <v>106.9996171749374</v>
      </c>
    </row>
    <row r="173" spans="1:12" s="1" customFormat="1">
      <c r="A173" s="9" t="s">
        <v>10</v>
      </c>
      <c r="B173" s="72">
        <v>3723.9810000000002</v>
      </c>
      <c r="C173" s="72">
        <v>3723.9810000000002</v>
      </c>
      <c r="D173" s="72">
        <v>4148.8670000000002</v>
      </c>
      <c r="E173" s="72">
        <v>7872.848</v>
      </c>
      <c r="F173" s="72">
        <v>2274.4369999999999</v>
      </c>
      <c r="G173" s="72">
        <v>4024.105</v>
      </c>
      <c r="H173" s="73">
        <f>D173/D172*100</f>
        <v>11.832035717523608</v>
      </c>
      <c r="I173" s="73">
        <f>E173/E172*100</f>
        <v>11.203408793654612</v>
      </c>
      <c r="J173" s="74">
        <f t="shared" si="46"/>
        <v>111.40945670775442</v>
      </c>
      <c r="K173" s="74">
        <f t="shared" si="47"/>
        <v>182.41292240673189</v>
      </c>
      <c r="L173" s="74">
        <f t="shared" si="47"/>
        <v>195.64221112520673</v>
      </c>
    </row>
    <row r="174" spans="1:12" s="1" customFormat="1">
      <c r="A174" s="9" t="s">
        <v>11</v>
      </c>
      <c r="B174" s="72">
        <v>31483.224000000002</v>
      </c>
      <c r="C174" s="72">
        <v>31483.224000000002</v>
      </c>
      <c r="D174" s="72">
        <v>30915.826000000001</v>
      </c>
      <c r="E174" s="72">
        <v>62399.05</v>
      </c>
      <c r="F174" s="72">
        <v>32096.487000000001</v>
      </c>
      <c r="G174" s="72">
        <v>61650.800999999999</v>
      </c>
      <c r="H174" s="73">
        <f>D174/D172*100</f>
        <v>88.16796428247639</v>
      </c>
      <c r="I174" s="73">
        <f>E174/E172*100</f>
        <v>88.796591206345383</v>
      </c>
      <c r="J174" s="74">
        <f t="shared" si="46"/>
        <v>98.197776695296511</v>
      </c>
      <c r="K174" s="74">
        <f t="shared" si="47"/>
        <v>96.321525779441217</v>
      </c>
      <c r="L174" s="74">
        <f t="shared" si="47"/>
        <v>101.21368901597889</v>
      </c>
    </row>
    <row r="175" spans="1:12" s="1" customFormat="1">
      <c r="A175" s="3" t="s">
        <v>36</v>
      </c>
      <c r="B175" s="72"/>
      <c r="C175" s="72"/>
      <c r="D175" s="72"/>
      <c r="E175" s="72"/>
      <c r="F175" s="72"/>
      <c r="G175" s="72"/>
      <c r="H175" s="75"/>
      <c r="I175" s="75"/>
      <c r="J175" s="75"/>
      <c r="K175" s="75"/>
      <c r="L175" s="75"/>
    </row>
    <row r="176" spans="1:12" s="1" customFormat="1">
      <c r="A176" s="6" t="s">
        <v>6</v>
      </c>
      <c r="B176" s="72">
        <v>65.378</v>
      </c>
      <c r="C176" s="72">
        <v>65.378</v>
      </c>
      <c r="D176" s="72">
        <v>81.097999999999999</v>
      </c>
      <c r="E176" s="72">
        <v>146.476</v>
      </c>
      <c r="F176" s="72">
        <v>147.87799999999999</v>
      </c>
      <c r="G176" s="72">
        <v>217.97399999999999</v>
      </c>
      <c r="H176" s="73">
        <f>H177+H178</f>
        <v>100</v>
      </c>
      <c r="I176" s="73">
        <f>I177+I178</f>
        <v>100.00068270569923</v>
      </c>
      <c r="J176" s="74">
        <f t="shared" ref="J176:J181" si="48">D176/B176*100</f>
        <v>124.04478570773043</v>
      </c>
      <c r="K176" s="74">
        <f t="shared" ref="K176:L181" si="49">D176/F176*100</f>
        <v>54.841152842207777</v>
      </c>
      <c r="L176" s="74">
        <f t="shared" si="49"/>
        <v>67.198840228651122</v>
      </c>
    </row>
    <row r="177" spans="1:12" s="1" customFormat="1">
      <c r="A177" s="9" t="s">
        <v>7</v>
      </c>
      <c r="B177" s="72">
        <v>2.3330000000000002</v>
      </c>
      <c r="C177" s="72">
        <v>2.3330000000000002</v>
      </c>
      <c r="D177" s="72">
        <v>11.333</v>
      </c>
      <c r="E177" s="72">
        <v>13.667</v>
      </c>
      <c r="F177" s="72">
        <v>25.332999999999998</v>
      </c>
      <c r="G177" s="72">
        <v>30.667000000000002</v>
      </c>
      <c r="H177" s="73">
        <f>D177/D176*100</f>
        <v>13.974450664627982</v>
      </c>
      <c r="I177" s="73">
        <f>E177/E176*100</f>
        <v>9.3305387913378315</v>
      </c>
      <c r="J177" s="74">
        <f t="shared" si="48"/>
        <v>485.76939562794684</v>
      </c>
      <c r="K177" s="74">
        <f t="shared" si="49"/>
        <v>44.73611494888091</v>
      </c>
      <c r="L177" s="74">
        <f t="shared" si="49"/>
        <v>44.565819936739814</v>
      </c>
    </row>
    <row r="178" spans="1:12" s="1" customFormat="1">
      <c r="A178" s="9" t="s">
        <v>8</v>
      </c>
      <c r="B178" s="72">
        <v>63.045000000000002</v>
      </c>
      <c r="C178" s="72">
        <v>63.045000000000002</v>
      </c>
      <c r="D178" s="72">
        <v>69.765000000000001</v>
      </c>
      <c r="E178" s="72">
        <v>132.81</v>
      </c>
      <c r="F178" s="72">
        <v>122.544</v>
      </c>
      <c r="G178" s="72">
        <v>187.30699999999999</v>
      </c>
      <c r="H178" s="73">
        <f>D178/D176*100</f>
        <v>86.02554933537202</v>
      </c>
      <c r="I178" s="73">
        <f>E178/E176*100</f>
        <v>90.670143914361404</v>
      </c>
      <c r="J178" s="74">
        <f t="shared" si="48"/>
        <v>110.65905305733999</v>
      </c>
      <c r="K178" s="74">
        <f t="shared" si="49"/>
        <v>56.930571876224057</v>
      </c>
      <c r="L178" s="74">
        <f t="shared" si="49"/>
        <v>70.904984864420456</v>
      </c>
    </row>
    <row r="179" spans="1:12" s="1" customFormat="1">
      <c r="A179" s="6" t="s">
        <v>9</v>
      </c>
      <c r="B179" s="72">
        <v>65.378</v>
      </c>
      <c r="C179" s="72">
        <v>65.378</v>
      </c>
      <c r="D179" s="72">
        <v>81.097999999999999</v>
      </c>
      <c r="E179" s="72">
        <v>146.476</v>
      </c>
      <c r="F179" s="72">
        <v>147.87799999999999</v>
      </c>
      <c r="G179" s="72">
        <v>217.97399999999999</v>
      </c>
      <c r="H179" s="73">
        <f>H180+H181</f>
        <v>100</v>
      </c>
      <c r="I179" s="73">
        <f>I180+I181</f>
        <v>100</v>
      </c>
      <c r="J179" s="74">
        <f t="shared" si="48"/>
        <v>124.04478570773043</v>
      </c>
      <c r="K179" s="74">
        <f t="shared" si="49"/>
        <v>54.841152842207777</v>
      </c>
      <c r="L179" s="74">
        <f t="shared" si="49"/>
        <v>67.198840228651122</v>
      </c>
    </row>
    <row r="180" spans="1:12" s="1" customFormat="1">
      <c r="A180" s="9" t="s">
        <v>10</v>
      </c>
      <c r="B180" s="72">
        <v>4.9580000000000002</v>
      </c>
      <c r="C180" s="72">
        <v>4.9580000000000002</v>
      </c>
      <c r="D180" s="72">
        <v>2.3010000000000002</v>
      </c>
      <c r="E180" s="72">
        <v>7.26</v>
      </c>
      <c r="F180" s="72">
        <v>0</v>
      </c>
      <c r="G180" s="72">
        <v>0</v>
      </c>
      <c r="H180" s="73">
        <f>D180/D179*100</f>
        <v>2.8373079484080987</v>
      </c>
      <c r="I180" s="73">
        <f>E180/E179*100</f>
        <v>4.9564433763893057</v>
      </c>
      <c r="J180" s="74">
        <f t="shared" si="48"/>
        <v>46.409842678499395</v>
      </c>
      <c r="K180" s="74">
        <v>0</v>
      </c>
      <c r="L180" s="74">
        <v>0</v>
      </c>
    </row>
    <row r="181" spans="1:12" s="1" customFormat="1">
      <c r="A181" s="9" t="s">
        <v>11</v>
      </c>
      <c r="B181" s="72">
        <v>60.418999999999997</v>
      </c>
      <c r="C181" s="72">
        <v>60.418999999999997</v>
      </c>
      <c r="D181" s="72">
        <v>78.796999999999997</v>
      </c>
      <c r="E181" s="72">
        <v>139.21600000000001</v>
      </c>
      <c r="F181" s="72">
        <v>147.87799999999999</v>
      </c>
      <c r="G181" s="72">
        <v>217.97399999999999</v>
      </c>
      <c r="H181" s="73">
        <f>D181/D179*100</f>
        <v>97.162692051591904</v>
      </c>
      <c r="I181" s="73">
        <f>E181/E179*100</f>
        <v>95.043556623610698</v>
      </c>
      <c r="J181" s="74">
        <f t="shared" si="48"/>
        <v>130.41758387262286</v>
      </c>
      <c r="K181" s="74">
        <f t="shared" si="49"/>
        <v>53.285140453617174</v>
      </c>
      <c r="L181" s="74">
        <f t="shared" si="49"/>
        <v>63.868167763127715</v>
      </c>
    </row>
    <row r="182" spans="1:12" s="1" customFormat="1" ht="56.25">
      <c r="A182" s="3" t="s">
        <v>37</v>
      </c>
      <c r="B182" s="72"/>
      <c r="C182" s="72"/>
      <c r="D182" s="72"/>
      <c r="E182" s="72"/>
      <c r="F182" s="72"/>
      <c r="G182" s="72"/>
      <c r="H182" s="75"/>
      <c r="I182" s="75"/>
      <c r="J182" s="75"/>
      <c r="K182" s="75"/>
      <c r="L182" s="75"/>
    </row>
    <row r="183" spans="1:12" s="1" customFormat="1">
      <c r="A183" s="6" t="s">
        <v>6</v>
      </c>
      <c r="B183" s="72">
        <v>11.999000000000001</v>
      </c>
      <c r="C183" s="72">
        <v>11.999000000000001</v>
      </c>
      <c r="D183" s="72">
        <v>15.215999999999999</v>
      </c>
      <c r="E183" s="72">
        <v>27.215</v>
      </c>
      <c r="F183" s="72">
        <v>17.427</v>
      </c>
      <c r="G183" s="72">
        <v>27.667000000000002</v>
      </c>
      <c r="H183" s="73">
        <f>H184+H185</f>
        <v>100</v>
      </c>
      <c r="I183" s="73">
        <f>I184+I185</f>
        <v>100</v>
      </c>
      <c r="J183" s="74">
        <f t="shared" ref="J183:J188" si="50">D183/B183*100</f>
        <v>126.81056754729561</v>
      </c>
      <c r="K183" s="74">
        <f t="shared" ref="K183:L188" si="51">D183/F183*100</f>
        <v>87.312790497503869</v>
      </c>
      <c r="L183" s="74">
        <f t="shared" si="51"/>
        <v>98.366284743557301</v>
      </c>
    </row>
    <row r="184" spans="1:12" s="1" customFormat="1">
      <c r="A184" s="9" t="s">
        <v>7</v>
      </c>
      <c r="B184" s="72">
        <v>7.4169999999999998</v>
      </c>
      <c r="C184" s="72">
        <v>7.4169999999999998</v>
      </c>
      <c r="D184" s="72">
        <v>9.0839999999999996</v>
      </c>
      <c r="E184" s="72">
        <v>16.501000000000001</v>
      </c>
      <c r="F184" s="72">
        <v>9.4169999999999998</v>
      </c>
      <c r="G184" s="72">
        <v>16.834</v>
      </c>
      <c r="H184" s="73">
        <f>D184/D183*100</f>
        <v>59.700315457413247</v>
      </c>
      <c r="I184" s="73">
        <f>E184/E183*100</f>
        <v>60.632004409333092</v>
      </c>
      <c r="J184" s="74">
        <f t="shared" si="50"/>
        <v>122.47539436429824</v>
      </c>
      <c r="K184" s="74">
        <f t="shared" si="51"/>
        <v>96.463841987894227</v>
      </c>
      <c r="L184" s="74">
        <f t="shared" si="51"/>
        <v>98.021860520375441</v>
      </c>
    </row>
    <row r="185" spans="1:12" s="1" customFormat="1">
      <c r="A185" s="9" t="s">
        <v>8</v>
      </c>
      <c r="B185" s="72">
        <v>4.5819999999999999</v>
      </c>
      <c r="C185" s="72">
        <v>4.5819999999999999</v>
      </c>
      <c r="D185" s="72">
        <v>6.1319999999999997</v>
      </c>
      <c r="E185" s="72">
        <v>10.714</v>
      </c>
      <c r="F185" s="72">
        <v>8.01</v>
      </c>
      <c r="G185" s="72">
        <v>10.833</v>
      </c>
      <c r="H185" s="73">
        <f>D185/D183*100</f>
        <v>40.299684542586753</v>
      </c>
      <c r="I185" s="73">
        <f>E185/E183*100</f>
        <v>39.367995590666915</v>
      </c>
      <c r="J185" s="74">
        <f t="shared" si="50"/>
        <v>133.82802269751198</v>
      </c>
      <c r="K185" s="74">
        <f t="shared" si="51"/>
        <v>76.554307116104866</v>
      </c>
      <c r="L185" s="74">
        <f t="shared" si="51"/>
        <v>98.901504661681912</v>
      </c>
    </row>
    <row r="186" spans="1:12" s="1" customFormat="1">
      <c r="A186" s="6" t="s">
        <v>9</v>
      </c>
      <c r="B186" s="72">
        <v>11.999000000000001</v>
      </c>
      <c r="C186" s="72">
        <v>11.999000000000001</v>
      </c>
      <c r="D186" s="72">
        <v>15.215999999999999</v>
      </c>
      <c r="E186" s="72">
        <v>27.215</v>
      </c>
      <c r="F186" s="72">
        <v>17.427</v>
      </c>
      <c r="G186" s="72">
        <v>27.667000000000002</v>
      </c>
      <c r="H186" s="73">
        <f>H187+H188</f>
        <v>100</v>
      </c>
      <c r="I186" s="73">
        <f>I187+I188</f>
        <v>100</v>
      </c>
      <c r="J186" s="74">
        <f t="shared" si="50"/>
        <v>126.81056754729561</v>
      </c>
      <c r="K186" s="74">
        <f t="shared" si="51"/>
        <v>87.312790497503869</v>
      </c>
      <c r="L186" s="74">
        <f t="shared" si="51"/>
        <v>98.366284743557301</v>
      </c>
    </row>
    <row r="187" spans="1:12" s="1" customFormat="1">
      <c r="A187" s="9" t="s">
        <v>10</v>
      </c>
      <c r="B187" s="72">
        <v>0</v>
      </c>
      <c r="C187" s="72">
        <v>0</v>
      </c>
      <c r="D187" s="72">
        <v>0</v>
      </c>
      <c r="E187" s="72">
        <v>0</v>
      </c>
      <c r="F187" s="72">
        <v>0</v>
      </c>
      <c r="G187" s="72">
        <v>0</v>
      </c>
      <c r="H187" s="73">
        <f>D187/D186*100</f>
        <v>0</v>
      </c>
      <c r="I187" s="73">
        <f>E187/E186*100</f>
        <v>0</v>
      </c>
      <c r="J187" s="74">
        <v>0</v>
      </c>
      <c r="K187" s="74">
        <v>0</v>
      </c>
      <c r="L187" s="74">
        <v>0</v>
      </c>
    </row>
    <row r="188" spans="1:12" s="1" customFormat="1">
      <c r="A188" s="9" t="s">
        <v>11</v>
      </c>
      <c r="B188" s="72">
        <v>11.999000000000001</v>
      </c>
      <c r="C188" s="72">
        <v>11.999000000000001</v>
      </c>
      <c r="D188" s="72">
        <v>15.215999999999999</v>
      </c>
      <c r="E188" s="72">
        <v>27.215</v>
      </c>
      <c r="F188" s="72">
        <v>17.427</v>
      </c>
      <c r="G188" s="72">
        <v>27.667000000000002</v>
      </c>
      <c r="H188" s="73">
        <f>D188/D186*100</f>
        <v>100</v>
      </c>
      <c r="I188" s="73">
        <f>E188/E186*100</f>
        <v>100</v>
      </c>
      <c r="J188" s="74">
        <f t="shared" si="50"/>
        <v>126.81056754729561</v>
      </c>
      <c r="K188" s="74">
        <f t="shared" si="51"/>
        <v>87.312790497503869</v>
      </c>
      <c r="L188" s="74">
        <f t="shared" si="51"/>
        <v>98.366284743557301</v>
      </c>
    </row>
    <row r="189" spans="1:12" s="1" customFormat="1" ht="45">
      <c r="A189" s="3" t="s">
        <v>38</v>
      </c>
      <c r="B189" s="72"/>
      <c r="C189" s="72"/>
      <c r="D189" s="72"/>
      <c r="E189" s="72"/>
      <c r="F189" s="72"/>
      <c r="G189" s="72"/>
      <c r="H189" s="75"/>
      <c r="I189" s="75"/>
      <c r="J189" s="75"/>
      <c r="K189" s="75"/>
      <c r="L189" s="75"/>
    </row>
    <row r="190" spans="1:12" s="1" customFormat="1">
      <c r="A190" s="6" t="s">
        <v>6</v>
      </c>
      <c r="B190" s="72">
        <v>11955.672</v>
      </c>
      <c r="C190" s="72">
        <v>11955.672</v>
      </c>
      <c r="D190" s="72">
        <v>14852.431</v>
      </c>
      <c r="E190" s="72">
        <v>26808.102999999999</v>
      </c>
      <c r="F190" s="72">
        <v>13967.457</v>
      </c>
      <c r="G190" s="72">
        <v>25407.557000000001</v>
      </c>
      <c r="H190" s="73">
        <f>H191+H192</f>
        <v>99.999999999999986</v>
      </c>
      <c r="I190" s="73">
        <f>I191+I192</f>
        <v>99.99999626978456</v>
      </c>
      <c r="J190" s="74">
        <f t="shared" ref="J190:J195" si="52">D190/B190*100</f>
        <v>124.22916085352627</v>
      </c>
      <c r="K190" s="74">
        <f t="shared" ref="K190:L195" si="53">D190/F190*100</f>
        <v>106.33597082131701</v>
      </c>
      <c r="L190" s="74">
        <f t="shared" si="53"/>
        <v>105.51232060603071</v>
      </c>
    </row>
    <row r="191" spans="1:12" s="1" customFormat="1">
      <c r="A191" s="9" t="s">
        <v>7</v>
      </c>
      <c r="B191" s="72">
        <v>7845.1639999999998</v>
      </c>
      <c r="C191" s="72">
        <v>7845.1639999999998</v>
      </c>
      <c r="D191" s="72">
        <v>9214.4969999999994</v>
      </c>
      <c r="E191" s="72">
        <v>17059.661</v>
      </c>
      <c r="F191" s="72">
        <v>9108.8310000000001</v>
      </c>
      <c r="G191" s="72">
        <v>16934.661</v>
      </c>
      <c r="H191" s="73">
        <f>D191/D190*100</f>
        <v>62.040328616911253</v>
      </c>
      <c r="I191" s="73">
        <f>E191/E190*100</f>
        <v>63.636211036640674</v>
      </c>
      <c r="J191" s="74">
        <f t="shared" si="52"/>
        <v>117.45448533644421</v>
      </c>
      <c r="K191" s="74">
        <f t="shared" si="53"/>
        <v>101.16003908734281</v>
      </c>
      <c r="L191" s="74">
        <f t="shared" si="53"/>
        <v>100.73813110283105</v>
      </c>
    </row>
    <row r="192" spans="1:12" s="1" customFormat="1">
      <c r="A192" s="9" t="s">
        <v>8</v>
      </c>
      <c r="B192" s="72">
        <v>4110.5079999999998</v>
      </c>
      <c r="C192" s="72">
        <v>4110.5079999999998</v>
      </c>
      <c r="D192" s="72">
        <v>5637.9340000000002</v>
      </c>
      <c r="E192" s="72">
        <v>9748.4410000000007</v>
      </c>
      <c r="F192" s="72">
        <v>4858.6270000000004</v>
      </c>
      <c r="G192" s="72">
        <v>8472.8950000000004</v>
      </c>
      <c r="H192" s="73">
        <f>D192/D190*100</f>
        <v>37.959671383088732</v>
      </c>
      <c r="I192" s="73">
        <f>E192/E190*100</f>
        <v>36.363785233143879</v>
      </c>
      <c r="J192" s="74">
        <f t="shared" si="52"/>
        <v>137.15905673945898</v>
      </c>
      <c r="K192" s="74">
        <f t="shared" si="53"/>
        <v>116.03965482429501</v>
      </c>
      <c r="L192" s="74">
        <f t="shared" si="53"/>
        <v>115.05442944825823</v>
      </c>
    </row>
    <row r="193" spans="1:12" s="1" customFormat="1">
      <c r="A193" s="6" t="s">
        <v>9</v>
      </c>
      <c r="B193" s="72">
        <v>11955.672</v>
      </c>
      <c r="C193" s="72">
        <v>11955.672</v>
      </c>
      <c r="D193" s="72">
        <v>14852.431</v>
      </c>
      <c r="E193" s="72">
        <v>26808.102999999999</v>
      </c>
      <c r="F193" s="72">
        <v>13967.457</v>
      </c>
      <c r="G193" s="72">
        <v>25407.557000000001</v>
      </c>
      <c r="H193" s="73">
        <f>H194+H195</f>
        <v>100</v>
      </c>
      <c r="I193" s="73">
        <f>I194+I195</f>
        <v>100.00000000000001</v>
      </c>
      <c r="J193" s="74">
        <f t="shared" si="52"/>
        <v>124.22916085352627</v>
      </c>
      <c r="K193" s="74">
        <f t="shared" si="53"/>
        <v>106.33597082131701</v>
      </c>
      <c r="L193" s="74">
        <f t="shared" si="53"/>
        <v>105.51232060603071</v>
      </c>
    </row>
    <row r="194" spans="1:12" s="1" customFormat="1">
      <c r="A194" s="9" t="s">
        <v>10</v>
      </c>
      <c r="B194" s="72">
        <v>43.96</v>
      </c>
      <c r="C194" s="72">
        <v>43.96</v>
      </c>
      <c r="D194" s="72">
        <v>53.289000000000001</v>
      </c>
      <c r="E194" s="72">
        <v>97.248999999999995</v>
      </c>
      <c r="F194" s="72">
        <v>94.013000000000005</v>
      </c>
      <c r="G194" s="72">
        <v>178.95599999999999</v>
      </c>
      <c r="H194" s="73">
        <f>D194/D193*100</f>
        <v>0.35878974963761823</v>
      </c>
      <c r="I194" s="73">
        <f>E194/E193*100</f>
        <v>0.36275972231231729</v>
      </c>
      <c r="J194" s="74">
        <f t="shared" si="52"/>
        <v>121.22156505914468</v>
      </c>
      <c r="K194" s="74">
        <f t="shared" si="53"/>
        <v>56.682586450809993</v>
      </c>
      <c r="L194" s="74">
        <f t="shared" si="53"/>
        <v>54.342408189722612</v>
      </c>
    </row>
    <row r="195" spans="1:12" s="1" customFormat="1">
      <c r="A195" s="9" t="s">
        <v>11</v>
      </c>
      <c r="B195" s="72">
        <v>11911.712</v>
      </c>
      <c r="C195" s="72">
        <v>11911.712</v>
      </c>
      <c r="D195" s="72">
        <v>14799.142</v>
      </c>
      <c r="E195" s="72">
        <v>26710.853999999999</v>
      </c>
      <c r="F195" s="72">
        <v>13873.444</v>
      </c>
      <c r="G195" s="72">
        <v>25228.6</v>
      </c>
      <c r="H195" s="73">
        <f>D195/D193*100</f>
        <v>99.641210250362377</v>
      </c>
      <c r="I195" s="73">
        <f>E195/E193*100</f>
        <v>99.637240277687695</v>
      </c>
      <c r="J195" s="74">
        <f t="shared" si="52"/>
        <v>124.24026034209021</v>
      </c>
      <c r="K195" s="74">
        <f t="shared" si="53"/>
        <v>106.67244557299543</v>
      </c>
      <c r="L195" s="74">
        <f t="shared" si="53"/>
        <v>105.87529232696227</v>
      </c>
    </row>
    <row r="196" spans="1:12" s="1" customFormat="1" ht="22.5">
      <c r="A196" s="3" t="s">
        <v>39</v>
      </c>
      <c r="B196" s="72"/>
      <c r="C196" s="72"/>
      <c r="D196" s="72"/>
      <c r="E196" s="72"/>
      <c r="F196" s="72"/>
      <c r="G196" s="72"/>
      <c r="H196" s="75"/>
      <c r="I196" s="75"/>
      <c r="J196" s="75"/>
      <c r="K196" s="75"/>
      <c r="L196" s="75"/>
    </row>
    <row r="197" spans="1:12" s="1" customFormat="1">
      <c r="A197" s="6" t="s">
        <v>6</v>
      </c>
      <c r="B197" s="72">
        <v>7526.018</v>
      </c>
      <c r="C197" s="72">
        <v>7526.018</v>
      </c>
      <c r="D197" s="72">
        <v>9570.1110000000008</v>
      </c>
      <c r="E197" s="72">
        <v>17096.129000000001</v>
      </c>
      <c r="F197" s="72">
        <v>9059.2829999999994</v>
      </c>
      <c r="G197" s="72">
        <v>16226.888999999999</v>
      </c>
      <c r="H197" s="73">
        <f>H198+H199</f>
        <v>99.999999999999986</v>
      </c>
      <c r="I197" s="73">
        <f>I198+I199</f>
        <v>100</v>
      </c>
      <c r="J197" s="74">
        <f t="shared" ref="J197:J202" si="54">D197/B197*100</f>
        <v>127.160352260651</v>
      </c>
      <c r="K197" s="74">
        <f t="shared" ref="K197:L202" si="55">D197/F197*100</f>
        <v>105.63872438911557</v>
      </c>
      <c r="L197" s="74">
        <f t="shared" si="55"/>
        <v>105.3567877367005</v>
      </c>
    </row>
    <row r="198" spans="1:12" s="1" customFormat="1">
      <c r="A198" s="9" t="s">
        <v>7</v>
      </c>
      <c r="B198" s="72">
        <v>4838.8329999999996</v>
      </c>
      <c r="C198" s="72">
        <v>4838.8329999999996</v>
      </c>
      <c r="D198" s="72">
        <v>5654.4989999999998</v>
      </c>
      <c r="E198" s="72">
        <v>10493.332</v>
      </c>
      <c r="F198" s="72">
        <v>5555.4989999999998</v>
      </c>
      <c r="G198" s="72">
        <v>10341.999</v>
      </c>
      <c r="H198" s="73">
        <f>D198/D197*100</f>
        <v>59.084988669410407</v>
      </c>
      <c r="I198" s="73">
        <f>E198/E197*100</f>
        <v>61.378409112378598</v>
      </c>
      <c r="J198" s="74">
        <f t="shared" si="54"/>
        <v>116.85666771306222</v>
      </c>
      <c r="K198" s="74">
        <f t="shared" si="55"/>
        <v>101.78201814094467</v>
      </c>
      <c r="L198" s="74">
        <f t="shared" si="55"/>
        <v>101.46328577289556</v>
      </c>
    </row>
    <row r="199" spans="1:12" s="1" customFormat="1">
      <c r="A199" s="9" t="s">
        <v>8</v>
      </c>
      <c r="B199" s="72">
        <v>2687.1849999999999</v>
      </c>
      <c r="C199" s="72">
        <v>2687.1849999999999</v>
      </c>
      <c r="D199" s="72">
        <v>3915.6120000000001</v>
      </c>
      <c r="E199" s="72">
        <v>6602.7969999999996</v>
      </c>
      <c r="F199" s="72">
        <v>3503.7829999999999</v>
      </c>
      <c r="G199" s="72">
        <v>5884.89</v>
      </c>
      <c r="H199" s="73">
        <f>D199/D197*100</f>
        <v>40.915011330589579</v>
      </c>
      <c r="I199" s="73">
        <f>E199/E197*100</f>
        <v>38.621590887621402</v>
      </c>
      <c r="J199" s="74">
        <f t="shared" si="54"/>
        <v>145.71426976557254</v>
      </c>
      <c r="K199" s="74">
        <f t="shared" si="55"/>
        <v>111.75383863669639</v>
      </c>
      <c r="L199" s="74">
        <f t="shared" si="55"/>
        <v>112.19915750336878</v>
      </c>
    </row>
    <row r="200" spans="1:12" s="1" customFormat="1">
      <c r="A200" s="6" t="s">
        <v>9</v>
      </c>
      <c r="B200" s="72">
        <v>7526.018</v>
      </c>
      <c r="C200" s="72">
        <v>7526.018</v>
      </c>
      <c r="D200" s="72">
        <v>9570.1110000000008</v>
      </c>
      <c r="E200" s="72">
        <v>17096.129000000001</v>
      </c>
      <c r="F200" s="72">
        <v>9059.2829999999994</v>
      </c>
      <c r="G200" s="72">
        <v>16226.888999999999</v>
      </c>
      <c r="H200" s="73">
        <f>H201+H202</f>
        <v>100</v>
      </c>
      <c r="I200" s="73">
        <f>I201+I202</f>
        <v>100</v>
      </c>
      <c r="J200" s="74">
        <f t="shared" si="54"/>
        <v>127.160352260651</v>
      </c>
      <c r="K200" s="74">
        <f t="shared" si="55"/>
        <v>105.63872438911557</v>
      </c>
      <c r="L200" s="74">
        <f t="shared" si="55"/>
        <v>105.3567877367005</v>
      </c>
    </row>
    <row r="201" spans="1:12" s="1" customFormat="1">
      <c r="A201" s="9" t="s">
        <v>10</v>
      </c>
      <c r="B201" s="72">
        <v>33.933</v>
      </c>
      <c r="C201" s="72">
        <v>33.933</v>
      </c>
      <c r="D201" s="72">
        <v>41.136000000000003</v>
      </c>
      <c r="E201" s="72">
        <v>75.069000000000003</v>
      </c>
      <c r="F201" s="72">
        <v>17.306999999999999</v>
      </c>
      <c r="G201" s="72">
        <v>41.82</v>
      </c>
      <c r="H201" s="73">
        <f>D201/D200*100</f>
        <v>0.42983827460308455</v>
      </c>
      <c r="I201" s="73">
        <f>E201/E200*100</f>
        <v>0.43909940080587834</v>
      </c>
      <c r="J201" s="74">
        <f t="shared" si="54"/>
        <v>121.22712403854656</v>
      </c>
      <c r="K201" s="74">
        <f t="shared" si="55"/>
        <v>237.68417403362804</v>
      </c>
      <c r="L201" s="74">
        <f t="shared" si="55"/>
        <v>179.50502152080347</v>
      </c>
    </row>
    <row r="202" spans="1:12" s="1" customFormat="1">
      <c r="A202" s="9" t="s">
        <v>11</v>
      </c>
      <c r="B202" s="72">
        <v>7492.085</v>
      </c>
      <c r="C202" s="72">
        <v>7492.085</v>
      </c>
      <c r="D202" s="72">
        <v>9528.9750000000004</v>
      </c>
      <c r="E202" s="72">
        <v>17021.060000000001</v>
      </c>
      <c r="F202" s="72">
        <v>9041.9760000000006</v>
      </c>
      <c r="G202" s="72">
        <v>16185.069</v>
      </c>
      <c r="H202" s="73">
        <f>D202/D200*100</f>
        <v>99.570161725396915</v>
      </c>
      <c r="I202" s="73">
        <f>E202/E200*100</f>
        <v>99.560900599194127</v>
      </c>
      <c r="J202" s="74">
        <f t="shared" si="54"/>
        <v>127.18722491803017</v>
      </c>
      <c r="K202" s="74">
        <f t="shared" si="55"/>
        <v>105.38597979025823</v>
      </c>
      <c r="L202" s="74">
        <f t="shared" si="55"/>
        <v>105.16519886322388</v>
      </c>
    </row>
    <row r="203" spans="1:12" s="1" customFormat="1" ht="22.5">
      <c r="A203" s="3" t="s">
        <v>40</v>
      </c>
      <c r="B203" s="72"/>
      <c r="C203" s="72"/>
      <c r="D203" s="72"/>
      <c r="E203" s="72"/>
      <c r="F203" s="72"/>
      <c r="G203" s="72"/>
      <c r="H203" s="75"/>
      <c r="I203" s="75"/>
      <c r="J203" s="75"/>
      <c r="K203" s="75"/>
      <c r="L203" s="75"/>
    </row>
    <row r="204" spans="1:12" s="1" customFormat="1">
      <c r="A204" s="6" t="s">
        <v>6</v>
      </c>
      <c r="B204" s="72">
        <v>8789.7839999999997</v>
      </c>
      <c r="C204" s="72">
        <v>8789.7839999999997</v>
      </c>
      <c r="D204" s="72">
        <v>10431.972</v>
      </c>
      <c r="E204" s="72">
        <v>19221.756000000001</v>
      </c>
      <c r="F204" s="72">
        <v>9313.4750000000004</v>
      </c>
      <c r="G204" s="72">
        <v>17853.912</v>
      </c>
      <c r="H204" s="73">
        <f>H205+H206</f>
        <v>99.999990414084706</v>
      </c>
      <c r="I204" s="73">
        <f>I205+I206</f>
        <v>100</v>
      </c>
      <c r="J204" s="74">
        <f t="shared" ref="J204:J209" si="56">D204/B204*100</f>
        <v>118.68291644026748</v>
      </c>
      <c r="K204" s="74">
        <f t="shared" ref="K204:L209" si="57">D204/F204*100</f>
        <v>112.00944867517227</v>
      </c>
      <c r="L204" s="74">
        <f t="shared" si="57"/>
        <v>107.66131254595632</v>
      </c>
    </row>
    <row r="205" spans="1:12" s="1" customFormat="1">
      <c r="A205" s="9" t="s">
        <v>7</v>
      </c>
      <c r="B205" s="72">
        <v>4209.9179999999997</v>
      </c>
      <c r="C205" s="72">
        <v>4209.9179999999997</v>
      </c>
      <c r="D205" s="72">
        <v>5396.5839999999998</v>
      </c>
      <c r="E205" s="72">
        <v>9606.5020000000004</v>
      </c>
      <c r="F205" s="72">
        <v>4452.5839999999998</v>
      </c>
      <c r="G205" s="72">
        <v>8748.1689999999999</v>
      </c>
      <c r="H205" s="73">
        <f>D205/D204*100</f>
        <v>51.731197131280652</v>
      </c>
      <c r="I205" s="73">
        <f>E205/E204*100</f>
        <v>49.977234129909874</v>
      </c>
      <c r="J205" s="74">
        <f t="shared" si="56"/>
        <v>128.18738987315191</v>
      </c>
      <c r="K205" s="74">
        <f t="shared" si="57"/>
        <v>121.20117217328186</v>
      </c>
      <c r="L205" s="74">
        <f t="shared" si="57"/>
        <v>109.81157314176258</v>
      </c>
    </row>
    <row r="206" spans="1:12" s="1" customFormat="1">
      <c r="A206" s="9" t="s">
        <v>8</v>
      </c>
      <c r="B206" s="72">
        <v>4579.8670000000002</v>
      </c>
      <c r="C206" s="72">
        <v>4579.8670000000002</v>
      </c>
      <c r="D206" s="72">
        <v>5035.3869999999997</v>
      </c>
      <c r="E206" s="72">
        <v>9615.2540000000008</v>
      </c>
      <c r="F206" s="72">
        <v>4860.8900000000003</v>
      </c>
      <c r="G206" s="72">
        <v>9105.7440000000006</v>
      </c>
      <c r="H206" s="73">
        <f>D206/D204*100</f>
        <v>48.268793282804054</v>
      </c>
      <c r="I206" s="73">
        <f>E206/E204*100</f>
        <v>50.022765870090126</v>
      </c>
      <c r="J206" s="74">
        <f t="shared" si="56"/>
        <v>109.94614035735097</v>
      </c>
      <c r="K206" s="74">
        <f t="shared" si="57"/>
        <v>103.58981585676696</v>
      </c>
      <c r="L206" s="74">
        <f t="shared" si="57"/>
        <v>105.59547907342881</v>
      </c>
    </row>
    <row r="207" spans="1:12" s="1" customFormat="1">
      <c r="A207" s="6" t="s">
        <v>9</v>
      </c>
      <c r="B207" s="72">
        <v>8789.7839999999997</v>
      </c>
      <c r="C207" s="72">
        <v>8789.7839999999997</v>
      </c>
      <c r="D207" s="72">
        <v>10431.972</v>
      </c>
      <c r="E207" s="72">
        <v>19221.756000000001</v>
      </c>
      <c r="F207" s="72">
        <v>9313.4750000000004</v>
      </c>
      <c r="G207" s="72">
        <v>17853.912</v>
      </c>
      <c r="H207" s="73">
        <f>H208+H209</f>
        <v>100</v>
      </c>
      <c r="I207" s="73">
        <f>I208+I209</f>
        <v>100</v>
      </c>
      <c r="J207" s="74">
        <f t="shared" si="56"/>
        <v>118.68291644026748</v>
      </c>
      <c r="K207" s="74">
        <f t="shared" si="57"/>
        <v>112.00944867517227</v>
      </c>
      <c r="L207" s="74">
        <f t="shared" si="57"/>
        <v>107.66131254595632</v>
      </c>
    </row>
    <row r="208" spans="1:12" s="1" customFormat="1">
      <c r="A208" s="9" t="s">
        <v>10</v>
      </c>
      <c r="B208" s="72">
        <v>1602.675</v>
      </c>
      <c r="C208" s="72">
        <v>1602.675</v>
      </c>
      <c r="D208" s="72">
        <v>1590.894</v>
      </c>
      <c r="E208" s="72">
        <v>3193.5680000000002</v>
      </c>
      <c r="F208" s="72">
        <v>2155.1</v>
      </c>
      <c r="G208" s="72">
        <v>4077.8440000000001</v>
      </c>
      <c r="H208" s="73">
        <f>D208/D207*100</f>
        <v>15.250175134672524</v>
      </c>
      <c r="I208" s="73">
        <f>E208/E207*100</f>
        <v>16.614340542039969</v>
      </c>
      <c r="J208" s="74">
        <f t="shared" si="56"/>
        <v>99.264916467780424</v>
      </c>
      <c r="K208" s="74">
        <f t="shared" si="57"/>
        <v>73.819961950721549</v>
      </c>
      <c r="L208" s="74">
        <f t="shared" si="57"/>
        <v>78.315109651080334</v>
      </c>
    </row>
    <row r="209" spans="1:12" s="1" customFormat="1">
      <c r="A209" s="9" t="s">
        <v>11</v>
      </c>
      <c r="B209" s="72">
        <v>7187.11</v>
      </c>
      <c r="C209" s="72">
        <v>7187.11</v>
      </c>
      <c r="D209" s="72">
        <v>8841.0779999999995</v>
      </c>
      <c r="E209" s="72">
        <v>16028.188</v>
      </c>
      <c r="F209" s="72">
        <v>7158.375</v>
      </c>
      <c r="G209" s="72">
        <v>13776.069</v>
      </c>
      <c r="H209" s="73">
        <f>D209/D207*100</f>
        <v>84.749824865327469</v>
      </c>
      <c r="I209" s="73">
        <f>E209/E207*100</f>
        <v>83.385659457960031</v>
      </c>
      <c r="J209" s="74">
        <f t="shared" si="56"/>
        <v>123.01297739981717</v>
      </c>
      <c r="K209" s="74">
        <f t="shared" si="57"/>
        <v>123.5067735344963</v>
      </c>
      <c r="L209" s="74">
        <f t="shared" si="57"/>
        <v>116.34805255403411</v>
      </c>
    </row>
    <row r="210" spans="1:12" s="1" customFormat="1">
      <c r="A210" s="3" t="s">
        <v>41</v>
      </c>
      <c r="B210" s="72"/>
      <c r="C210" s="72"/>
      <c r="D210" s="72"/>
      <c r="E210" s="72"/>
      <c r="F210" s="72"/>
      <c r="G210" s="72"/>
      <c r="H210" s="75"/>
      <c r="I210" s="75"/>
      <c r="J210" s="75"/>
      <c r="K210" s="75"/>
      <c r="L210" s="75"/>
    </row>
    <row r="211" spans="1:12" s="1" customFormat="1">
      <c r="A211" s="6" t="s">
        <v>6</v>
      </c>
      <c r="B211" s="72">
        <v>7274.4440000000004</v>
      </c>
      <c r="C211" s="72">
        <v>7274.4440000000004</v>
      </c>
      <c r="D211" s="72">
        <v>10015.795</v>
      </c>
      <c r="E211" s="72">
        <v>17290.239000000001</v>
      </c>
      <c r="F211" s="72">
        <v>12575.482</v>
      </c>
      <c r="G211" s="72">
        <v>21747.252</v>
      </c>
      <c r="H211" s="73">
        <f>H212+H213</f>
        <v>99.999990015770095</v>
      </c>
      <c r="I211" s="73">
        <f>I212+I213</f>
        <v>100</v>
      </c>
      <c r="J211" s="74">
        <f t="shared" ref="J211:J216" si="58">D211/B211*100</f>
        <v>137.6846807811016</v>
      </c>
      <c r="K211" s="74">
        <f t="shared" ref="K211:L216" si="59">D211/F211*100</f>
        <v>79.645416374497614</v>
      </c>
      <c r="L211" s="74">
        <f t="shared" si="59"/>
        <v>79.505396819791301</v>
      </c>
    </row>
    <row r="212" spans="1:12" s="1" customFormat="1">
      <c r="A212" s="9" t="s">
        <v>7</v>
      </c>
      <c r="B212" s="72">
        <v>4394.88</v>
      </c>
      <c r="C212" s="72">
        <v>4394.88</v>
      </c>
      <c r="D212" s="72">
        <v>7183.674</v>
      </c>
      <c r="E212" s="72">
        <v>11578.554</v>
      </c>
      <c r="F212" s="72">
        <v>8603.9359999999997</v>
      </c>
      <c r="G212" s="72">
        <v>14587.017</v>
      </c>
      <c r="H212" s="73">
        <f>D212/D211*100</f>
        <v>71.723452806292471</v>
      </c>
      <c r="I212" s="73">
        <f>E212/E211*100</f>
        <v>66.965841247191548</v>
      </c>
      <c r="J212" s="74">
        <f t="shared" si="58"/>
        <v>163.45552096985583</v>
      </c>
      <c r="K212" s="74">
        <f t="shared" si="59"/>
        <v>83.492880467730117</v>
      </c>
      <c r="L212" s="74">
        <f t="shared" si="59"/>
        <v>79.375748996522049</v>
      </c>
    </row>
    <row r="213" spans="1:12" s="1" customFormat="1">
      <c r="A213" s="9" t="s">
        <v>8</v>
      </c>
      <c r="B213" s="72">
        <v>2879.5639999999999</v>
      </c>
      <c r="C213" s="72">
        <v>2879.5639999999999</v>
      </c>
      <c r="D213" s="72">
        <v>2832.12</v>
      </c>
      <c r="E213" s="72">
        <v>5711.6850000000004</v>
      </c>
      <c r="F213" s="72">
        <v>3971.5459999999998</v>
      </c>
      <c r="G213" s="72">
        <v>7160.2359999999999</v>
      </c>
      <c r="H213" s="73">
        <f>D213/D211*100</f>
        <v>28.276537209477631</v>
      </c>
      <c r="I213" s="73">
        <f>E213/E211*100</f>
        <v>33.034158752808445</v>
      </c>
      <c r="J213" s="74">
        <f t="shared" si="58"/>
        <v>98.352389458959763</v>
      </c>
      <c r="K213" s="74">
        <f t="shared" si="59"/>
        <v>71.310265574161804</v>
      </c>
      <c r="L213" s="74">
        <f t="shared" si="59"/>
        <v>79.769507597235631</v>
      </c>
    </row>
    <row r="214" spans="1:12" s="1" customFormat="1">
      <c r="A214" s="6" t="s">
        <v>9</v>
      </c>
      <c r="B214" s="72">
        <v>7274.4440000000004</v>
      </c>
      <c r="C214" s="72">
        <v>7274.4440000000004</v>
      </c>
      <c r="D214" s="72">
        <v>10015.795</v>
      </c>
      <c r="E214" s="72">
        <v>17290.239000000001</v>
      </c>
      <c r="F214" s="72">
        <v>12575.482</v>
      </c>
      <c r="G214" s="72">
        <v>21747.252</v>
      </c>
      <c r="H214" s="73">
        <f>H215+H216</f>
        <v>99.999990015770081</v>
      </c>
      <c r="I214" s="73">
        <f>I215+I216</f>
        <v>100</v>
      </c>
      <c r="J214" s="74">
        <f t="shared" si="58"/>
        <v>137.6846807811016</v>
      </c>
      <c r="K214" s="74">
        <f t="shared" si="59"/>
        <v>79.645416374497614</v>
      </c>
      <c r="L214" s="74">
        <f t="shared" si="59"/>
        <v>79.505396819791301</v>
      </c>
    </row>
    <row r="215" spans="1:12" s="1" customFormat="1">
      <c r="A215" s="9" t="s">
        <v>10</v>
      </c>
      <c r="B215" s="72">
        <v>197.90199999999999</v>
      </c>
      <c r="C215" s="72">
        <v>197.90199999999999</v>
      </c>
      <c r="D215" s="72">
        <v>357.41</v>
      </c>
      <c r="E215" s="72">
        <v>555.31299999999999</v>
      </c>
      <c r="F215" s="72">
        <v>91.429000000000002</v>
      </c>
      <c r="G215" s="72">
        <v>317.97399999999999</v>
      </c>
      <c r="H215" s="73">
        <f>D215/D214*100</f>
        <v>3.5684636117252801</v>
      </c>
      <c r="I215" s="73">
        <f>E215/E214*100</f>
        <v>3.2117138461764463</v>
      </c>
      <c r="J215" s="74">
        <f t="shared" si="58"/>
        <v>180.59948863578944</v>
      </c>
      <c r="K215" s="74">
        <f t="shared" si="59"/>
        <v>390.91535508427302</v>
      </c>
      <c r="L215" s="74">
        <f t="shared" si="59"/>
        <v>174.6410083843333</v>
      </c>
    </row>
    <row r="216" spans="1:12" s="1" customFormat="1">
      <c r="A216" s="9" t="s">
        <v>11</v>
      </c>
      <c r="B216" s="72">
        <v>7076.5420000000004</v>
      </c>
      <c r="C216" s="72">
        <v>7076.5420000000004</v>
      </c>
      <c r="D216" s="72">
        <v>9658.384</v>
      </c>
      <c r="E216" s="72">
        <v>16734.925999999999</v>
      </c>
      <c r="F216" s="72">
        <v>12484.053</v>
      </c>
      <c r="G216" s="72">
        <v>21429.277999999998</v>
      </c>
      <c r="H216" s="73">
        <f>D216/D214*100</f>
        <v>96.431526404044803</v>
      </c>
      <c r="I216" s="73">
        <f>E216/E214*100</f>
        <v>96.788286153823549</v>
      </c>
      <c r="J216" s="74">
        <f t="shared" si="58"/>
        <v>136.48451461179766</v>
      </c>
      <c r="K216" s="74">
        <f t="shared" si="59"/>
        <v>77.36577215748764</v>
      </c>
      <c r="L216" s="74">
        <f t="shared" si="59"/>
        <v>78.093746322204609</v>
      </c>
    </row>
    <row r="217" spans="1:12" s="1" customFormat="1" ht="45">
      <c r="A217" s="3" t="s">
        <v>42</v>
      </c>
      <c r="B217" s="72"/>
      <c r="C217" s="72"/>
      <c r="D217" s="72"/>
      <c r="E217" s="72"/>
      <c r="F217" s="72"/>
      <c r="G217" s="72"/>
      <c r="H217" s="75"/>
      <c r="I217" s="75"/>
      <c r="J217" s="75"/>
      <c r="K217" s="75"/>
      <c r="L217" s="75"/>
    </row>
    <row r="218" spans="1:12" s="1" customFormat="1">
      <c r="A218" s="6" t="s">
        <v>6</v>
      </c>
      <c r="B218" s="72">
        <v>7519.46</v>
      </c>
      <c r="C218" s="72">
        <v>7519.46</v>
      </c>
      <c r="D218" s="72">
        <v>8246.2829999999994</v>
      </c>
      <c r="E218" s="72">
        <v>15765.743</v>
      </c>
      <c r="F218" s="72">
        <v>6261.6480000000001</v>
      </c>
      <c r="G218" s="72">
        <v>12264.114</v>
      </c>
      <c r="H218" s="73">
        <f>H219+H220</f>
        <v>100</v>
      </c>
      <c r="I218" s="73">
        <f>I219+I220</f>
        <v>100.0000063428663</v>
      </c>
      <c r="J218" s="74">
        <f t="shared" ref="J218:J223" si="60">D218/B218*100</f>
        <v>109.66589356150574</v>
      </c>
      <c r="K218" s="74">
        <f t="shared" ref="K218:L223" si="61">D218/F218*100</f>
        <v>131.69509049374858</v>
      </c>
      <c r="L218" s="74">
        <f t="shared" si="61"/>
        <v>128.55183016074378</v>
      </c>
    </row>
    <row r="219" spans="1:12" s="1" customFormat="1">
      <c r="A219" s="9" t="s">
        <v>7</v>
      </c>
      <c r="B219" s="72">
        <v>1225.9159999999999</v>
      </c>
      <c r="C219" s="72">
        <v>1225.9159999999999</v>
      </c>
      <c r="D219" s="72">
        <v>2131.2489999999998</v>
      </c>
      <c r="E219" s="72">
        <v>3357.165</v>
      </c>
      <c r="F219" s="72">
        <v>1644.5820000000001</v>
      </c>
      <c r="G219" s="72">
        <v>2928.165</v>
      </c>
      <c r="H219" s="73">
        <f>D219/D218*100</f>
        <v>25.844965543869886</v>
      </c>
      <c r="I219" s="73">
        <f>E219/E218*100</f>
        <v>21.294048748606393</v>
      </c>
      <c r="J219" s="74">
        <f t="shared" si="60"/>
        <v>173.84951334349174</v>
      </c>
      <c r="K219" s="74">
        <f t="shared" si="61"/>
        <v>129.59213952238318</v>
      </c>
      <c r="L219" s="74">
        <f t="shared" si="61"/>
        <v>114.65081373488175</v>
      </c>
    </row>
    <row r="220" spans="1:12" s="1" customFormat="1">
      <c r="A220" s="9" t="s">
        <v>8</v>
      </c>
      <c r="B220" s="72">
        <v>6293.5450000000001</v>
      </c>
      <c r="C220" s="72">
        <v>6293.5450000000001</v>
      </c>
      <c r="D220" s="72">
        <v>6115.0339999999997</v>
      </c>
      <c r="E220" s="72">
        <v>12408.579</v>
      </c>
      <c r="F220" s="72">
        <v>4617.0659999999998</v>
      </c>
      <c r="G220" s="72">
        <v>9335.9490000000005</v>
      </c>
      <c r="H220" s="73">
        <f>D220/D218*100</f>
        <v>74.15503445613011</v>
      </c>
      <c r="I220" s="73">
        <f>E220/E218*100</f>
        <v>78.7059575942599</v>
      </c>
      <c r="J220" s="74">
        <f t="shared" si="60"/>
        <v>97.163585864564411</v>
      </c>
      <c r="K220" s="74">
        <f t="shared" si="61"/>
        <v>132.44415392805735</v>
      </c>
      <c r="L220" s="74">
        <f t="shared" si="61"/>
        <v>132.91181217892256</v>
      </c>
    </row>
    <row r="221" spans="1:12" s="1" customFormat="1">
      <c r="A221" s="6" t="s">
        <v>9</v>
      </c>
      <c r="B221" s="72">
        <v>7519.46</v>
      </c>
      <c r="C221" s="72">
        <v>7519.46</v>
      </c>
      <c r="D221" s="72">
        <v>8246.2829999999994</v>
      </c>
      <c r="E221" s="72">
        <v>15765.743</v>
      </c>
      <c r="F221" s="72">
        <v>6261.6480000000001</v>
      </c>
      <c r="G221" s="72">
        <v>12264.114</v>
      </c>
      <c r="H221" s="73">
        <f>H222+H223</f>
        <v>100.00000000000001</v>
      </c>
      <c r="I221" s="73">
        <f>I222+I223</f>
        <v>100</v>
      </c>
      <c r="J221" s="74">
        <f t="shared" si="60"/>
        <v>109.66589356150574</v>
      </c>
      <c r="K221" s="74">
        <f t="shared" si="61"/>
        <v>131.69509049374858</v>
      </c>
      <c r="L221" s="74">
        <f t="shared" si="61"/>
        <v>128.55183016074378</v>
      </c>
    </row>
    <row r="222" spans="1:12" s="1" customFormat="1">
      <c r="A222" s="9" t="s">
        <v>10</v>
      </c>
      <c r="B222" s="72">
        <v>565.69799999999998</v>
      </c>
      <c r="C222" s="72">
        <v>565.69799999999998</v>
      </c>
      <c r="D222" s="72">
        <v>961.70600000000002</v>
      </c>
      <c r="E222" s="72">
        <v>1527.404</v>
      </c>
      <c r="F222" s="72">
        <v>144.40100000000001</v>
      </c>
      <c r="G222" s="72">
        <v>322.93299999999999</v>
      </c>
      <c r="H222" s="73">
        <f>D222/D221*100</f>
        <v>11.662296819063814</v>
      </c>
      <c r="I222" s="73">
        <f>E222/E221*100</f>
        <v>9.6881193610729284</v>
      </c>
      <c r="J222" s="74">
        <f t="shared" si="60"/>
        <v>170.00342939165421</v>
      </c>
      <c r="K222" s="74"/>
      <c r="L222" s="74">
        <f t="shared" si="61"/>
        <v>472.97860546924591</v>
      </c>
    </row>
    <row r="223" spans="1:12" s="1" customFormat="1">
      <c r="A223" s="9" t="s">
        <v>11</v>
      </c>
      <c r="B223" s="72">
        <v>6953.7619999999997</v>
      </c>
      <c r="C223" s="72">
        <v>6953.7619999999997</v>
      </c>
      <c r="D223" s="72">
        <v>7284.5770000000002</v>
      </c>
      <c r="E223" s="72">
        <v>14238.339</v>
      </c>
      <c r="F223" s="72">
        <v>6117.2470000000003</v>
      </c>
      <c r="G223" s="72">
        <v>11941.181</v>
      </c>
      <c r="H223" s="73">
        <f>D223/D221*100</f>
        <v>88.337703180936202</v>
      </c>
      <c r="I223" s="73">
        <f>E223/E221*100</f>
        <v>90.311880638927065</v>
      </c>
      <c r="J223" s="74">
        <f t="shared" si="60"/>
        <v>104.7573529263728</v>
      </c>
      <c r="K223" s="74">
        <f t="shared" si="61"/>
        <v>119.08260366141828</v>
      </c>
      <c r="L223" s="74">
        <f t="shared" si="61"/>
        <v>119.23727644694439</v>
      </c>
    </row>
    <row r="224" spans="1:12" s="1" customFormat="1" ht="22.5">
      <c r="A224" s="3" t="s">
        <v>43</v>
      </c>
      <c r="B224" s="72"/>
      <c r="C224" s="72"/>
      <c r="D224" s="72"/>
      <c r="E224" s="72"/>
      <c r="F224" s="72"/>
      <c r="G224" s="72"/>
      <c r="H224" s="75"/>
      <c r="I224" s="75"/>
      <c r="J224" s="75"/>
      <c r="K224" s="75"/>
      <c r="L224" s="75"/>
    </row>
    <row r="225" spans="1:12" s="1" customFormat="1">
      <c r="A225" s="6" t="s">
        <v>6</v>
      </c>
      <c r="B225" s="72">
        <v>16670.216</v>
      </c>
      <c r="C225" s="72">
        <v>16670.216</v>
      </c>
      <c r="D225" s="72">
        <v>18577.087</v>
      </c>
      <c r="E225" s="72">
        <v>35247.303</v>
      </c>
      <c r="F225" s="72">
        <v>20108.003000000001</v>
      </c>
      <c r="G225" s="72">
        <v>32964.035000000003</v>
      </c>
      <c r="H225" s="73">
        <f>H226+H227</f>
        <v>99.999999999999986</v>
      </c>
      <c r="I225" s="73">
        <f>I226+I227</f>
        <v>100</v>
      </c>
      <c r="J225" s="74">
        <f t="shared" ref="J225:J230" si="62">D225/B225*100</f>
        <v>111.4387899952826</v>
      </c>
      <c r="K225" s="74">
        <f t="shared" ref="K225:L230" si="63">D225/F225*100</f>
        <v>92.386533859180346</v>
      </c>
      <c r="L225" s="74">
        <f t="shared" si="63"/>
        <v>106.92654282159329</v>
      </c>
    </row>
    <row r="226" spans="1:12" s="1" customFormat="1">
      <c r="A226" s="9" t="s">
        <v>7</v>
      </c>
      <c r="B226" s="72">
        <v>2456.7510000000002</v>
      </c>
      <c r="C226" s="72">
        <v>2456.7510000000002</v>
      </c>
      <c r="D226" s="72">
        <v>665.75099999999998</v>
      </c>
      <c r="E226" s="72">
        <v>3122.502</v>
      </c>
      <c r="F226" s="72">
        <v>1662.751</v>
      </c>
      <c r="G226" s="72">
        <v>2484.502</v>
      </c>
      <c r="H226" s="73">
        <f>D226/D225*100</f>
        <v>3.5837211722160749</v>
      </c>
      <c r="I226" s="73">
        <f>E226/E225*100</f>
        <v>8.8588394975921982</v>
      </c>
      <c r="J226" s="74">
        <f t="shared" si="62"/>
        <v>27.0988390764876</v>
      </c>
      <c r="K226" s="74">
        <f t="shared" si="63"/>
        <v>40.039127927152052</v>
      </c>
      <c r="L226" s="74">
        <f t="shared" si="63"/>
        <v>125.67919043735927</v>
      </c>
    </row>
    <row r="227" spans="1:12" s="1" customFormat="1">
      <c r="A227" s="9" t="s">
        <v>8</v>
      </c>
      <c r="B227" s="72">
        <v>14213.465</v>
      </c>
      <c r="C227" s="72">
        <v>14213.465</v>
      </c>
      <c r="D227" s="72">
        <v>17911.335999999999</v>
      </c>
      <c r="E227" s="72">
        <v>32124.800999999999</v>
      </c>
      <c r="F227" s="72">
        <v>18445.252</v>
      </c>
      <c r="G227" s="72">
        <v>30479.532999999999</v>
      </c>
      <c r="H227" s="73">
        <f>D227/D225*100</f>
        <v>96.416278827783913</v>
      </c>
      <c r="I227" s="73">
        <f>E227/E225*100</f>
        <v>91.1411605024078</v>
      </c>
      <c r="J227" s="74">
        <f t="shared" si="62"/>
        <v>126.01667503314637</v>
      </c>
      <c r="K227" s="74">
        <f t="shared" si="63"/>
        <v>97.10540143338784</v>
      </c>
      <c r="L227" s="74">
        <f t="shared" si="63"/>
        <v>105.3979435971017</v>
      </c>
    </row>
    <row r="228" spans="1:12" s="1" customFormat="1">
      <c r="A228" s="6" t="s">
        <v>9</v>
      </c>
      <c r="B228" s="72">
        <v>16670.216</v>
      </c>
      <c r="C228" s="72">
        <v>16670.216</v>
      </c>
      <c r="D228" s="72">
        <v>18577.087</v>
      </c>
      <c r="E228" s="72">
        <v>35247.303</v>
      </c>
      <c r="F228" s="72">
        <v>20108.003000000001</v>
      </c>
      <c r="G228" s="72">
        <v>32964.035000000003</v>
      </c>
      <c r="H228" s="73">
        <f>H229+H230</f>
        <v>100</v>
      </c>
      <c r="I228" s="73">
        <f>I229+I230</f>
        <v>100</v>
      </c>
      <c r="J228" s="74">
        <f t="shared" si="62"/>
        <v>111.4387899952826</v>
      </c>
      <c r="K228" s="74">
        <f t="shared" si="63"/>
        <v>92.386533859180346</v>
      </c>
      <c r="L228" s="74">
        <f t="shared" si="63"/>
        <v>106.92654282159329</v>
      </c>
    </row>
    <row r="229" spans="1:12" s="1" customFormat="1">
      <c r="A229" s="9" t="s">
        <v>10</v>
      </c>
      <c r="B229" s="72">
        <v>1631.2619999999999</v>
      </c>
      <c r="C229" s="72">
        <v>1631.2619999999999</v>
      </c>
      <c r="D229" s="72">
        <v>1376.3389999999999</v>
      </c>
      <c r="E229" s="72">
        <v>3007.6</v>
      </c>
      <c r="F229" s="72">
        <v>1043.2529999999999</v>
      </c>
      <c r="G229" s="72">
        <v>1652.434</v>
      </c>
      <c r="H229" s="73">
        <f>D229/D228*100</f>
        <v>7.408798806831232</v>
      </c>
      <c r="I229" s="73">
        <f>E229/E228*100</f>
        <v>8.5328514354701124</v>
      </c>
      <c r="J229" s="74">
        <f t="shared" si="62"/>
        <v>84.372651358273529</v>
      </c>
      <c r="K229" s="74">
        <f t="shared" si="63"/>
        <v>131.92763404466606</v>
      </c>
      <c r="L229" s="74">
        <f t="shared" si="63"/>
        <v>182.01029511617409</v>
      </c>
    </row>
    <row r="230" spans="1:12" s="1" customFormat="1">
      <c r="A230" s="9" t="s">
        <v>11</v>
      </c>
      <c r="B230" s="72">
        <v>15038.954</v>
      </c>
      <c r="C230" s="72">
        <v>15038.954</v>
      </c>
      <c r="D230" s="72">
        <v>17200.748</v>
      </c>
      <c r="E230" s="72">
        <v>32239.703000000001</v>
      </c>
      <c r="F230" s="72">
        <v>19064.75</v>
      </c>
      <c r="G230" s="72">
        <v>31311.600999999999</v>
      </c>
      <c r="H230" s="73">
        <f>D230/D228*100</f>
        <v>92.591201193168772</v>
      </c>
      <c r="I230" s="73">
        <f>E230/E228*100</f>
        <v>91.467148564529893</v>
      </c>
      <c r="J230" s="74">
        <f t="shared" si="62"/>
        <v>114.37463004408418</v>
      </c>
      <c r="K230" s="74">
        <f t="shared" si="63"/>
        <v>90.222782884643124</v>
      </c>
      <c r="L230" s="74">
        <f t="shared" si="63"/>
        <v>102.96408350374675</v>
      </c>
    </row>
    <row r="231" spans="1:12" s="1" customFormat="1">
      <c r="A231" s="3" t="s">
        <v>44</v>
      </c>
      <c r="B231" s="72"/>
      <c r="C231" s="72"/>
      <c r="D231" s="72"/>
      <c r="E231" s="72"/>
      <c r="F231" s="72"/>
      <c r="G231" s="72"/>
      <c r="H231" s="75"/>
      <c r="I231" s="75"/>
      <c r="J231" s="75"/>
      <c r="K231" s="75"/>
      <c r="L231" s="75"/>
    </row>
    <row r="232" spans="1:12" s="1" customFormat="1">
      <c r="A232" s="6" t="s">
        <v>6</v>
      </c>
      <c r="B232" s="72">
        <v>75196.785000000003</v>
      </c>
      <c r="C232" s="72">
        <v>75196.785000000003</v>
      </c>
      <c r="D232" s="72">
        <v>71673.101999999999</v>
      </c>
      <c r="E232" s="72">
        <v>146869.88800000001</v>
      </c>
      <c r="F232" s="72">
        <v>75229.165999999997</v>
      </c>
      <c r="G232" s="72">
        <v>144792.318</v>
      </c>
      <c r="H232" s="73">
        <f>H233+H234</f>
        <v>100.00000139522356</v>
      </c>
      <c r="I232" s="73">
        <f>I233+I234</f>
        <v>100</v>
      </c>
      <c r="J232" s="74">
        <f t="shared" ref="J232:J237" si="64">D232/B232*100</f>
        <v>95.314050993004557</v>
      </c>
      <c r="K232" s="74">
        <f t="shared" ref="K232:L237" si="65">D232/F232*100</f>
        <v>95.273024826567934</v>
      </c>
      <c r="L232" s="74">
        <f t="shared" si="65"/>
        <v>101.43486203460049</v>
      </c>
    </row>
    <row r="233" spans="1:12" s="1" customFormat="1">
      <c r="A233" s="9" t="s">
        <v>7</v>
      </c>
      <c r="B233" s="72">
        <v>64761.830999999998</v>
      </c>
      <c r="C233" s="72">
        <v>64761.830999999998</v>
      </c>
      <c r="D233" s="72">
        <v>59973.165000000001</v>
      </c>
      <c r="E233" s="72">
        <v>124734.996</v>
      </c>
      <c r="F233" s="72">
        <v>56085.498</v>
      </c>
      <c r="G233" s="72">
        <v>113689.996</v>
      </c>
      <c r="H233" s="73">
        <f>D233/D232*100</f>
        <v>83.675972333386667</v>
      </c>
      <c r="I233" s="73">
        <f>E233/E232*100</f>
        <v>84.928910683175573</v>
      </c>
      <c r="J233" s="74">
        <f t="shared" si="64"/>
        <v>92.605727901670974</v>
      </c>
      <c r="K233" s="74">
        <f t="shared" si="65"/>
        <v>106.93167955823446</v>
      </c>
      <c r="L233" s="74">
        <f t="shared" si="65"/>
        <v>109.71501485495698</v>
      </c>
    </row>
    <row r="234" spans="1:12" s="1" customFormat="1">
      <c r="A234" s="9" t="s">
        <v>8</v>
      </c>
      <c r="B234" s="72">
        <v>10434.954</v>
      </c>
      <c r="C234" s="72">
        <v>10434.954</v>
      </c>
      <c r="D234" s="72">
        <v>11699.938</v>
      </c>
      <c r="E234" s="72">
        <v>22134.892</v>
      </c>
      <c r="F234" s="72">
        <v>19143.668000000001</v>
      </c>
      <c r="G234" s="72">
        <v>31102.322</v>
      </c>
      <c r="H234" s="73">
        <f>D234/D232*100</f>
        <v>16.324029061836896</v>
      </c>
      <c r="I234" s="73">
        <f>E234/E232*100</f>
        <v>15.071089316824427</v>
      </c>
      <c r="J234" s="74">
        <f t="shared" si="64"/>
        <v>112.12256422021602</v>
      </c>
      <c r="K234" s="74">
        <f t="shared" si="65"/>
        <v>61.116490319410048</v>
      </c>
      <c r="L234" s="74">
        <f t="shared" si="65"/>
        <v>71.167972603460285</v>
      </c>
    </row>
    <row r="235" spans="1:12" s="1" customFormat="1">
      <c r="A235" s="6" t="s">
        <v>9</v>
      </c>
      <c r="B235" s="72">
        <v>75196.785000000003</v>
      </c>
      <c r="C235" s="72">
        <v>75196.785000000003</v>
      </c>
      <c r="D235" s="72">
        <v>71673.101999999999</v>
      </c>
      <c r="E235" s="72">
        <v>146869.88800000001</v>
      </c>
      <c r="F235" s="72">
        <v>75229.165999999997</v>
      </c>
      <c r="G235" s="72">
        <v>144792.318</v>
      </c>
      <c r="H235" s="73">
        <f>H236+H237</f>
        <v>100.00000139522356</v>
      </c>
      <c r="I235" s="73">
        <f>I236+I237</f>
        <v>99.999999999999986</v>
      </c>
      <c r="J235" s="74">
        <f t="shared" si="64"/>
        <v>95.314050993004557</v>
      </c>
      <c r="K235" s="74">
        <f t="shared" si="65"/>
        <v>95.273024826567934</v>
      </c>
      <c r="L235" s="74">
        <f t="shared" si="65"/>
        <v>101.43486203460049</v>
      </c>
    </row>
    <row r="236" spans="1:12" s="1" customFormat="1">
      <c r="A236" s="9" t="s">
        <v>10</v>
      </c>
      <c r="B236" s="72">
        <v>33674.44</v>
      </c>
      <c r="C236" s="72">
        <v>33674.44</v>
      </c>
      <c r="D236" s="72">
        <v>52949.040999999997</v>
      </c>
      <c r="E236" s="72">
        <v>86623.481</v>
      </c>
      <c r="F236" s="72">
        <v>28203.957999999999</v>
      </c>
      <c r="G236" s="72">
        <v>53492.800999999999</v>
      </c>
      <c r="H236" s="73">
        <f>D236/D235*100</f>
        <v>73.875749092037353</v>
      </c>
      <c r="I236" s="73">
        <f>E236/E235*100</f>
        <v>58.979741987683674</v>
      </c>
      <c r="J236" s="74">
        <f t="shared" si="64"/>
        <v>157.23807433768755</v>
      </c>
      <c r="K236" s="74">
        <f t="shared" si="65"/>
        <v>187.7362070954722</v>
      </c>
      <c r="L236" s="74">
        <f t="shared" si="65"/>
        <v>161.93483867109521</v>
      </c>
    </row>
    <row r="237" spans="1:12" s="1" customFormat="1">
      <c r="A237" s="9" t="s">
        <v>11</v>
      </c>
      <c r="B237" s="72">
        <v>41522.345000000001</v>
      </c>
      <c r="C237" s="72">
        <v>41522.345000000001</v>
      </c>
      <c r="D237" s="72">
        <v>18724.062000000002</v>
      </c>
      <c r="E237" s="72">
        <v>60246.406999999999</v>
      </c>
      <c r="F237" s="72">
        <v>47025.207999999999</v>
      </c>
      <c r="G237" s="72">
        <v>91299.517000000007</v>
      </c>
      <c r="H237" s="73">
        <f>D237/D235*100</f>
        <v>26.124252303186214</v>
      </c>
      <c r="I237" s="73">
        <f>E237/E235*100</f>
        <v>41.020258012316312</v>
      </c>
      <c r="J237" s="74">
        <f t="shared" si="64"/>
        <v>45.093941587354955</v>
      </c>
      <c r="K237" s="74">
        <f t="shared" si="65"/>
        <v>39.817074280670916</v>
      </c>
      <c r="L237" s="74">
        <f t="shared" si="65"/>
        <v>65.987651391408775</v>
      </c>
    </row>
    <row r="238" spans="1:12" s="1" customFormat="1">
      <c r="A238" s="3" t="s">
        <v>45</v>
      </c>
      <c r="B238" s="72"/>
      <c r="C238" s="72"/>
      <c r="D238" s="72"/>
      <c r="E238" s="72"/>
      <c r="F238" s="72"/>
      <c r="G238" s="72"/>
      <c r="H238" s="75"/>
      <c r="I238" s="75"/>
      <c r="J238" s="75"/>
      <c r="K238" s="75"/>
      <c r="L238" s="75"/>
    </row>
    <row r="239" spans="1:12" s="1" customFormat="1">
      <c r="A239" s="6" t="s">
        <v>6</v>
      </c>
      <c r="B239" s="72">
        <v>64644.071000000004</v>
      </c>
      <c r="C239" s="72">
        <v>64644.071000000004</v>
      </c>
      <c r="D239" s="72">
        <v>61273.161</v>
      </c>
      <c r="E239" s="72">
        <v>125917.232</v>
      </c>
      <c r="F239" s="72">
        <v>54402.845000000001</v>
      </c>
      <c r="G239" s="72">
        <v>105587.837</v>
      </c>
      <c r="H239" s="73">
        <f>H240+H241</f>
        <v>100</v>
      </c>
      <c r="I239" s="73">
        <f>I240+I241</f>
        <v>100.00000079417246</v>
      </c>
      <c r="J239" s="74">
        <f t="shared" ref="J239:J244" si="66">D239/B239*100</f>
        <v>94.785430515352289</v>
      </c>
      <c r="K239" s="74">
        <f t="shared" ref="K239:L244" si="67">D239/F239*100</f>
        <v>112.62859690518023</v>
      </c>
      <c r="L239" s="74">
        <f t="shared" si="67"/>
        <v>119.25353864384967</v>
      </c>
    </row>
    <row r="240" spans="1:12" s="1" customFormat="1">
      <c r="A240" s="9" t="s">
        <v>7</v>
      </c>
      <c r="B240" s="72">
        <v>58831.5</v>
      </c>
      <c r="C240" s="72">
        <v>58831.5</v>
      </c>
      <c r="D240" s="72">
        <v>53582.832999999999</v>
      </c>
      <c r="E240" s="72">
        <v>112414.333</v>
      </c>
      <c r="F240" s="72">
        <v>43634.165999999997</v>
      </c>
      <c r="G240" s="72">
        <v>87420.332999999999</v>
      </c>
      <c r="H240" s="73">
        <f>D240/D239*100</f>
        <v>87.449108427750275</v>
      </c>
      <c r="I240" s="73">
        <f>E240/E239*100</f>
        <v>89.276369258180637</v>
      </c>
      <c r="J240" s="74">
        <f t="shared" si="66"/>
        <v>91.07847496664202</v>
      </c>
      <c r="K240" s="74">
        <f t="shared" si="67"/>
        <v>122.80017681557153</v>
      </c>
      <c r="L240" s="74">
        <f t="shared" si="67"/>
        <v>128.59060260042708</v>
      </c>
    </row>
    <row r="241" spans="1:12" s="1" customFormat="1">
      <c r="A241" s="9" t="s">
        <v>8</v>
      </c>
      <c r="B241" s="72">
        <v>5812.5709999999999</v>
      </c>
      <c r="C241" s="72">
        <v>5812.5709999999999</v>
      </c>
      <c r="D241" s="72">
        <v>7690.3280000000004</v>
      </c>
      <c r="E241" s="72">
        <v>13502.9</v>
      </c>
      <c r="F241" s="72">
        <v>10768.679</v>
      </c>
      <c r="G241" s="72">
        <v>18167.504000000001</v>
      </c>
      <c r="H241" s="73">
        <f>D241/D239*100</f>
        <v>12.550891572249718</v>
      </c>
      <c r="I241" s="73">
        <f>E241/E239*100</f>
        <v>10.723631535991833</v>
      </c>
      <c r="J241" s="74">
        <f t="shared" si="66"/>
        <v>132.30510216563377</v>
      </c>
      <c r="K241" s="74">
        <f t="shared" si="67"/>
        <v>71.413847510915687</v>
      </c>
      <c r="L241" s="74">
        <f t="shared" si="67"/>
        <v>74.324464164147145</v>
      </c>
    </row>
    <row r="242" spans="1:12" s="1" customFormat="1">
      <c r="A242" s="6" t="s">
        <v>9</v>
      </c>
      <c r="B242" s="72">
        <v>64644.071000000004</v>
      </c>
      <c r="C242" s="72">
        <v>64644.071000000004</v>
      </c>
      <c r="D242" s="72">
        <v>61273.161</v>
      </c>
      <c r="E242" s="72">
        <v>125917.232</v>
      </c>
      <c r="F242" s="72">
        <v>54402.845000000001</v>
      </c>
      <c r="G242" s="72">
        <v>105587.837</v>
      </c>
      <c r="H242" s="73">
        <f>H243+H244</f>
        <v>100</v>
      </c>
      <c r="I242" s="73">
        <f>I243+I244</f>
        <v>100.00000079417248</v>
      </c>
      <c r="J242" s="74">
        <f t="shared" si="66"/>
        <v>94.785430515352289</v>
      </c>
      <c r="K242" s="74">
        <f t="shared" si="67"/>
        <v>112.62859690518023</v>
      </c>
      <c r="L242" s="74">
        <f t="shared" si="67"/>
        <v>119.25353864384967</v>
      </c>
    </row>
    <row r="243" spans="1:12" s="1" customFormat="1">
      <c r="A243" s="9" t="s">
        <v>10</v>
      </c>
      <c r="B243" s="72">
        <v>30147.66</v>
      </c>
      <c r="C243" s="72">
        <v>30147.66</v>
      </c>
      <c r="D243" s="72">
        <v>42309.866999999998</v>
      </c>
      <c r="E243" s="72">
        <v>72457.527000000002</v>
      </c>
      <c r="F243" s="72">
        <v>22261.544999999998</v>
      </c>
      <c r="G243" s="72">
        <v>41670.171999999999</v>
      </c>
      <c r="H243" s="73">
        <f>D243/D242*100</f>
        <v>69.051222932663777</v>
      </c>
      <c r="I243" s="73">
        <f>E243/E242*100</f>
        <v>57.543773675075705</v>
      </c>
      <c r="J243" s="74">
        <f t="shared" si="66"/>
        <v>140.34212605555456</v>
      </c>
      <c r="K243" s="74">
        <f t="shared" si="67"/>
        <v>190.05808896013284</v>
      </c>
      <c r="L243" s="74">
        <f t="shared" si="67"/>
        <v>173.88343633426808</v>
      </c>
    </row>
    <row r="244" spans="1:12" s="1" customFormat="1">
      <c r="A244" s="9" t="s">
        <v>11</v>
      </c>
      <c r="B244" s="72">
        <v>34496.411</v>
      </c>
      <c r="C244" s="72">
        <v>34496.411</v>
      </c>
      <c r="D244" s="72">
        <v>18963.294000000002</v>
      </c>
      <c r="E244" s="72">
        <v>53459.705999999998</v>
      </c>
      <c r="F244" s="72">
        <v>32141.3</v>
      </c>
      <c r="G244" s="72">
        <v>63917.665000000001</v>
      </c>
      <c r="H244" s="73">
        <f>D244/D242*100</f>
        <v>30.94877706733622</v>
      </c>
      <c r="I244" s="73">
        <f>E244/E242*100</f>
        <v>42.456227119096766</v>
      </c>
      <c r="J244" s="74">
        <f t="shared" si="66"/>
        <v>54.971788224577921</v>
      </c>
      <c r="K244" s="74">
        <f t="shared" si="67"/>
        <v>58.999772877886095</v>
      </c>
      <c r="L244" s="74">
        <f t="shared" si="67"/>
        <v>83.638390107022829</v>
      </c>
    </row>
    <row r="245" spans="1:12" s="1" customFormat="1">
      <c r="A245" s="3" t="s">
        <v>46</v>
      </c>
      <c r="B245" s="72"/>
      <c r="C245" s="72"/>
      <c r="D245" s="72"/>
      <c r="E245" s="72"/>
      <c r="F245" s="72"/>
      <c r="G245" s="72"/>
      <c r="H245" s="75"/>
      <c r="I245" s="75"/>
      <c r="J245" s="75"/>
      <c r="K245" s="75"/>
      <c r="L245" s="75"/>
    </row>
    <row r="246" spans="1:12" s="1" customFormat="1">
      <c r="A246" s="6" t="s">
        <v>6</v>
      </c>
      <c r="B246" s="72">
        <v>8550.2649999999994</v>
      </c>
      <c r="C246" s="72">
        <v>8550.2649999999994</v>
      </c>
      <c r="D246" s="72">
        <v>8659.1839999999993</v>
      </c>
      <c r="E246" s="72">
        <v>17209.449000000001</v>
      </c>
      <c r="F246" s="72">
        <v>12649.784</v>
      </c>
      <c r="G246" s="72">
        <v>26848.641</v>
      </c>
      <c r="H246" s="73">
        <f>H247+H248</f>
        <v>100.00000000000001</v>
      </c>
      <c r="I246" s="73">
        <f>I247+I248</f>
        <v>100</v>
      </c>
      <c r="J246" s="74">
        <f t="shared" ref="J246:J251" si="68">D246/B246*100</f>
        <v>101.27386695032259</v>
      </c>
      <c r="K246" s="74">
        <f t="shared" ref="K246:L251" si="69">D246/F246*100</f>
        <v>68.453216276262111</v>
      </c>
      <c r="L246" s="74">
        <f t="shared" si="69"/>
        <v>64.098026414074369</v>
      </c>
    </row>
    <row r="247" spans="1:12" s="1" customFormat="1">
      <c r="A247" s="9" t="s">
        <v>7</v>
      </c>
      <c r="B247" s="72">
        <v>3898.6669999999999</v>
      </c>
      <c r="C247" s="72">
        <v>3898.6669999999999</v>
      </c>
      <c r="D247" s="72">
        <v>4282</v>
      </c>
      <c r="E247" s="72">
        <v>8180.6670000000004</v>
      </c>
      <c r="F247" s="72">
        <v>5708.6670000000004</v>
      </c>
      <c r="G247" s="72">
        <v>12575.333000000001</v>
      </c>
      <c r="H247" s="73">
        <f>D247/D246*100</f>
        <v>49.450387011062482</v>
      </c>
      <c r="I247" s="73">
        <f>E247/E246*100</f>
        <v>47.535903096025912</v>
      </c>
      <c r="J247" s="74">
        <f t="shared" si="68"/>
        <v>109.83241195003318</v>
      </c>
      <c r="K247" s="74">
        <f t="shared" si="69"/>
        <v>75.008754232818262</v>
      </c>
      <c r="L247" s="74">
        <f t="shared" si="69"/>
        <v>65.053283280848305</v>
      </c>
    </row>
    <row r="248" spans="1:12" s="1" customFormat="1">
      <c r="A248" s="9" t="s">
        <v>8</v>
      </c>
      <c r="B248" s="72">
        <v>4651.598</v>
      </c>
      <c r="C248" s="72">
        <v>4651.598</v>
      </c>
      <c r="D248" s="72">
        <v>4377.1840000000002</v>
      </c>
      <c r="E248" s="72">
        <v>9028.7819999999992</v>
      </c>
      <c r="F248" s="72">
        <v>6941.1180000000004</v>
      </c>
      <c r="G248" s="72">
        <v>14273.308000000001</v>
      </c>
      <c r="H248" s="73">
        <f>D248/D246*100</f>
        <v>50.549612988937533</v>
      </c>
      <c r="I248" s="73">
        <f>E248/E246*100</f>
        <v>52.464096903974088</v>
      </c>
      <c r="J248" s="74">
        <f t="shared" si="68"/>
        <v>94.100651002085741</v>
      </c>
      <c r="K248" s="74">
        <f t="shared" si="69"/>
        <v>63.061656638022868</v>
      </c>
      <c r="L248" s="74">
        <f t="shared" si="69"/>
        <v>63.256408395306806</v>
      </c>
    </row>
    <row r="249" spans="1:12" s="1" customFormat="1">
      <c r="A249" s="6" t="s">
        <v>9</v>
      </c>
      <c r="B249" s="72">
        <v>8550.2649999999994</v>
      </c>
      <c r="C249" s="72">
        <v>8550.2649999999994</v>
      </c>
      <c r="D249" s="72">
        <v>8659.1839999999993</v>
      </c>
      <c r="E249" s="72">
        <v>17209.449000000001</v>
      </c>
      <c r="F249" s="72">
        <v>12649.784</v>
      </c>
      <c r="G249" s="72">
        <v>26848.641</v>
      </c>
      <c r="H249" s="73">
        <f>H250+H251</f>
        <v>100.00000000000001</v>
      </c>
      <c r="I249" s="73">
        <f>I250+I251</f>
        <v>100</v>
      </c>
      <c r="J249" s="74">
        <f t="shared" si="68"/>
        <v>101.27386695032259</v>
      </c>
      <c r="K249" s="74">
        <f t="shared" si="69"/>
        <v>68.453216276262111</v>
      </c>
      <c r="L249" s="74">
        <f t="shared" si="69"/>
        <v>64.098026414074369</v>
      </c>
    </row>
    <row r="250" spans="1:12" s="1" customFormat="1">
      <c r="A250" s="9" t="s">
        <v>10</v>
      </c>
      <c r="B250" s="72">
        <v>1883.0830000000001</v>
      </c>
      <c r="C250" s="72">
        <v>1883.0830000000001</v>
      </c>
      <c r="D250" s="72">
        <v>1163.7819999999999</v>
      </c>
      <c r="E250" s="72">
        <v>3046.8649999999998</v>
      </c>
      <c r="F250" s="72">
        <v>1886.6079999999999</v>
      </c>
      <c r="G250" s="72">
        <v>3688.8719999999998</v>
      </c>
      <c r="H250" s="73">
        <f>D250/D249*100</f>
        <v>13.439857612449396</v>
      </c>
      <c r="I250" s="73">
        <f>E250/E249*100</f>
        <v>17.704605185209587</v>
      </c>
      <c r="J250" s="74">
        <f t="shared" si="68"/>
        <v>61.801949250245471</v>
      </c>
      <c r="K250" s="74">
        <f t="shared" si="69"/>
        <v>61.686476469939699</v>
      </c>
      <c r="L250" s="74">
        <f t="shared" si="69"/>
        <v>82.596116102700222</v>
      </c>
    </row>
    <row r="251" spans="1:12" s="1" customFormat="1">
      <c r="A251" s="9" t="s">
        <v>11</v>
      </c>
      <c r="B251" s="72">
        <v>6667.1809999999996</v>
      </c>
      <c r="C251" s="72">
        <v>6667.1809999999996</v>
      </c>
      <c r="D251" s="72">
        <v>7495.402</v>
      </c>
      <c r="E251" s="72">
        <v>14162.584000000001</v>
      </c>
      <c r="F251" s="72">
        <v>10763.177</v>
      </c>
      <c r="G251" s="72">
        <v>23159.77</v>
      </c>
      <c r="H251" s="73">
        <f>D251/D249*100</f>
        <v>86.560142387550613</v>
      </c>
      <c r="I251" s="73">
        <f>E251/E249*100</f>
        <v>82.295394814790413</v>
      </c>
      <c r="J251" s="74">
        <f t="shared" si="68"/>
        <v>112.42235661518714</v>
      </c>
      <c r="K251" s="74">
        <f t="shared" si="69"/>
        <v>69.639308170812399</v>
      </c>
      <c r="L251" s="74">
        <f t="shared" si="69"/>
        <v>61.151660832555763</v>
      </c>
    </row>
    <row r="252" spans="1:12" s="1" customFormat="1" ht="22.5">
      <c r="A252" s="3" t="s">
        <v>47</v>
      </c>
      <c r="B252" s="72"/>
      <c r="C252" s="72"/>
      <c r="D252" s="72"/>
      <c r="E252" s="72"/>
      <c r="F252" s="72"/>
      <c r="G252" s="72"/>
      <c r="H252" s="75"/>
      <c r="I252" s="75"/>
      <c r="J252" s="75"/>
      <c r="K252" s="75"/>
      <c r="L252" s="75"/>
    </row>
    <row r="253" spans="1:12" s="1" customFormat="1">
      <c r="A253" s="6" t="s">
        <v>6</v>
      </c>
      <c r="B253" s="72">
        <v>86494.399999999994</v>
      </c>
      <c r="C253" s="72">
        <v>86494.399999999994</v>
      </c>
      <c r="D253" s="72">
        <v>95427.842999999993</v>
      </c>
      <c r="E253" s="72">
        <v>181922.242</v>
      </c>
      <c r="F253" s="72">
        <v>90574.161999999997</v>
      </c>
      <c r="G253" s="72">
        <v>181792.481</v>
      </c>
      <c r="H253" s="73">
        <f>H254+H255</f>
        <v>100</v>
      </c>
      <c r="I253" s="73">
        <f>I254+I255</f>
        <v>100</v>
      </c>
      <c r="J253" s="74">
        <f t="shared" ref="J253:J258" si="70">D253/B253*100</f>
        <v>110.32834842486912</v>
      </c>
      <c r="K253" s="74">
        <f t="shared" ref="K253:L258" si="71">D253/F253*100</f>
        <v>105.35879205815893</v>
      </c>
      <c r="L253" s="74">
        <f t="shared" si="71"/>
        <v>100.07137863969193</v>
      </c>
    </row>
    <row r="254" spans="1:12" s="1" customFormat="1">
      <c r="A254" s="9" t="s">
        <v>7</v>
      </c>
      <c r="B254" s="72">
        <v>75433.748999999996</v>
      </c>
      <c r="C254" s="72">
        <v>75433.748999999996</v>
      </c>
      <c r="D254" s="72">
        <v>80590.748999999996</v>
      </c>
      <c r="E254" s="72">
        <v>156024.497</v>
      </c>
      <c r="F254" s="72">
        <v>76910.081999999995</v>
      </c>
      <c r="G254" s="72">
        <v>154295.16399999999</v>
      </c>
      <c r="H254" s="73">
        <f>D254/D253*100</f>
        <v>84.452028324689266</v>
      </c>
      <c r="I254" s="73">
        <f>E254/E253*100</f>
        <v>85.764387732204838</v>
      </c>
      <c r="J254" s="74">
        <f t="shared" si="70"/>
        <v>106.83646254940875</v>
      </c>
      <c r="K254" s="74">
        <f t="shared" si="71"/>
        <v>104.78567556331562</v>
      </c>
      <c r="L254" s="74">
        <f t="shared" si="71"/>
        <v>101.12079533484277</v>
      </c>
    </row>
    <row r="255" spans="1:12" s="1" customFormat="1">
      <c r="A255" s="9" t="s">
        <v>8</v>
      </c>
      <c r="B255" s="72">
        <v>11060.651</v>
      </c>
      <c r="C255" s="72">
        <v>11060.651</v>
      </c>
      <c r="D255" s="72">
        <v>14837.093999999999</v>
      </c>
      <c r="E255" s="72">
        <v>25897.744999999999</v>
      </c>
      <c r="F255" s="72">
        <v>13664.08</v>
      </c>
      <c r="G255" s="72">
        <v>27497.316999999999</v>
      </c>
      <c r="H255" s="73">
        <f>D255/D253*100</f>
        <v>15.547971675310738</v>
      </c>
      <c r="I255" s="73">
        <f>E255/E253*100</f>
        <v>14.235612267795162</v>
      </c>
      <c r="J255" s="74">
        <f t="shared" si="70"/>
        <v>134.14304456401345</v>
      </c>
      <c r="K255" s="74">
        <f t="shared" si="71"/>
        <v>108.584654071112</v>
      </c>
      <c r="L255" s="74">
        <f t="shared" si="71"/>
        <v>94.182806998951932</v>
      </c>
    </row>
    <row r="256" spans="1:12" s="1" customFormat="1">
      <c r="A256" s="6" t="s">
        <v>9</v>
      </c>
      <c r="B256" s="72">
        <v>86494.399999999994</v>
      </c>
      <c r="C256" s="72">
        <v>86494.399999999994</v>
      </c>
      <c r="D256" s="72">
        <v>95427.842999999993</v>
      </c>
      <c r="E256" s="72">
        <v>181922.242</v>
      </c>
      <c r="F256" s="72">
        <v>90574.161999999997</v>
      </c>
      <c r="G256" s="72">
        <v>181792.481</v>
      </c>
      <c r="H256" s="73">
        <f>H257+H258</f>
        <v>99.999998952087807</v>
      </c>
      <c r="I256" s="73">
        <f>I257+I258</f>
        <v>100.0000005496854</v>
      </c>
      <c r="J256" s="74">
        <f t="shared" si="70"/>
        <v>110.32834842486912</v>
      </c>
      <c r="K256" s="74">
        <f t="shared" si="71"/>
        <v>105.35879205815893</v>
      </c>
      <c r="L256" s="74">
        <f t="shared" si="71"/>
        <v>100.07137863969193</v>
      </c>
    </row>
    <row r="257" spans="1:12" s="1" customFormat="1">
      <c r="A257" s="9" t="s">
        <v>10</v>
      </c>
      <c r="B257" s="72">
        <v>2080.9749999999999</v>
      </c>
      <c r="C257" s="72">
        <v>2080.9749999999999</v>
      </c>
      <c r="D257" s="72">
        <v>2147.7939999999999</v>
      </c>
      <c r="E257" s="72">
        <v>4228.7700000000004</v>
      </c>
      <c r="F257" s="72">
        <v>2439.1350000000002</v>
      </c>
      <c r="G257" s="72">
        <v>4643.0259999999998</v>
      </c>
      <c r="H257" s="73">
        <f>D257/D256*100</f>
        <v>2.2506995154443552</v>
      </c>
      <c r="I257" s="73">
        <f>E257/E256*100</f>
        <v>2.3244931205278352</v>
      </c>
      <c r="J257" s="74">
        <f t="shared" si="70"/>
        <v>103.21094679176828</v>
      </c>
      <c r="K257" s="74">
        <f t="shared" si="71"/>
        <v>88.055560680323126</v>
      </c>
      <c r="L257" s="74">
        <f t="shared" si="71"/>
        <v>91.07788756728911</v>
      </c>
    </row>
    <row r="258" spans="1:12" s="1" customFormat="1">
      <c r="A258" s="9" t="s">
        <v>11</v>
      </c>
      <c r="B258" s="72">
        <v>84413.423999999999</v>
      </c>
      <c r="C258" s="72">
        <v>84413.423999999999</v>
      </c>
      <c r="D258" s="72">
        <v>93280.047999999995</v>
      </c>
      <c r="E258" s="72">
        <v>177693.473</v>
      </c>
      <c r="F258" s="72">
        <v>88135.025999999998</v>
      </c>
      <c r="G258" s="72">
        <v>177149.45499999999</v>
      </c>
      <c r="H258" s="73">
        <f>D258/D256*100</f>
        <v>97.749299436643454</v>
      </c>
      <c r="I258" s="73">
        <f>E258/E256*100</f>
        <v>97.675507429157562</v>
      </c>
      <c r="J258" s="74">
        <f t="shared" si="70"/>
        <v>110.50380801991872</v>
      </c>
      <c r="K258" s="74">
        <f t="shared" si="71"/>
        <v>105.83765868520875</v>
      </c>
      <c r="L258" s="74">
        <f t="shared" si="71"/>
        <v>100.30709549741488</v>
      </c>
    </row>
    <row r="259" spans="1:12" s="1" customFormat="1">
      <c r="A259" s="3" t="s">
        <v>48</v>
      </c>
      <c r="B259" s="72"/>
      <c r="C259" s="72"/>
      <c r="D259" s="72"/>
      <c r="E259" s="72"/>
      <c r="F259" s="72"/>
      <c r="G259" s="72"/>
      <c r="H259" s="75"/>
      <c r="I259" s="75"/>
      <c r="J259" s="75"/>
      <c r="K259" s="75"/>
      <c r="L259" s="75"/>
    </row>
    <row r="260" spans="1:12" s="1" customFormat="1">
      <c r="A260" s="6" t="s">
        <v>6</v>
      </c>
      <c r="B260" s="72">
        <v>49491.523999999998</v>
      </c>
      <c r="C260" s="72">
        <v>49491.523999999998</v>
      </c>
      <c r="D260" s="72">
        <v>55551.182000000001</v>
      </c>
      <c r="E260" s="72">
        <v>105042.70600000001</v>
      </c>
      <c r="F260" s="72">
        <v>53175.171000000002</v>
      </c>
      <c r="G260" s="72">
        <v>107735.228</v>
      </c>
      <c r="H260" s="73">
        <f>H261+H262</f>
        <v>100</v>
      </c>
      <c r="I260" s="73">
        <f>I261+I262</f>
        <v>99.999999999999986</v>
      </c>
      <c r="J260" s="74">
        <f t="shared" ref="J260:J265" si="72">D260/B260*100</f>
        <v>112.24382987276771</v>
      </c>
      <c r="K260" s="74">
        <f t="shared" ref="K260:L265" si="73">D260/F260*100</f>
        <v>104.4682714795595</v>
      </c>
      <c r="L260" s="74">
        <f t="shared" si="73"/>
        <v>97.500797046626204</v>
      </c>
    </row>
    <row r="261" spans="1:12" s="1" customFormat="1">
      <c r="A261" s="9" t="s">
        <v>7</v>
      </c>
      <c r="B261" s="72">
        <v>47599.998</v>
      </c>
      <c r="C261" s="72">
        <v>47599.998</v>
      </c>
      <c r="D261" s="72">
        <v>52649.998</v>
      </c>
      <c r="E261" s="72">
        <v>100249.996</v>
      </c>
      <c r="F261" s="72">
        <v>50438.998</v>
      </c>
      <c r="G261" s="72">
        <v>102085.996</v>
      </c>
      <c r="H261" s="73">
        <f>D261/D260*100</f>
        <v>94.777457660576871</v>
      </c>
      <c r="I261" s="73">
        <f>E261/E260*100</f>
        <v>95.437370015962827</v>
      </c>
      <c r="J261" s="74">
        <f t="shared" si="72"/>
        <v>110.60924414324556</v>
      </c>
      <c r="K261" s="74">
        <f t="shared" si="73"/>
        <v>104.38351293179933</v>
      </c>
      <c r="L261" s="74">
        <f t="shared" si="73"/>
        <v>98.201516298082652</v>
      </c>
    </row>
    <row r="262" spans="1:12" s="1" customFormat="1">
      <c r="A262" s="9" t="s">
        <v>8</v>
      </c>
      <c r="B262" s="72">
        <v>1891.5260000000001</v>
      </c>
      <c r="C262" s="72">
        <v>1891.5260000000001</v>
      </c>
      <c r="D262" s="72">
        <v>2901.1840000000002</v>
      </c>
      <c r="E262" s="72">
        <v>4792.71</v>
      </c>
      <c r="F262" s="72">
        <v>2736.1729999999998</v>
      </c>
      <c r="G262" s="72">
        <v>5649.232</v>
      </c>
      <c r="H262" s="73">
        <f>D262/D260*100</f>
        <v>5.2225423394231294</v>
      </c>
      <c r="I262" s="73">
        <f>E262/E260*100</f>
        <v>4.5626299840371587</v>
      </c>
      <c r="J262" s="74">
        <f t="shared" si="72"/>
        <v>153.37796044040633</v>
      </c>
      <c r="K262" s="74">
        <f t="shared" si="73"/>
        <v>106.03072247259222</v>
      </c>
      <c r="L262" s="74">
        <f t="shared" si="73"/>
        <v>84.838257660510322</v>
      </c>
    </row>
    <row r="263" spans="1:12" s="1" customFormat="1">
      <c r="A263" s="6" t="s">
        <v>9</v>
      </c>
      <c r="B263" s="72">
        <v>49491.523999999998</v>
      </c>
      <c r="C263" s="72">
        <v>49491.523999999998</v>
      </c>
      <c r="D263" s="72">
        <v>55551.182000000001</v>
      </c>
      <c r="E263" s="72">
        <v>105042.70600000001</v>
      </c>
      <c r="F263" s="72">
        <v>53175.171000000002</v>
      </c>
      <c r="G263" s="72">
        <v>107735.228</v>
      </c>
      <c r="H263" s="73">
        <f>H264+H265</f>
        <v>99.999998199858297</v>
      </c>
      <c r="I263" s="73">
        <f>I264+I265</f>
        <v>99.999999999999986</v>
      </c>
      <c r="J263" s="74">
        <f t="shared" si="72"/>
        <v>112.24382987276771</v>
      </c>
      <c r="K263" s="74">
        <f t="shared" si="73"/>
        <v>104.4682714795595</v>
      </c>
      <c r="L263" s="74">
        <f t="shared" si="73"/>
        <v>97.500797046626204</v>
      </c>
    </row>
    <row r="264" spans="1:12" s="1" customFormat="1">
      <c r="A264" s="9" t="s">
        <v>10</v>
      </c>
      <c r="B264" s="72">
        <v>199.83</v>
      </c>
      <c r="C264" s="72">
        <v>199.83</v>
      </c>
      <c r="D264" s="72">
        <v>161.256</v>
      </c>
      <c r="E264" s="72">
        <v>361.08600000000001</v>
      </c>
      <c r="F264" s="72">
        <v>548.12199999999996</v>
      </c>
      <c r="G264" s="72">
        <v>1069.5809999999999</v>
      </c>
      <c r="H264" s="73">
        <f>D264/D263*100</f>
        <v>0.29028365229024289</v>
      </c>
      <c r="I264" s="73">
        <f>E264/E263*100</f>
        <v>0.3437516166043933</v>
      </c>
      <c r="J264" s="74">
        <f t="shared" si="72"/>
        <v>80.696592103287784</v>
      </c>
      <c r="K264" s="74">
        <f t="shared" si="73"/>
        <v>29.419727724849583</v>
      </c>
      <c r="L264" s="74">
        <f t="shared" si="73"/>
        <v>33.759575011149231</v>
      </c>
    </row>
    <row r="265" spans="1:12" s="1" customFormat="1">
      <c r="A265" s="9" t="s">
        <v>11</v>
      </c>
      <c r="B265" s="72">
        <v>49291.695</v>
      </c>
      <c r="C265" s="72">
        <v>49291.695</v>
      </c>
      <c r="D265" s="72">
        <v>55389.925000000003</v>
      </c>
      <c r="E265" s="72">
        <v>104681.62</v>
      </c>
      <c r="F265" s="72">
        <v>52627.048999999999</v>
      </c>
      <c r="G265" s="72">
        <v>106665.648</v>
      </c>
      <c r="H265" s="73">
        <f>D265/D263*100</f>
        <v>99.709714547568055</v>
      </c>
      <c r="I265" s="73">
        <f>E265/E263*100</f>
        <v>99.656248383395592</v>
      </c>
      <c r="J265" s="74">
        <f t="shared" si="72"/>
        <v>112.37171900864841</v>
      </c>
      <c r="K265" s="74">
        <f t="shared" si="73"/>
        <v>105.24991625504217</v>
      </c>
      <c r="L265" s="74">
        <f t="shared" si="73"/>
        <v>98.139955986579665</v>
      </c>
    </row>
    <row r="266" spans="1:12" s="1" customFormat="1">
      <c r="A266" s="3" t="s">
        <v>49</v>
      </c>
      <c r="B266" s="72"/>
      <c r="C266" s="72"/>
      <c r="D266" s="72"/>
      <c r="E266" s="72"/>
      <c r="F266" s="72"/>
      <c r="G266" s="72"/>
      <c r="H266" s="75"/>
      <c r="I266" s="75"/>
      <c r="J266" s="75"/>
      <c r="K266" s="75"/>
      <c r="L266" s="75"/>
    </row>
    <row r="267" spans="1:12" s="1" customFormat="1">
      <c r="A267" s="6" t="s">
        <v>6</v>
      </c>
      <c r="B267" s="72">
        <v>1321.787</v>
      </c>
      <c r="C267" s="72">
        <v>1321.787</v>
      </c>
      <c r="D267" s="72">
        <v>2379.2370000000001</v>
      </c>
      <c r="E267" s="72">
        <v>3701.0239999999999</v>
      </c>
      <c r="F267" s="72">
        <v>2688.1970000000001</v>
      </c>
      <c r="G267" s="72">
        <v>5197.8019999999997</v>
      </c>
      <c r="H267" s="73">
        <f>H268+H269</f>
        <v>100</v>
      </c>
      <c r="I267" s="73">
        <f>I268+I269</f>
        <v>100</v>
      </c>
      <c r="J267" s="74">
        <f t="shared" ref="J267:J272" si="74">D267/B267*100</f>
        <v>180.00154336515641</v>
      </c>
      <c r="K267" s="74">
        <f t="shared" ref="K267:L272" si="75">D267/F267*100</f>
        <v>88.506794702917972</v>
      </c>
      <c r="L267" s="74">
        <f t="shared" si="75"/>
        <v>71.203635690624608</v>
      </c>
    </row>
    <row r="268" spans="1:12" s="1" customFormat="1">
      <c r="A268" s="9" t="s">
        <v>7</v>
      </c>
      <c r="B268" s="72">
        <v>321.334</v>
      </c>
      <c r="C268" s="72">
        <v>321.334</v>
      </c>
      <c r="D268" s="72">
        <v>555.66700000000003</v>
      </c>
      <c r="E268" s="72">
        <v>877.00099999999998</v>
      </c>
      <c r="F268" s="72">
        <v>231.334</v>
      </c>
      <c r="G268" s="72">
        <v>502.66699999999997</v>
      </c>
      <c r="H268" s="73">
        <f>D268/D267*100</f>
        <v>23.354840228190803</v>
      </c>
      <c r="I268" s="73">
        <f>E268/E267*100</f>
        <v>23.696171654115187</v>
      </c>
      <c r="J268" s="74">
        <f t="shared" si="74"/>
        <v>172.92505617208263</v>
      </c>
      <c r="K268" s="74">
        <f t="shared" si="75"/>
        <v>240.2011809764237</v>
      </c>
      <c r="L268" s="74">
        <f t="shared" si="75"/>
        <v>174.46957926420475</v>
      </c>
    </row>
    <row r="269" spans="1:12" s="1" customFormat="1">
      <c r="A269" s="9" t="s">
        <v>8</v>
      </c>
      <c r="B269" s="72">
        <v>1000.453</v>
      </c>
      <c r="C269" s="72">
        <v>1000.453</v>
      </c>
      <c r="D269" s="72">
        <v>1823.57</v>
      </c>
      <c r="E269" s="72">
        <v>2824.0230000000001</v>
      </c>
      <c r="F269" s="72">
        <v>2456.8629999999998</v>
      </c>
      <c r="G269" s="72">
        <v>4695.134</v>
      </c>
      <c r="H269" s="73">
        <f>D269/D267*100</f>
        <v>76.64515977180919</v>
      </c>
      <c r="I269" s="73">
        <f>E269/E267*100</f>
        <v>76.30382834588481</v>
      </c>
      <c r="J269" s="74">
        <f t="shared" si="74"/>
        <v>182.27442968335345</v>
      </c>
      <c r="K269" s="74">
        <f t="shared" si="75"/>
        <v>74.22351185230923</v>
      </c>
      <c r="L269" s="74">
        <f t="shared" si="75"/>
        <v>60.147867984172557</v>
      </c>
    </row>
    <row r="270" spans="1:12" s="1" customFormat="1">
      <c r="A270" s="6" t="s">
        <v>9</v>
      </c>
      <c r="B270" s="72">
        <v>1321.787</v>
      </c>
      <c r="C270" s="72">
        <v>1321.787</v>
      </c>
      <c r="D270" s="72">
        <v>2379.2370000000001</v>
      </c>
      <c r="E270" s="72">
        <v>3701.0239999999999</v>
      </c>
      <c r="F270" s="72">
        <v>2688.1970000000001</v>
      </c>
      <c r="G270" s="72">
        <v>5197.8019999999997</v>
      </c>
      <c r="H270" s="73">
        <f>H271+H272</f>
        <v>100</v>
      </c>
      <c r="I270" s="73">
        <f>I271+I272</f>
        <v>100</v>
      </c>
      <c r="J270" s="74">
        <f t="shared" si="74"/>
        <v>180.00154336515641</v>
      </c>
      <c r="K270" s="74">
        <f t="shared" si="75"/>
        <v>88.506794702917972</v>
      </c>
      <c r="L270" s="74">
        <f t="shared" si="75"/>
        <v>71.203635690624608</v>
      </c>
    </row>
    <row r="271" spans="1:12" s="1" customFormat="1">
      <c r="A271" s="9" t="s">
        <v>10</v>
      </c>
      <c r="B271" s="72">
        <v>83.713999999999999</v>
      </c>
      <c r="C271" s="72">
        <v>83.713999999999999</v>
      </c>
      <c r="D271" s="72">
        <v>78.009</v>
      </c>
      <c r="E271" s="72">
        <v>161.72300000000001</v>
      </c>
      <c r="F271" s="72">
        <v>358.68900000000002</v>
      </c>
      <c r="G271" s="72">
        <v>529.56200000000001</v>
      </c>
      <c r="H271" s="73">
        <f>D271/D270*100</f>
        <v>3.2787402011653319</v>
      </c>
      <c r="I271" s="73">
        <f>E271/E270*100</f>
        <v>4.369682552720545</v>
      </c>
      <c r="J271" s="74">
        <f t="shared" si="74"/>
        <v>93.185130324676877</v>
      </c>
      <c r="K271" s="74">
        <f t="shared" si="75"/>
        <v>21.748366969714709</v>
      </c>
      <c r="L271" s="74">
        <f t="shared" si="75"/>
        <v>30.539011484963048</v>
      </c>
    </row>
    <row r="272" spans="1:12" s="1" customFormat="1">
      <c r="A272" s="9" t="s">
        <v>11</v>
      </c>
      <c r="B272" s="72">
        <v>1238.0730000000001</v>
      </c>
      <c r="C272" s="72">
        <v>1238.0730000000001</v>
      </c>
      <c r="D272" s="72">
        <v>2301.2280000000001</v>
      </c>
      <c r="E272" s="72">
        <v>3539.3009999999999</v>
      </c>
      <c r="F272" s="72">
        <v>2329.5079999999998</v>
      </c>
      <c r="G272" s="72">
        <v>4668.24</v>
      </c>
      <c r="H272" s="73">
        <f>D272/D270*100</f>
        <v>96.721259798834666</v>
      </c>
      <c r="I272" s="73">
        <f>E272/E270*100</f>
        <v>95.630317447279452</v>
      </c>
      <c r="J272" s="74">
        <f t="shared" si="74"/>
        <v>185.87175392727247</v>
      </c>
      <c r="K272" s="74">
        <f t="shared" si="75"/>
        <v>98.786009749698238</v>
      </c>
      <c r="L272" s="74">
        <f t="shared" si="75"/>
        <v>75.816603259472529</v>
      </c>
    </row>
    <row r="273" spans="1:12" s="1" customFormat="1">
      <c r="A273" s="3" t="s">
        <v>50</v>
      </c>
      <c r="B273" s="72"/>
      <c r="C273" s="72"/>
      <c r="D273" s="72"/>
      <c r="E273" s="72"/>
      <c r="F273" s="72"/>
      <c r="G273" s="72"/>
      <c r="H273" s="75"/>
      <c r="I273" s="75"/>
      <c r="J273" s="75"/>
      <c r="K273" s="75"/>
      <c r="L273" s="75"/>
    </row>
    <row r="274" spans="1:12" s="1" customFormat="1">
      <c r="A274" s="6" t="s">
        <v>6</v>
      </c>
      <c r="B274" s="72">
        <v>2411.6410000000001</v>
      </c>
      <c r="C274" s="72">
        <v>2411.6410000000001</v>
      </c>
      <c r="D274" s="72">
        <v>2696.7190000000001</v>
      </c>
      <c r="E274" s="72">
        <v>5108.3599999999997</v>
      </c>
      <c r="F274" s="72">
        <v>3116.2170000000001</v>
      </c>
      <c r="G274" s="72">
        <v>5832.5379999999996</v>
      </c>
      <c r="H274" s="73">
        <f>H275+H276</f>
        <v>99.999999999999986</v>
      </c>
      <c r="I274" s="73">
        <f>I275+I276</f>
        <v>100</v>
      </c>
      <c r="J274" s="74">
        <f t="shared" ref="J274:J279" si="76">D274/B274*100</f>
        <v>111.82091364344859</v>
      </c>
      <c r="K274" s="74">
        <f t="shared" ref="K274:L279" si="77">D274/F274*100</f>
        <v>86.538228884573826</v>
      </c>
      <c r="L274" s="74">
        <f t="shared" si="77"/>
        <v>87.583827143517965</v>
      </c>
    </row>
    <row r="275" spans="1:12" s="1" customFormat="1">
      <c r="A275" s="9" t="s">
        <v>7</v>
      </c>
      <c r="B275" s="72">
        <v>2066.5819999999999</v>
      </c>
      <c r="C275" s="72">
        <v>2066.5819999999999</v>
      </c>
      <c r="D275" s="72">
        <v>2287.5819999999999</v>
      </c>
      <c r="E275" s="72">
        <v>4354.1639999999998</v>
      </c>
      <c r="F275" s="72">
        <v>2434.5819999999999</v>
      </c>
      <c r="G275" s="72">
        <v>4590.1639999999998</v>
      </c>
      <c r="H275" s="73">
        <f>D275/D274*100</f>
        <v>84.828341403016026</v>
      </c>
      <c r="I275" s="73">
        <f>E275/E274*100</f>
        <v>85.236044444792455</v>
      </c>
      <c r="J275" s="74">
        <f t="shared" si="76"/>
        <v>110.69398649557579</v>
      </c>
      <c r="K275" s="74">
        <f t="shared" si="77"/>
        <v>93.962002512135555</v>
      </c>
      <c r="L275" s="74">
        <f t="shared" si="77"/>
        <v>94.858571502020411</v>
      </c>
    </row>
    <row r="276" spans="1:12" s="1" customFormat="1">
      <c r="A276" s="9" t="s">
        <v>8</v>
      </c>
      <c r="B276" s="72">
        <v>345.05900000000003</v>
      </c>
      <c r="C276" s="72">
        <v>345.05900000000003</v>
      </c>
      <c r="D276" s="72">
        <v>409.137</v>
      </c>
      <c r="E276" s="72">
        <v>754.19600000000003</v>
      </c>
      <c r="F276" s="72">
        <v>681.63499999999999</v>
      </c>
      <c r="G276" s="72">
        <v>1242.374</v>
      </c>
      <c r="H276" s="73">
        <f>D276/D274*100</f>
        <v>15.171658596983963</v>
      </c>
      <c r="I276" s="73">
        <f>E276/E274*100</f>
        <v>14.763955555207545</v>
      </c>
      <c r="J276" s="74">
        <f t="shared" si="76"/>
        <v>118.5701575672566</v>
      </c>
      <c r="K276" s="74">
        <f t="shared" si="77"/>
        <v>60.0228861487453</v>
      </c>
      <c r="L276" s="74">
        <f t="shared" si="77"/>
        <v>60.70603538065027</v>
      </c>
    </row>
    <row r="277" spans="1:12" s="1" customFormat="1">
      <c r="A277" s="6" t="s">
        <v>9</v>
      </c>
      <c r="B277" s="72">
        <v>2411.6410000000001</v>
      </c>
      <c r="C277" s="72">
        <v>2411.6410000000001</v>
      </c>
      <c r="D277" s="72">
        <v>2696.7190000000001</v>
      </c>
      <c r="E277" s="72">
        <v>5108.3599999999997</v>
      </c>
      <c r="F277" s="72">
        <v>3116.2170000000001</v>
      </c>
      <c r="G277" s="72">
        <v>5832.5379999999996</v>
      </c>
      <c r="H277" s="73">
        <f>H278+H279</f>
        <v>100</v>
      </c>
      <c r="I277" s="73">
        <f>I278+I279</f>
        <v>100</v>
      </c>
      <c r="J277" s="74">
        <f t="shared" si="76"/>
        <v>111.82091364344859</v>
      </c>
      <c r="K277" s="74">
        <f t="shared" si="77"/>
        <v>86.538228884573826</v>
      </c>
      <c r="L277" s="74">
        <f t="shared" si="77"/>
        <v>87.583827143517965</v>
      </c>
    </row>
    <row r="278" spans="1:12" s="1" customFormat="1">
      <c r="A278" s="9" t="s">
        <v>10</v>
      </c>
      <c r="B278" s="72">
        <v>391.73599999999999</v>
      </c>
      <c r="C278" s="72">
        <v>391.73599999999999</v>
      </c>
      <c r="D278" s="72">
        <v>334.60199999999998</v>
      </c>
      <c r="E278" s="72">
        <v>726.33799999999997</v>
      </c>
      <c r="F278" s="72">
        <v>93.236999999999995</v>
      </c>
      <c r="G278" s="72">
        <v>232.654</v>
      </c>
      <c r="H278" s="73">
        <f>D278/D277*100</f>
        <v>12.407744373811285</v>
      </c>
      <c r="I278" s="73">
        <f>E278/E277*100</f>
        <v>14.218614193204864</v>
      </c>
      <c r="J278" s="74">
        <f t="shared" si="76"/>
        <v>85.415177568566577</v>
      </c>
      <c r="K278" s="74">
        <f t="shared" si="77"/>
        <v>358.87255059686606</v>
      </c>
      <c r="L278" s="74">
        <f t="shared" si="77"/>
        <v>312.19665253982305</v>
      </c>
    </row>
    <row r="279" spans="1:12" s="1" customFormat="1">
      <c r="A279" s="9" t="s">
        <v>11</v>
      </c>
      <c r="B279" s="72">
        <v>2019.905</v>
      </c>
      <c r="C279" s="72">
        <v>2019.905</v>
      </c>
      <c r="D279" s="72">
        <v>2362.1170000000002</v>
      </c>
      <c r="E279" s="72">
        <v>4382.0219999999999</v>
      </c>
      <c r="F279" s="72">
        <v>3022.98</v>
      </c>
      <c r="G279" s="72">
        <v>5599.884</v>
      </c>
      <c r="H279" s="73">
        <f>D279/D277*100</f>
        <v>87.592255626188717</v>
      </c>
      <c r="I279" s="73">
        <f>E279/E277*100</f>
        <v>85.781385806795143</v>
      </c>
      <c r="J279" s="74">
        <f t="shared" si="76"/>
        <v>116.94198489532926</v>
      </c>
      <c r="K279" s="74">
        <f t="shared" si="77"/>
        <v>78.138690960575332</v>
      </c>
      <c r="L279" s="74">
        <f t="shared" si="77"/>
        <v>78.252013791714262</v>
      </c>
    </row>
    <row r="280" spans="1:12" s="1" customFormat="1">
      <c r="A280" s="3" t="s">
        <v>51</v>
      </c>
      <c r="B280" s="72"/>
      <c r="C280" s="72"/>
      <c r="D280" s="72"/>
      <c r="E280" s="72"/>
      <c r="F280" s="72"/>
      <c r="G280" s="72"/>
      <c r="H280" s="75"/>
      <c r="I280" s="75"/>
      <c r="J280" s="75"/>
      <c r="K280" s="75"/>
      <c r="L280" s="75"/>
    </row>
    <row r="281" spans="1:12" s="1" customFormat="1">
      <c r="A281" s="6" t="s">
        <v>6</v>
      </c>
      <c r="B281" s="72">
        <v>6995.1409999999996</v>
      </c>
      <c r="C281" s="72">
        <v>6995.1409999999996</v>
      </c>
      <c r="D281" s="72">
        <v>8070.3310000000001</v>
      </c>
      <c r="E281" s="72">
        <v>15065.472</v>
      </c>
      <c r="F281" s="72">
        <v>6042.5910000000003</v>
      </c>
      <c r="G281" s="72">
        <v>11653.831</v>
      </c>
      <c r="H281" s="73">
        <f>H282+H283</f>
        <v>99.999987608934504</v>
      </c>
      <c r="I281" s="73">
        <f>I282+I283</f>
        <v>100</v>
      </c>
      <c r="J281" s="74">
        <f t="shared" ref="J281:J286" si="78">D281/B281*100</f>
        <v>115.37052648402657</v>
      </c>
      <c r="K281" s="74">
        <f t="shared" ref="K281:L286" si="79">D281/F281*100</f>
        <v>133.55745904364537</v>
      </c>
      <c r="L281" s="74">
        <f t="shared" si="79"/>
        <v>129.27484532768665</v>
      </c>
    </row>
    <row r="282" spans="1:12" s="1" customFormat="1">
      <c r="A282" s="9" t="s">
        <v>7</v>
      </c>
      <c r="B282" s="72">
        <v>4111.5020000000004</v>
      </c>
      <c r="C282" s="72">
        <v>4111.5020000000004</v>
      </c>
      <c r="D282" s="72">
        <v>3780.1680000000001</v>
      </c>
      <c r="E282" s="72">
        <v>7891.67</v>
      </c>
      <c r="F282" s="72">
        <v>3443.1680000000001</v>
      </c>
      <c r="G282" s="72">
        <v>6435.3370000000004</v>
      </c>
      <c r="H282" s="73">
        <f>D282/D281*100</f>
        <v>46.840309276038369</v>
      </c>
      <c r="I282" s="73">
        <f>E282/E281*100</f>
        <v>52.382494222550747</v>
      </c>
      <c r="J282" s="74">
        <f t="shared" si="78"/>
        <v>91.94129055513045</v>
      </c>
      <c r="K282" s="74">
        <f t="shared" si="79"/>
        <v>109.7874980250746</v>
      </c>
      <c r="L282" s="74">
        <f t="shared" si="79"/>
        <v>122.63025230846496</v>
      </c>
    </row>
    <row r="283" spans="1:12" s="1" customFormat="1">
      <c r="A283" s="9" t="s">
        <v>8</v>
      </c>
      <c r="B283" s="72">
        <v>2883.64</v>
      </c>
      <c r="C283" s="72">
        <v>2883.64</v>
      </c>
      <c r="D283" s="72">
        <v>4290.1620000000003</v>
      </c>
      <c r="E283" s="72">
        <v>7173.8019999999997</v>
      </c>
      <c r="F283" s="72">
        <v>2599.4229999999998</v>
      </c>
      <c r="G283" s="72">
        <v>5218.4939999999997</v>
      </c>
      <c r="H283" s="73">
        <f>D283/D281*100</f>
        <v>53.159678332896142</v>
      </c>
      <c r="I283" s="73">
        <f>E283/E281*100</f>
        <v>47.617505777449253</v>
      </c>
      <c r="J283" s="74">
        <f t="shared" si="78"/>
        <v>148.77592209845892</v>
      </c>
      <c r="K283" s="74">
        <f t="shared" si="79"/>
        <v>165.04285758801089</v>
      </c>
      <c r="L283" s="74">
        <f t="shared" si="79"/>
        <v>137.46881763206014</v>
      </c>
    </row>
    <row r="284" spans="1:12" s="1" customFormat="1">
      <c r="A284" s="6" t="s">
        <v>9</v>
      </c>
      <c r="B284" s="72">
        <v>6995.1409999999996</v>
      </c>
      <c r="C284" s="72">
        <v>6995.1409999999996</v>
      </c>
      <c r="D284" s="72">
        <v>8070.3310000000001</v>
      </c>
      <c r="E284" s="72">
        <v>15065.472</v>
      </c>
      <c r="F284" s="72">
        <v>6042.5910000000003</v>
      </c>
      <c r="G284" s="72">
        <v>11653.831</v>
      </c>
      <c r="H284" s="73">
        <f>H285+H286</f>
        <v>99.999987608934518</v>
      </c>
      <c r="I284" s="73">
        <f>I285+I286</f>
        <v>99.999999999999986</v>
      </c>
      <c r="J284" s="74">
        <f t="shared" si="78"/>
        <v>115.37052648402657</v>
      </c>
      <c r="K284" s="74">
        <f t="shared" si="79"/>
        <v>133.55745904364537</v>
      </c>
      <c r="L284" s="74">
        <f t="shared" si="79"/>
        <v>129.27484532768665</v>
      </c>
    </row>
    <row r="285" spans="1:12" s="1" customFormat="1">
      <c r="A285" s="9" t="s">
        <v>10</v>
      </c>
      <c r="B285" s="72">
        <v>231.089</v>
      </c>
      <c r="C285" s="72">
        <v>231.089</v>
      </c>
      <c r="D285" s="72">
        <v>250.58699999999999</v>
      </c>
      <c r="E285" s="72">
        <v>481.67700000000002</v>
      </c>
      <c r="F285" s="72">
        <v>117.58499999999999</v>
      </c>
      <c r="G285" s="72">
        <v>281.66500000000002</v>
      </c>
      <c r="H285" s="73">
        <f>D285/D284*100</f>
        <v>3.1050399295890094</v>
      </c>
      <c r="I285" s="73">
        <f>E285/E284*100</f>
        <v>3.1972247533963758</v>
      </c>
      <c r="J285" s="74">
        <f t="shared" si="78"/>
        <v>108.4374418514079</v>
      </c>
      <c r="K285" s="74">
        <f t="shared" si="79"/>
        <v>213.11136624569463</v>
      </c>
      <c r="L285" s="74">
        <f t="shared" si="79"/>
        <v>171.01059769584435</v>
      </c>
    </row>
    <row r="286" spans="1:12" s="1" customFormat="1">
      <c r="A286" s="9" t="s">
        <v>11</v>
      </c>
      <c r="B286" s="72">
        <v>6764.0519999999997</v>
      </c>
      <c r="C286" s="72">
        <v>6764.0519999999997</v>
      </c>
      <c r="D286" s="72">
        <v>7819.7430000000004</v>
      </c>
      <c r="E286" s="72">
        <v>14583.795</v>
      </c>
      <c r="F286" s="72">
        <v>5925.0060000000003</v>
      </c>
      <c r="G286" s="72">
        <v>11372.165999999999</v>
      </c>
      <c r="H286" s="73">
        <f>D286/D284*100</f>
        <v>96.894947679345506</v>
      </c>
      <c r="I286" s="73">
        <f>E286/E284*100</f>
        <v>96.802775246603616</v>
      </c>
      <c r="J286" s="74">
        <f t="shared" si="78"/>
        <v>115.60737557901686</v>
      </c>
      <c r="K286" s="74">
        <f t="shared" si="79"/>
        <v>131.97865116085958</v>
      </c>
      <c r="L286" s="74">
        <f t="shared" si="79"/>
        <v>128.24113717650621</v>
      </c>
    </row>
    <row r="287" spans="1:12" s="1" customFormat="1" ht="33.75">
      <c r="A287" s="3" t="s">
        <v>52</v>
      </c>
      <c r="B287" s="72"/>
      <c r="C287" s="72"/>
      <c r="D287" s="72"/>
      <c r="E287" s="72"/>
      <c r="F287" s="72"/>
      <c r="G287" s="72"/>
      <c r="H287" s="75"/>
      <c r="I287" s="75"/>
      <c r="J287" s="75"/>
      <c r="K287" s="75"/>
      <c r="L287" s="75"/>
    </row>
    <row r="288" spans="1:12" s="1" customFormat="1">
      <c r="A288" s="6" t="s">
        <v>6</v>
      </c>
      <c r="B288" s="72">
        <v>958.73599999999999</v>
      </c>
      <c r="C288" s="72">
        <v>958.73599999999999</v>
      </c>
      <c r="D288" s="72">
        <v>1525.451</v>
      </c>
      <c r="E288" s="72">
        <v>2484.1869999999999</v>
      </c>
      <c r="F288" s="72">
        <v>1519.671</v>
      </c>
      <c r="G288" s="72">
        <v>3178.3029999999999</v>
      </c>
      <c r="H288" s="73">
        <f>H289+H290</f>
        <v>100</v>
      </c>
      <c r="I288" s="73">
        <f>I289+I290</f>
        <v>100</v>
      </c>
      <c r="J288" s="74">
        <f t="shared" ref="J288:J293" si="80">D288/B288*100</f>
        <v>159.11064151132322</v>
      </c>
      <c r="K288" s="74">
        <f t="shared" ref="K288:L293" si="81">D288/F288*100</f>
        <v>100.38034548267356</v>
      </c>
      <c r="L288" s="74">
        <f t="shared" si="81"/>
        <v>78.16079838832232</v>
      </c>
    </row>
    <row r="289" spans="1:12" s="1" customFormat="1">
      <c r="A289" s="9" t="s">
        <v>7</v>
      </c>
      <c r="B289" s="72">
        <v>372.58300000000003</v>
      </c>
      <c r="C289" s="72">
        <v>372.58300000000003</v>
      </c>
      <c r="D289" s="72">
        <v>602.58299999999997</v>
      </c>
      <c r="E289" s="72">
        <v>975.16600000000005</v>
      </c>
      <c r="F289" s="72">
        <v>700.58299999999997</v>
      </c>
      <c r="G289" s="72">
        <v>1302.1659999999999</v>
      </c>
      <c r="H289" s="73">
        <f>D289/D288*100</f>
        <v>39.501957126122043</v>
      </c>
      <c r="I289" s="73">
        <f>E289/E288*100</f>
        <v>39.254935316866245</v>
      </c>
      <c r="J289" s="74">
        <f t="shared" si="80"/>
        <v>161.73121156896582</v>
      </c>
      <c r="K289" s="74">
        <f t="shared" si="81"/>
        <v>86.011650296966963</v>
      </c>
      <c r="L289" s="74">
        <f t="shared" si="81"/>
        <v>74.887994311017195</v>
      </c>
    </row>
    <row r="290" spans="1:12" s="1" customFormat="1">
      <c r="A290" s="9" t="s">
        <v>8</v>
      </c>
      <c r="B290" s="72">
        <v>586.15300000000002</v>
      </c>
      <c r="C290" s="72">
        <v>586.15300000000002</v>
      </c>
      <c r="D290" s="72">
        <v>922.86800000000005</v>
      </c>
      <c r="E290" s="72">
        <v>1509.021</v>
      </c>
      <c r="F290" s="72">
        <v>819.08799999999997</v>
      </c>
      <c r="G290" s="72">
        <v>1876.1369999999999</v>
      </c>
      <c r="H290" s="73">
        <f>D290/D288*100</f>
        <v>60.498042873877957</v>
      </c>
      <c r="I290" s="73">
        <f>E290/E288*100</f>
        <v>60.745064683133755</v>
      </c>
      <c r="J290" s="74">
        <f t="shared" si="80"/>
        <v>157.4448991986734</v>
      </c>
      <c r="K290" s="74">
        <f t="shared" si="81"/>
        <v>112.67018928369114</v>
      </c>
      <c r="L290" s="74">
        <f t="shared" si="81"/>
        <v>80.432345825491424</v>
      </c>
    </row>
    <row r="291" spans="1:12" s="1" customFormat="1">
      <c r="A291" s="6" t="s">
        <v>9</v>
      </c>
      <c r="B291" s="72">
        <v>958.73599999999999</v>
      </c>
      <c r="C291" s="72">
        <v>958.73599999999999</v>
      </c>
      <c r="D291" s="72">
        <v>1525.451</v>
      </c>
      <c r="E291" s="72">
        <v>2484.1869999999999</v>
      </c>
      <c r="F291" s="72">
        <v>1519.671</v>
      </c>
      <c r="G291" s="72">
        <v>3178.3029999999999</v>
      </c>
      <c r="H291" s="73">
        <f>H292+H293</f>
        <v>100</v>
      </c>
      <c r="I291" s="73">
        <f>I292+I293</f>
        <v>100</v>
      </c>
      <c r="J291" s="74">
        <f t="shared" si="80"/>
        <v>159.11064151132322</v>
      </c>
      <c r="K291" s="74">
        <f t="shared" si="81"/>
        <v>100.38034548267356</v>
      </c>
      <c r="L291" s="74">
        <f t="shared" si="81"/>
        <v>78.16079838832232</v>
      </c>
    </row>
    <row r="292" spans="1:12" s="1" customFormat="1">
      <c r="A292" s="9" t="s">
        <v>10</v>
      </c>
      <c r="B292" s="72">
        <v>14.486000000000001</v>
      </c>
      <c r="C292" s="72">
        <v>14.486000000000001</v>
      </c>
      <c r="D292" s="72">
        <v>4.431</v>
      </c>
      <c r="E292" s="72">
        <v>18.917000000000002</v>
      </c>
      <c r="F292" s="72">
        <v>15.303000000000001</v>
      </c>
      <c r="G292" s="72">
        <v>27.504000000000001</v>
      </c>
      <c r="H292" s="73">
        <f>D292/D291*100</f>
        <v>0.29047147368220938</v>
      </c>
      <c r="I292" s="73">
        <f>E292/E291*100</f>
        <v>0.76149661841077199</v>
      </c>
      <c r="J292" s="74">
        <f t="shared" si="80"/>
        <v>30.588154079801189</v>
      </c>
      <c r="K292" s="74">
        <f t="shared" si="81"/>
        <v>28.955106841795725</v>
      </c>
      <c r="L292" s="74">
        <f t="shared" si="81"/>
        <v>68.77908667830134</v>
      </c>
    </row>
    <row r="293" spans="1:12" s="1" customFormat="1">
      <c r="A293" s="9" t="s">
        <v>11</v>
      </c>
      <c r="B293" s="72">
        <v>944.25</v>
      </c>
      <c r="C293" s="72">
        <v>944.25</v>
      </c>
      <c r="D293" s="72">
        <v>1521.02</v>
      </c>
      <c r="E293" s="72">
        <v>2465.27</v>
      </c>
      <c r="F293" s="72">
        <v>1504.3679999999999</v>
      </c>
      <c r="G293" s="72">
        <v>3150.8</v>
      </c>
      <c r="H293" s="73">
        <f>D293/D291*100</f>
        <v>99.709528526317797</v>
      </c>
      <c r="I293" s="73">
        <f>E293/E291*100</f>
        <v>99.238503381589226</v>
      </c>
      <c r="J293" s="74">
        <f t="shared" si="80"/>
        <v>161.08234048186392</v>
      </c>
      <c r="K293" s="74">
        <f t="shared" si="81"/>
        <v>101.10691001138019</v>
      </c>
      <c r="L293" s="74">
        <f t="shared" si="81"/>
        <v>78.242668528627647</v>
      </c>
    </row>
    <row r="294" spans="1:12" s="1" customFormat="1" ht="22.5">
      <c r="A294" s="3" t="s">
        <v>53</v>
      </c>
      <c r="B294" s="72"/>
      <c r="C294" s="72"/>
      <c r="D294" s="72"/>
      <c r="E294" s="72"/>
      <c r="F294" s="72"/>
      <c r="G294" s="72"/>
      <c r="H294" s="75"/>
      <c r="I294" s="75"/>
      <c r="J294" s="75"/>
      <c r="K294" s="75"/>
      <c r="L294" s="75"/>
    </row>
    <row r="295" spans="1:12" s="1" customFormat="1">
      <c r="A295" s="6" t="s">
        <v>6</v>
      </c>
      <c r="B295" s="72">
        <v>23153.398000000001</v>
      </c>
      <c r="C295" s="72">
        <v>23153.398000000001</v>
      </c>
      <c r="D295" s="72">
        <v>23096.866999999998</v>
      </c>
      <c r="E295" s="72">
        <v>46250.264999999999</v>
      </c>
      <c r="F295" s="72">
        <v>21961.654999999999</v>
      </c>
      <c r="G295" s="72">
        <v>43948.154000000002</v>
      </c>
      <c r="H295" s="73">
        <f>H296+H297</f>
        <v>100</v>
      </c>
      <c r="I295" s="73">
        <f>I296+I297</f>
        <v>100</v>
      </c>
      <c r="J295" s="74">
        <f t="shared" ref="J295:J300" si="82">D295/B295*100</f>
        <v>99.755841453595693</v>
      </c>
      <c r="K295" s="74">
        <f t="shared" ref="K295:L300" si="83">D295/F295*100</f>
        <v>105.16906398902997</v>
      </c>
      <c r="L295" s="74">
        <f t="shared" si="83"/>
        <v>105.23824277124359</v>
      </c>
    </row>
    <row r="296" spans="1:12" s="1" customFormat="1">
      <c r="A296" s="9" t="s">
        <v>7</v>
      </c>
      <c r="B296" s="72">
        <v>19527.5</v>
      </c>
      <c r="C296" s="72">
        <v>19527.5</v>
      </c>
      <c r="D296" s="72">
        <v>19312.167000000001</v>
      </c>
      <c r="E296" s="72">
        <v>38839.667000000001</v>
      </c>
      <c r="F296" s="72">
        <v>18520.167000000001</v>
      </c>
      <c r="G296" s="72">
        <v>37109.334000000003</v>
      </c>
      <c r="H296" s="73">
        <f>D296/D295*100</f>
        <v>83.613794892614663</v>
      </c>
      <c r="I296" s="73">
        <f>E296/E295*100</f>
        <v>83.977177211849494</v>
      </c>
      <c r="J296" s="74">
        <f t="shared" si="82"/>
        <v>98.897283318397129</v>
      </c>
      <c r="K296" s="74">
        <f t="shared" si="83"/>
        <v>104.27641932170482</v>
      </c>
      <c r="L296" s="74">
        <f t="shared" si="83"/>
        <v>104.66279723586524</v>
      </c>
    </row>
    <row r="297" spans="1:12" s="1" customFormat="1">
      <c r="A297" s="9" t="s">
        <v>8</v>
      </c>
      <c r="B297" s="72">
        <v>3625.8969999999999</v>
      </c>
      <c r="C297" s="72">
        <v>3625.8969999999999</v>
      </c>
      <c r="D297" s="72">
        <v>3784.7</v>
      </c>
      <c r="E297" s="72">
        <v>7410.598</v>
      </c>
      <c r="F297" s="72">
        <v>3441.4879999999998</v>
      </c>
      <c r="G297" s="72">
        <v>6838.82</v>
      </c>
      <c r="H297" s="73">
        <f>D297/D295*100</f>
        <v>16.386205107385344</v>
      </c>
      <c r="I297" s="73">
        <f>E297/E295*100</f>
        <v>16.022822788150513</v>
      </c>
      <c r="J297" s="74">
        <f t="shared" si="82"/>
        <v>104.37968866738355</v>
      </c>
      <c r="K297" s="74">
        <f t="shared" si="83"/>
        <v>109.97277921643196</v>
      </c>
      <c r="L297" s="74">
        <f t="shared" si="83"/>
        <v>108.36076984041108</v>
      </c>
    </row>
    <row r="298" spans="1:12" s="1" customFormat="1">
      <c r="A298" s="6" t="s">
        <v>9</v>
      </c>
      <c r="B298" s="72">
        <v>23153.398000000001</v>
      </c>
      <c r="C298" s="72">
        <v>23153.398000000001</v>
      </c>
      <c r="D298" s="72">
        <v>23096.866999999998</v>
      </c>
      <c r="E298" s="72">
        <v>46250.264999999999</v>
      </c>
      <c r="F298" s="72">
        <v>21961.654999999999</v>
      </c>
      <c r="G298" s="72">
        <v>43948.154000000002</v>
      </c>
      <c r="H298" s="73">
        <f>H299+H300</f>
        <v>100</v>
      </c>
      <c r="I298" s="73">
        <f>I299+I300</f>
        <v>100</v>
      </c>
      <c r="J298" s="74">
        <f t="shared" si="82"/>
        <v>99.755841453595693</v>
      </c>
      <c r="K298" s="74">
        <f t="shared" si="83"/>
        <v>105.16906398902997</v>
      </c>
      <c r="L298" s="74">
        <f t="shared" si="83"/>
        <v>105.23824277124359</v>
      </c>
    </row>
    <row r="299" spans="1:12" s="1" customFormat="1">
      <c r="A299" s="9" t="s">
        <v>10</v>
      </c>
      <c r="B299" s="72">
        <v>1156.55</v>
      </c>
      <c r="C299" s="72">
        <v>1156.55</v>
      </c>
      <c r="D299" s="72">
        <v>1205.7460000000001</v>
      </c>
      <c r="E299" s="72">
        <v>2362.2950000000001</v>
      </c>
      <c r="F299" s="72">
        <v>939.70600000000002</v>
      </c>
      <c r="G299" s="72">
        <v>1896.904</v>
      </c>
      <c r="H299" s="73">
        <f>D299/D298*100</f>
        <v>5.2203876828835716</v>
      </c>
      <c r="I299" s="73">
        <f>E299/E298*100</f>
        <v>5.1076355994933227</v>
      </c>
      <c r="J299" s="74">
        <f t="shared" si="82"/>
        <v>104.25368553024082</v>
      </c>
      <c r="K299" s="74">
        <f t="shared" si="83"/>
        <v>128.31098237108202</v>
      </c>
      <c r="L299" s="74">
        <f t="shared" si="83"/>
        <v>124.53424105806093</v>
      </c>
    </row>
    <row r="300" spans="1:12" s="1" customFormat="1">
      <c r="A300" s="9" t="s">
        <v>11</v>
      </c>
      <c r="B300" s="72">
        <v>21996.848000000002</v>
      </c>
      <c r="C300" s="72">
        <v>21996.848000000002</v>
      </c>
      <c r="D300" s="72">
        <v>21891.120999999999</v>
      </c>
      <c r="E300" s="72">
        <v>43887.97</v>
      </c>
      <c r="F300" s="72">
        <v>21021.948</v>
      </c>
      <c r="G300" s="72">
        <v>42051.250999999997</v>
      </c>
      <c r="H300" s="73">
        <f>D300/D298*100</f>
        <v>94.779612317116431</v>
      </c>
      <c r="I300" s="73">
        <f>E300/E298*100</f>
        <v>94.892364400506679</v>
      </c>
      <c r="J300" s="74">
        <f t="shared" si="82"/>
        <v>99.519353863789931</v>
      </c>
      <c r="K300" s="74">
        <f t="shared" si="83"/>
        <v>104.13459780225884</v>
      </c>
      <c r="L300" s="74">
        <f t="shared" si="83"/>
        <v>104.36781060330406</v>
      </c>
    </row>
    <row r="301" spans="1:12" s="1" customFormat="1">
      <c r="A301" s="3" t="s">
        <v>54</v>
      </c>
      <c r="B301" s="72"/>
      <c r="C301" s="72"/>
      <c r="D301" s="72"/>
      <c r="E301" s="72"/>
      <c r="F301" s="72"/>
      <c r="G301" s="72"/>
      <c r="H301" s="75"/>
      <c r="I301" s="75"/>
      <c r="J301" s="75"/>
      <c r="K301" s="75"/>
      <c r="L301" s="75"/>
    </row>
    <row r="302" spans="1:12" s="1" customFormat="1">
      <c r="A302" s="6" t="s">
        <v>6</v>
      </c>
      <c r="B302" s="72">
        <v>363705.12</v>
      </c>
      <c r="C302" s="72">
        <v>363705.12</v>
      </c>
      <c r="D302" s="72">
        <v>339521.86</v>
      </c>
      <c r="E302" s="72">
        <v>703226.98</v>
      </c>
      <c r="F302" s="72">
        <v>361037.6999999999</v>
      </c>
      <c r="G302" s="72">
        <v>729388.87999999989</v>
      </c>
      <c r="H302" s="73">
        <f>H303+H304</f>
        <v>100</v>
      </c>
      <c r="I302" s="73">
        <f>I303+I304</f>
        <v>100</v>
      </c>
      <c r="J302" s="74">
        <f t="shared" ref="J302:J307" si="84">D302/B302*100</f>
        <v>93.350860719255195</v>
      </c>
      <c r="K302" s="74">
        <f t="shared" ref="K302:L307" si="85">D302/F302*100</f>
        <v>94.040555875466765</v>
      </c>
      <c r="L302" s="74">
        <f t="shared" si="85"/>
        <v>96.413175369495647</v>
      </c>
    </row>
    <row r="303" spans="1:12" s="1" customFormat="1">
      <c r="A303" s="9" t="s">
        <v>7</v>
      </c>
      <c r="B303" s="72">
        <v>345480.1</v>
      </c>
      <c r="C303" s="72">
        <v>345480.1</v>
      </c>
      <c r="D303" s="72">
        <v>330207.5</v>
      </c>
      <c r="E303" s="72">
        <v>675687.6</v>
      </c>
      <c r="F303" s="72">
        <v>341435.6999999999</v>
      </c>
      <c r="G303" s="72">
        <v>685202.99999999988</v>
      </c>
      <c r="H303" s="73">
        <f>D303/D302*100</f>
        <v>97.256624359916032</v>
      </c>
      <c r="I303" s="73">
        <f>E303/E302*100</f>
        <v>96.083856168317098</v>
      </c>
      <c r="J303" s="74">
        <f t="shared" si="84"/>
        <v>95.579311225161746</v>
      </c>
      <c r="K303" s="74">
        <f t="shared" si="85"/>
        <v>96.711474517749636</v>
      </c>
      <c r="L303" s="74">
        <f t="shared" si="85"/>
        <v>98.611302052092611</v>
      </c>
    </row>
    <row r="304" spans="1:12" s="1" customFormat="1">
      <c r="A304" s="9" t="s">
        <v>8</v>
      </c>
      <c r="B304" s="72">
        <v>18225.02</v>
      </c>
      <c r="C304" s="72">
        <v>18225.02</v>
      </c>
      <c r="D304" s="72">
        <v>9314.36</v>
      </c>
      <c r="E304" s="72">
        <v>27539.38</v>
      </c>
      <c r="F304" s="72">
        <v>19602</v>
      </c>
      <c r="G304" s="72">
        <v>44185.88</v>
      </c>
      <c r="H304" s="73">
        <f>D304/D302*100</f>
        <v>2.7433756400839702</v>
      </c>
      <c r="I304" s="73">
        <f>E304/E302*100</f>
        <v>3.9161438316829082</v>
      </c>
      <c r="J304" s="74">
        <f t="shared" si="84"/>
        <v>51.107543366207551</v>
      </c>
      <c r="K304" s="74">
        <f t="shared" si="85"/>
        <v>47.517396184062854</v>
      </c>
      <c r="L304" s="74">
        <f t="shared" si="85"/>
        <v>62.326200134522615</v>
      </c>
    </row>
    <row r="305" spans="1:12" s="1" customFormat="1">
      <c r="A305" s="6" t="s">
        <v>9</v>
      </c>
      <c r="B305" s="72">
        <v>363705.12</v>
      </c>
      <c r="C305" s="72">
        <v>363705.12</v>
      </c>
      <c r="D305" s="72">
        <v>339521.86</v>
      </c>
      <c r="E305" s="72">
        <v>703226.98</v>
      </c>
      <c r="F305" s="72">
        <v>361037.6999999999</v>
      </c>
      <c r="G305" s="72">
        <v>729388.87999999989</v>
      </c>
      <c r="H305" s="73">
        <f>H306+H307</f>
        <v>100</v>
      </c>
      <c r="I305" s="73">
        <f>I306+I307</f>
        <v>100</v>
      </c>
      <c r="J305" s="74">
        <f t="shared" si="84"/>
        <v>93.350860719255195</v>
      </c>
      <c r="K305" s="74">
        <f t="shared" si="85"/>
        <v>94.040555875466765</v>
      </c>
      <c r="L305" s="74">
        <f t="shared" si="85"/>
        <v>96.413175369495647</v>
      </c>
    </row>
    <row r="306" spans="1:12" s="1" customFormat="1">
      <c r="A306" s="9" t="s">
        <v>10</v>
      </c>
      <c r="B306" s="72">
        <v>4240.8</v>
      </c>
      <c r="C306" s="72">
        <v>4240.8</v>
      </c>
      <c r="D306" s="72">
        <v>3088.4</v>
      </c>
      <c r="E306" s="72">
        <v>7329.2</v>
      </c>
      <c r="F306" s="72">
        <v>15294</v>
      </c>
      <c r="G306" s="72">
        <v>19375.5</v>
      </c>
      <c r="H306" s="73">
        <f>D306/D305*100</f>
        <v>0.90963215152037646</v>
      </c>
      <c r="I306" s="73">
        <f>E306/E305*100</f>
        <v>1.0422239488024194</v>
      </c>
      <c r="J306" s="74">
        <f t="shared" si="84"/>
        <v>72.825881909073757</v>
      </c>
      <c r="K306" s="74">
        <f t="shared" si="85"/>
        <v>20.193539950307311</v>
      </c>
      <c r="L306" s="74">
        <f t="shared" si="85"/>
        <v>37.827152847668444</v>
      </c>
    </row>
    <row r="307" spans="1:12" s="1" customFormat="1">
      <c r="A307" s="9" t="s">
        <v>11</v>
      </c>
      <c r="B307" s="72">
        <v>359464.32</v>
      </c>
      <c r="C307" s="72">
        <v>359464.32</v>
      </c>
      <c r="D307" s="72">
        <v>336433.46</v>
      </c>
      <c r="E307" s="72">
        <v>695897.78</v>
      </c>
      <c r="F307" s="72">
        <v>345743.6999999999</v>
      </c>
      <c r="G307" s="72">
        <v>710013.37999999989</v>
      </c>
      <c r="H307" s="73">
        <f>D307/D305*100</f>
        <v>99.09036784847963</v>
      </c>
      <c r="I307" s="73">
        <f>E307/E305*100</f>
        <v>98.957776051197584</v>
      </c>
      <c r="J307" s="74">
        <f t="shared" si="84"/>
        <v>93.593005280746638</v>
      </c>
      <c r="K307" s="74">
        <f t="shared" si="85"/>
        <v>97.307184483766477</v>
      </c>
      <c r="L307" s="74">
        <f t="shared" si="85"/>
        <v>98.011924789361032</v>
      </c>
    </row>
    <row r="308" spans="1:12" s="1" customFormat="1" ht="33.75">
      <c r="A308" s="3" t="s">
        <v>55</v>
      </c>
      <c r="B308" s="72"/>
      <c r="C308" s="72"/>
      <c r="D308" s="72"/>
      <c r="E308" s="72"/>
      <c r="F308" s="72"/>
      <c r="G308" s="72"/>
      <c r="H308" s="75"/>
      <c r="I308" s="75"/>
      <c r="J308" s="75"/>
      <c r="K308" s="75"/>
      <c r="L308" s="75"/>
    </row>
    <row r="309" spans="1:12" s="1" customFormat="1">
      <c r="A309" s="6" t="s">
        <v>6</v>
      </c>
      <c r="B309" s="72">
        <v>1386.2909999999999</v>
      </c>
      <c r="C309" s="72">
        <v>1386.2909999999999</v>
      </c>
      <c r="D309" s="72">
        <v>2436.2109999999998</v>
      </c>
      <c r="E309" s="72">
        <v>3822.5030000000002</v>
      </c>
      <c r="F309" s="72">
        <v>2405.433</v>
      </c>
      <c r="G309" s="72">
        <v>4311.1319999999996</v>
      </c>
      <c r="H309" s="73">
        <f>H310+H311</f>
        <v>100</v>
      </c>
      <c r="I309" s="73">
        <f>I310+I311</f>
        <v>99.999973839131059</v>
      </c>
      <c r="J309" s="74">
        <f t="shared" ref="J309:J314" si="86">D309/B309*100</f>
        <v>175.73590249089114</v>
      </c>
      <c r="K309" s="74">
        <f t="shared" ref="K309:L314" si="87">D309/F309*100</f>
        <v>101.27952015292048</v>
      </c>
      <c r="L309" s="74">
        <f t="shared" si="87"/>
        <v>88.665877082863631</v>
      </c>
    </row>
    <row r="310" spans="1:12" s="1" customFormat="1">
      <c r="A310" s="9" t="s">
        <v>7</v>
      </c>
      <c r="B310" s="72">
        <v>1261.165</v>
      </c>
      <c r="C310" s="72">
        <v>1261.165</v>
      </c>
      <c r="D310" s="72">
        <v>2096.165</v>
      </c>
      <c r="E310" s="72">
        <v>3357.3290000000002</v>
      </c>
      <c r="F310" s="72">
        <v>1778.498</v>
      </c>
      <c r="G310" s="72">
        <v>3554.9960000000001</v>
      </c>
      <c r="H310" s="73">
        <f>D310/D309*100</f>
        <v>86.042013602270089</v>
      </c>
      <c r="I310" s="73">
        <f>E310/E309*100</f>
        <v>87.830643952405012</v>
      </c>
      <c r="J310" s="74">
        <f t="shared" si="86"/>
        <v>166.20862456538202</v>
      </c>
      <c r="K310" s="74">
        <f t="shared" si="87"/>
        <v>117.86153259660679</v>
      </c>
      <c r="L310" s="74">
        <f t="shared" si="87"/>
        <v>94.439740579173645</v>
      </c>
    </row>
    <row r="311" spans="1:12" s="1" customFormat="1">
      <c r="A311" s="9" t="s">
        <v>8</v>
      </c>
      <c r="B311" s="72">
        <v>125.127</v>
      </c>
      <c r="C311" s="72">
        <v>125.127</v>
      </c>
      <c r="D311" s="72">
        <v>340.04599999999999</v>
      </c>
      <c r="E311" s="72">
        <v>465.173</v>
      </c>
      <c r="F311" s="72">
        <v>626.93499999999995</v>
      </c>
      <c r="G311" s="72">
        <v>756.13599999999997</v>
      </c>
      <c r="H311" s="73">
        <f>D311/D309*100</f>
        <v>13.957986397729918</v>
      </c>
      <c r="I311" s="73">
        <f>E311/E309*100</f>
        <v>12.169329886726054</v>
      </c>
      <c r="J311" s="74">
        <f t="shared" si="86"/>
        <v>271.76069113780403</v>
      </c>
      <c r="K311" s="74">
        <f t="shared" si="87"/>
        <v>54.239434710137417</v>
      </c>
      <c r="L311" s="74">
        <f t="shared" si="87"/>
        <v>61.519753060296033</v>
      </c>
    </row>
    <row r="312" spans="1:12" s="1" customFormat="1">
      <c r="A312" s="6" t="s">
        <v>9</v>
      </c>
      <c r="B312" s="72">
        <v>1386.2909999999999</v>
      </c>
      <c r="C312" s="72">
        <v>1386.2909999999999</v>
      </c>
      <c r="D312" s="72">
        <v>2436.2109999999998</v>
      </c>
      <c r="E312" s="72">
        <v>3822.5030000000002</v>
      </c>
      <c r="F312" s="72">
        <v>2405.433</v>
      </c>
      <c r="G312" s="72">
        <v>4311.1319999999996</v>
      </c>
      <c r="H312" s="73">
        <f>H313+H314</f>
        <v>100.00004104734771</v>
      </c>
      <c r="I312" s="73">
        <f>I313+I314</f>
        <v>99.999973839131059</v>
      </c>
      <c r="J312" s="74">
        <f t="shared" si="86"/>
        <v>175.73590249089114</v>
      </c>
      <c r="K312" s="74">
        <f t="shared" si="87"/>
        <v>101.27952015292048</v>
      </c>
      <c r="L312" s="74">
        <f t="shared" si="87"/>
        <v>88.665877082863631</v>
      </c>
    </row>
    <row r="313" spans="1:12" s="1" customFormat="1">
      <c r="A313" s="9" t="s">
        <v>10</v>
      </c>
      <c r="B313" s="72">
        <v>279.63900000000001</v>
      </c>
      <c r="C313" s="72">
        <v>279.63900000000001</v>
      </c>
      <c r="D313" s="72">
        <v>720.56799999999998</v>
      </c>
      <c r="E313" s="72">
        <v>1000.206</v>
      </c>
      <c r="F313" s="72">
        <v>273.625</v>
      </c>
      <c r="G313" s="72">
        <v>397.34</v>
      </c>
      <c r="H313" s="73">
        <f>D313/D312*100</f>
        <v>29.57740524117164</v>
      </c>
      <c r="I313" s="73">
        <f>E313/E312*100</f>
        <v>26.166258077495296</v>
      </c>
      <c r="J313" s="74">
        <f t="shared" si="86"/>
        <v>257.67793476589458</v>
      </c>
      <c r="K313" s="74">
        <f t="shared" si="87"/>
        <v>263.34143444495203</v>
      </c>
      <c r="L313" s="74">
        <f t="shared" si="87"/>
        <v>251.72547440479187</v>
      </c>
    </row>
    <row r="314" spans="1:12" s="1" customFormat="1">
      <c r="A314" s="9" t="s">
        <v>11</v>
      </c>
      <c r="B314" s="72">
        <v>1106.653</v>
      </c>
      <c r="C314" s="72">
        <v>1106.653</v>
      </c>
      <c r="D314" s="72">
        <v>1715.644</v>
      </c>
      <c r="E314" s="72">
        <v>2822.2959999999998</v>
      </c>
      <c r="F314" s="72">
        <v>2131.808</v>
      </c>
      <c r="G314" s="72">
        <v>3913.7919999999999</v>
      </c>
      <c r="H314" s="73">
        <f>D314/D312*100</f>
        <v>70.422635806176075</v>
      </c>
      <c r="I314" s="73">
        <f>E314/E312*100</f>
        <v>73.833715761635759</v>
      </c>
      <c r="J314" s="74">
        <f t="shared" si="86"/>
        <v>155.02998681610225</v>
      </c>
      <c r="K314" s="74">
        <f t="shared" si="87"/>
        <v>80.478354523484299</v>
      </c>
      <c r="L314" s="74">
        <f t="shared" si="87"/>
        <v>72.111548084313114</v>
      </c>
    </row>
    <row r="315" spans="1:12" s="1" customFormat="1">
      <c r="A315" s="3" t="s">
        <v>56</v>
      </c>
      <c r="B315" s="72"/>
      <c r="C315" s="72"/>
      <c r="D315" s="72"/>
      <c r="E315" s="72"/>
      <c r="F315" s="72"/>
      <c r="G315" s="72"/>
      <c r="H315" s="75"/>
      <c r="I315" s="75"/>
      <c r="J315" s="75"/>
      <c r="K315" s="75"/>
      <c r="L315" s="75"/>
    </row>
    <row r="316" spans="1:12" s="1" customFormat="1">
      <c r="A316" s="6" t="s">
        <v>6</v>
      </c>
      <c r="B316" s="72">
        <v>243984.35800000001</v>
      </c>
      <c r="C316" s="72">
        <v>243984.35800000001</v>
      </c>
      <c r="D316" s="72">
        <v>268961.04100000003</v>
      </c>
      <c r="E316" s="72">
        <v>512945.4</v>
      </c>
      <c r="F316" s="72">
        <v>274636.05900000001</v>
      </c>
      <c r="G316" s="72">
        <v>534123.60100000002</v>
      </c>
      <c r="H316" s="73">
        <f>H317+H318</f>
        <v>100</v>
      </c>
      <c r="I316" s="73">
        <f>I317+I318</f>
        <v>100</v>
      </c>
      <c r="J316" s="74">
        <f t="shared" ref="J316:J321" si="88">D316/B316*100</f>
        <v>110.23700175074337</v>
      </c>
      <c r="K316" s="74">
        <f t="shared" ref="K316:L321" si="89">D316/F316*100</f>
        <v>97.93362240171092</v>
      </c>
      <c r="L316" s="74">
        <f t="shared" si="89"/>
        <v>96.03496251422898</v>
      </c>
    </row>
    <row r="317" spans="1:12" s="1" customFormat="1">
      <c r="A317" s="9" t="s">
        <v>7</v>
      </c>
      <c r="B317" s="72">
        <v>237831.33300000001</v>
      </c>
      <c r="C317" s="72">
        <v>237831.33300000001</v>
      </c>
      <c r="D317" s="72">
        <v>261999.33300000001</v>
      </c>
      <c r="E317" s="72">
        <v>499830.66600000003</v>
      </c>
      <c r="F317" s="72">
        <v>268639</v>
      </c>
      <c r="G317" s="72">
        <v>524447.99899999995</v>
      </c>
      <c r="H317" s="73">
        <f>D317/D316*100</f>
        <v>97.411629589878032</v>
      </c>
      <c r="I317" s="73">
        <f>E317/E316*100</f>
        <v>97.443249515445501</v>
      </c>
      <c r="J317" s="74">
        <f t="shared" si="88"/>
        <v>110.16182337926013</v>
      </c>
      <c r="K317" s="74">
        <f t="shared" si="89"/>
        <v>97.528405406512093</v>
      </c>
      <c r="L317" s="74">
        <f t="shared" si="89"/>
        <v>95.30604882715933</v>
      </c>
    </row>
    <row r="318" spans="1:12" s="1" customFormat="1">
      <c r="A318" s="9" t="s">
        <v>8</v>
      </c>
      <c r="B318" s="72">
        <v>6153.0249999999996</v>
      </c>
      <c r="C318" s="72">
        <v>6153.0249999999996</v>
      </c>
      <c r="D318" s="72">
        <v>6961.7079999999996</v>
      </c>
      <c r="E318" s="72">
        <v>13114.734</v>
      </c>
      <c r="F318" s="72">
        <v>5997.06</v>
      </c>
      <c r="G318" s="72">
        <v>9675.6020000000008</v>
      </c>
      <c r="H318" s="73">
        <f>D318/D316*100</f>
        <v>2.5883704101219625</v>
      </c>
      <c r="I318" s="73">
        <f>E318/E316*100</f>
        <v>2.5567504845544966</v>
      </c>
      <c r="J318" s="74">
        <f t="shared" si="88"/>
        <v>113.14285249938038</v>
      </c>
      <c r="K318" s="74">
        <f t="shared" si="89"/>
        <v>116.08534848742549</v>
      </c>
      <c r="L318" s="74">
        <f t="shared" si="89"/>
        <v>135.54437232949431</v>
      </c>
    </row>
    <row r="319" spans="1:12" s="1" customFormat="1">
      <c r="A319" s="6" t="s">
        <v>9</v>
      </c>
      <c r="B319" s="72">
        <v>243984.35800000001</v>
      </c>
      <c r="C319" s="72">
        <v>243984.35800000001</v>
      </c>
      <c r="D319" s="72">
        <v>268961.04100000003</v>
      </c>
      <c r="E319" s="72">
        <v>512945.4</v>
      </c>
      <c r="F319" s="72">
        <v>274636.05900000001</v>
      </c>
      <c r="G319" s="72">
        <v>534123.60100000002</v>
      </c>
      <c r="H319" s="73">
        <f>H320+H321</f>
        <v>99.999999999999986</v>
      </c>
      <c r="I319" s="73">
        <f>I320+I321</f>
        <v>100</v>
      </c>
      <c r="J319" s="74">
        <f t="shared" si="88"/>
        <v>110.23700175074337</v>
      </c>
      <c r="K319" s="74">
        <f t="shared" si="89"/>
        <v>97.93362240171092</v>
      </c>
      <c r="L319" s="74">
        <f t="shared" si="89"/>
        <v>96.03496251422898</v>
      </c>
    </row>
    <row r="320" spans="1:12" s="1" customFormat="1">
      <c r="A320" s="9" t="s">
        <v>10</v>
      </c>
      <c r="B320" s="72">
        <v>137343.63500000001</v>
      </c>
      <c r="C320" s="72">
        <v>137343.63500000001</v>
      </c>
      <c r="D320" s="72">
        <v>163984.50599999999</v>
      </c>
      <c r="E320" s="72">
        <v>301328.141</v>
      </c>
      <c r="F320" s="72">
        <v>153446.986</v>
      </c>
      <c r="G320" s="72">
        <v>293838.73700000002</v>
      </c>
      <c r="H320" s="73">
        <f>D320/D319*100</f>
        <v>60.969613067492546</v>
      </c>
      <c r="I320" s="73">
        <f>E320/E319*100</f>
        <v>58.744681402737989</v>
      </c>
      <c r="J320" s="74">
        <f t="shared" si="88"/>
        <v>119.3972374475162</v>
      </c>
      <c r="K320" s="74">
        <f t="shared" si="89"/>
        <v>106.86720558981848</v>
      </c>
      <c r="L320" s="74">
        <f t="shared" si="89"/>
        <v>102.54881438589902</v>
      </c>
    </row>
    <row r="321" spans="1:12" s="1" customFormat="1">
      <c r="A321" s="9" t="s">
        <v>11</v>
      </c>
      <c r="B321" s="72">
        <v>106640.723</v>
      </c>
      <c r="C321" s="72">
        <v>106640.723</v>
      </c>
      <c r="D321" s="72">
        <v>104976.535</v>
      </c>
      <c r="E321" s="72">
        <v>211617.25899999999</v>
      </c>
      <c r="F321" s="72">
        <v>121189.073</v>
      </c>
      <c r="G321" s="72">
        <v>240284.864</v>
      </c>
      <c r="H321" s="73">
        <f>D321/D319*100</f>
        <v>39.03038693250744</v>
      </c>
      <c r="I321" s="73">
        <f>E321/E319*100</f>
        <v>41.255318597262004</v>
      </c>
      <c r="J321" s="74">
        <f t="shared" si="88"/>
        <v>98.439444188689535</v>
      </c>
      <c r="K321" s="74">
        <f t="shared" si="89"/>
        <v>86.622112374768307</v>
      </c>
      <c r="L321" s="74">
        <f t="shared" si="89"/>
        <v>88.069325498588199</v>
      </c>
    </row>
    <row r="322" spans="1:12" s="1" customFormat="1">
      <c r="A322" s="3" t="s">
        <v>57</v>
      </c>
      <c r="B322" s="72"/>
      <c r="C322" s="72"/>
      <c r="D322" s="72"/>
      <c r="E322" s="72"/>
      <c r="F322" s="72"/>
      <c r="G322" s="72"/>
      <c r="H322" s="75"/>
      <c r="I322" s="75"/>
      <c r="J322" s="75"/>
      <c r="K322" s="75"/>
      <c r="L322" s="75"/>
    </row>
    <row r="323" spans="1:12" s="1" customFormat="1">
      <c r="A323" s="6" t="s">
        <v>6</v>
      </c>
      <c r="B323" s="72">
        <v>19980.915000000001</v>
      </c>
      <c r="C323" s="72">
        <v>19980.915000000001</v>
      </c>
      <c r="D323" s="72">
        <v>26996.14</v>
      </c>
      <c r="E323" s="72">
        <v>46977.055</v>
      </c>
      <c r="F323" s="72">
        <v>22369.016</v>
      </c>
      <c r="G323" s="72">
        <v>45418.349000000002</v>
      </c>
      <c r="H323" s="73">
        <f>H324+H325</f>
        <v>100.00000370423328</v>
      </c>
      <c r="I323" s="73">
        <f>I324+I325</f>
        <v>100</v>
      </c>
      <c r="J323" s="74">
        <f t="shared" ref="J323:J328" si="90">D323/B323*100</f>
        <v>135.10962836286527</v>
      </c>
      <c r="K323" s="74">
        <f t="shared" ref="K323:L328" si="91">D323/F323*100</f>
        <v>120.68541593425476</v>
      </c>
      <c r="L323" s="74">
        <f t="shared" si="91"/>
        <v>103.43188608639208</v>
      </c>
    </row>
    <row r="324" spans="1:12" s="1" customFormat="1">
      <c r="A324" s="9" t="s">
        <v>7</v>
      </c>
      <c r="B324" s="72">
        <v>17647.999</v>
      </c>
      <c r="C324" s="72">
        <v>17647.999</v>
      </c>
      <c r="D324" s="72">
        <v>24622.332999999999</v>
      </c>
      <c r="E324" s="72">
        <v>42270.332000000002</v>
      </c>
      <c r="F324" s="72">
        <v>19736.999</v>
      </c>
      <c r="G324" s="72">
        <v>40972.999000000003</v>
      </c>
      <c r="H324" s="73">
        <f>D324/D323*100</f>
        <v>91.206865129607422</v>
      </c>
      <c r="I324" s="73">
        <f>E324/E323*100</f>
        <v>89.980804458687331</v>
      </c>
      <c r="J324" s="74">
        <f t="shared" si="90"/>
        <v>139.51912055298735</v>
      </c>
      <c r="K324" s="74">
        <f t="shared" si="91"/>
        <v>124.75216217014551</v>
      </c>
      <c r="L324" s="74">
        <f t="shared" si="91"/>
        <v>103.16631203881366</v>
      </c>
    </row>
    <row r="325" spans="1:12" s="1" customFormat="1">
      <c r="A325" s="9" t="s">
        <v>8</v>
      </c>
      <c r="B325" s="72">
        <v>2332.9160000000002</v>
      </c>
      <c r="C325" s="72">
        <v>2332.9160000000002</v>
      </c>
      <c r="D325" s="72">
        <v>2373.808</v>
      </c>
      <c r="E325" s="72">
        <v>4706.723</v>
      </c>
      <c r="F325" s="72">
        <v>2632.0169999999998</v>
      </c>
      <c r="G325" s="72">
        <v>4445.3500000000004</v>
      </c>
      <c r="H325" s="73">
        <f>D325/D323*100</f>
        <v>8.7931385746258535</v>
      </c>
      <c r="I325" s="73">
        <f>E325/E323*100</f>
        <v>10.019195541312669</v>
      </c>
      <c r="J325" s="74">
        <f t="shared" si="90"/>
        <v>101.75282779148498</v>
      </c>
      <c r="K325" s="74">
        <f t="shared" si="91"/>
        <v>90.189691024032143</v>
      </c>
      <c r="L325" s="74">
        <f t="shared" si="91"/>
        <v>105.87969451224313</v>
      </c>
    </row>
    <row r="326" spans="1:12" s="1" customFormat="1">
      <c r="A326" s="6" t="s">
        <v>9</v>
      </c>
      <c r="B326" s="72">
        <v>19980.915000000001</v>
      </c>
      <c r="C326" s="72">
        <v>19980.915000000001</v>
      </c>
      <c r="D326" s="72">
        <v>26996.14</v>
      </c>
      <c r="E326" s="72">
        <v>46977.055</v>
      </c>
      <c r="F326" s="72">
        <v>22369.016</v>
      </c>
      <c r="G326" s="72">
        <v>45418.349000000002</v>
      </c>
      <c r="H326" s="73">
        <f>H327+H328</f>
        <v>100</v>
      </c>
      <c r="I326" s="73">
        <f>I327+I328</f>
        <v>100</v>
      </c>
      <c r="J326" s="74">
        <f t="shared" si="90"/>
        <v>135.10962836286527</v>
      </c>
      <c r="K326" s="74">
        <f t="shared" si="91"/>
        <v>120.68541593425476</v>
      </c>
      <c r="L326" s="74">
        <f t="shared" si="91"/>
        <v>103.43188608639208</v>
      </c>
    </row>
    <row r="327" spans="1:12" s="1" customFormat="1">
      <c r="A327" s="9" t="s">
        <v>10</v>
      </c>
      <c r="B327" s="72">
        <v>6012.3959999999997</v>
      </c>
      <c r="C327" s="72">
        <v>6012.3959999999997</v>
      </c>
      <c r="D327" s="72">
        <v>6530.4129999999996</v>
      </c>
      <c r="E327" s="72">
        <v>12542.808999999999</v>
      </c>
      <c r="F327" s="72">
        <v>7673.1080000000002</v>
      </c>
      <c r="G327" s="72">
        <v>14574.14</v>
      </c>
      <c r="H327" s="73">
        <f>D327/D326*100</f>
        <v>24.190173113637726</v>
      </c>
      <c r="I327" s="73">
        <f>E327/E326*100</f>
        <v>26.699862305118955</v>
      </c>
      <c r="J327" s="74">
        <f t="shared" si="90"/>
        <v>108.61581639000491</v>
      </c>
      <c r="K327" s="74">
        <f t="shared" si="91"/>
        <v>85.107794651137453</v>
      </c>
      <c r="L327" s="74">
        <f t="shared" si="91"/>
        <v>86.062086682301668</v>
      </c>
    </row>
    <row r="328" spans="1:12" s="1" customFormat="1">
      <c r="A328" s="9" t="s">
        <v>11</v>
      </c>
      <c r="B328" s="72">
        <v>13968.519</v>
      </c>
      <c r="C328" s="72">
        <v>13968.519</v>
      </c>
      <c r="D328" s="72">
        <v>20465.726999999999</v>
      </c>
      <c r="E328" s="72">
        <v>34434.245999999999</v>
      </c>
      <c r="F328" s="72">
        <v>14695.907999999999</v>
      </c>
      <c r="G328" s="72">
        <v>30844.208999999999</v>
      </c>
      <c r="H328" s="73">
        <f>D328/D326*100</f>
        <v>75.809826886362274</v>
      </c>
      <c r="I328" s="73">
        <f>E328/E326*100</f>
        <v>73.300137694881045</v>
      </c>
      <c r="J328" s="74">
        <f t="shared" si="90"/>
        <v>146.5132201917755</v>
      </c>
      <c r="K328" s="74">
        <f t="shared" si="91"/>
        <v>139.26139847908684</v>
      </c>
      <c r="L328" s="74">
        <f t="shared" si="91"/>
        <v>111.63925779390225</v>
      </c>
    </row>
    <row r="329" spans="1:12" s="1" customFormat="1" ht="22.5">
      <c r="A329" s="3" t="s">
        <v>58</v>
      </c>
      <c r="B329" s="72"/>
      <c r="C329" s="72"/>
      <c r="D329" s="72"/>
      <c r="E329" s="72"/>
      <c r="F329" s="72"/>
      <c r="G329" s="72"/>
      <c r="H329" s="75"/>
      <c r="I329" s="75"/>
      <c r="J329" s="75"/>
      <c r="K329" s="75"/>
      <c r="L329" s="75"/>
    </row>
    <row r="330" spans="1:12" s="1" customFormat="1">
      <c r="A330" s="6" t="s">
        <v>6</v>
      </c>
      <c r="B330" s="72">
        <v>15306.925999999999</v>
      </c>
      <c r="C330" s="72">
        <v>15306.925999999999</v>
      </c>
      <c r="D330" s="72">
        <v>22187.198</v>
      </c>
      <c r="E330" s="72">
        <v>37494.124000000003</v>
      </c>
      <c r="F330" s="72">
        <v>15667.558999999999</v>
      </c>
      <c r="G330" s="72">
        <v>33144.093000000001</v>
      </c>
      <c r="H330" s="73">
        <f>H331+H332</f>
        <v>100.00000000000001</v>
      </c>
      <c r="I330" s="73">
        <f>I331+I332</f>
        <v>100</v>
      </c>
      <c r="J330" s="74">
        <f t="shared" ref="J330:J335" si="92">D330/B330*100</f>
        <v>144.94875065052253</v>
      </c>
      <c r="K330" s="74">
        <f t="shared" ref="K330:L335" si="93">D330/F330*100</f>
        <v>141.61234688824214</v>
      </c>
      <c r="L330" s="74">
        <f t="shared" si="93"/>
        <v>113.12460413383465</v>
      </c>
    </row>
    <row r="331" spans="1:12" s="1" customFormat="1">
      <c r="A331" s="9" t="s">
        <v>7</v>
      </c>
      <c r="B331" s="72">
        <v>13984.666999999999</v>
      </c>
      <c r="C331" s="72">
        <v>13984.666999999999</v>
      </c>
      <c r="D331" s="72">
        <v>20754.667000000001</v>
      </c>
      <c r="E331" s="72">
        <v>34739.334000000003</v>
      </c>
      <c r="F331" s="72">
        <v>14497.666999999999</v>
      </c>
      <c r="G331" s="72">
        <v>30624.333999999999</v>
      </c>
      <c r="H331" s="73">
        <f>D331/D330*100</f>
        <v>93.543434371478554</v>
      </c>
      <c r="I331" s="73">
        <f>E331/E330*100</f>
        <v>92.65274206699695</v>
      </c>
      <c r="J331" s="74">
        <f t="shared" si="92"/>
        <v>148.41016235853169</v>
      </c>
      <c r="K331" s="74">
        <f t="shared" si="93"/>
        <v>143.15866821882446</v>
      </c>
      <c r="L331" s="74">
        <f t="shared" si="93"/>
        <v>113.43702690807906</v>
      </c>
    </row>
    <row r="332" spans="1:12" s="1" customFormat="1">
      <c r="A332" s="9" t="s">
        <v>8</v>
      </c>
      <c r="B332" s="72">
        <v>1322.259</v>
      </c>
      <c r="C332" s="72">
        <v>1322.259</v>
      </c>
      <c r="D332" s="72">
        <v>1432.5309999999999</v>
      </c>
      <c r="E332" s="72">
        <v>2754.79</v>
      </c>
      <c r="F332" s="72">
        <v>1169.8920000000001</v>
      </c>
      <c r="G332" s="72">
        <v>2519.759</v>
      </c>
      <c r="H332" s="73">
        <f>D332/D330*100</f>
        <v>6.4565656285214557</v>
      </c>
      <c r="I332" s="73">
        <f>E332/E330*100</f>
        <v>7.3472579330030481</v>
      </c>
      <c r="J332" s="74">
        <f t="shared" si="92"/>
        <v>108.33966719076973</v>
      </c>
      <c r="K332" s="74">
        <f t="shared" si="93"/>
        <v>122.44985007163054</v>
      </c>
      <c r="L332" s="74">
        <f t="shared" si="93"/>
        <v>109.32751902066823</v>
      </c>
    </row>
    <row r="333" spans="1:12" s="1" customFormat="1">
      <c r="A333" s="6" t="s">
        <v>9</v>
      </c>
      <c r="B333" s="72">
        <v>15306.925999999999</v>
      </c>
      <c r="C333" s="72">
        <v>15306.925999999999</v>
      </c>
      <c r="D333" s="72">
        <v>22187.198</v>
      </c>
      <c r="E333" s="72">
        <v>37494.124000000003</v>
      </c>
      <c r="F333" s="72">
        <v>15667.558999999999</v>
      </c>
      <c r="G333" s="72">
        <v>33144.093000000001</v>
      </c>
      <c r="H333" s="73">
        <f>H334+H335</f>
        <v>100</v>
      </c>
      <c r="I333" s="73">
        <f>I334+I335</f>
        <v>99.999997332915427</v>
      </c>
      <c r="J333" s="74">
        <f t="shared" si="92"/>
        <v>144.94875065052253</v>
      </c>
      <c r="K333" s="74">
        <f t="shared" si="93"/>
        <v>141.61234688824214</v>
      </c>
      <c r="L333" s="74">
        <f t="shared" si="93"/>
        <v>113.12460413383465</v>
      </c>
    </row>
    <row r="334" spans="1:12" s="1" customFormat="1">
      <c r="A334" s="9" t="s">
        <v>10</v>
      </c>
      <c r="B334" s="72">
        <v>5461.6009999999997</v>
      </c>
      <c r="C334" s="72">
        <v>5461.6009999999997</v>
      </c>
      <c r="D334" s="72">
        <v>5807.7849999999999</v>
      </c>
      <c r="E334" s="72">
        <v>11269.386</v>
      </c>
      <c r="F334" s="72">
        <v>7096.4080000000004</v>
      </c>
      <c r="G334" s="72">
        <v>13441.85</v>
      </c>
      <c r="H334" s="73">
        <f>D334/D333*100</f>
        <v>26.176288686836436</v>
      </c>
      <c r="I334" s="73">
        <f>E334/E333*100</f>
        <v>30.056405638387496</v>
      </c>
      <c r="J334" s="74">
        <f t="shared" si="92"/>
        <v>106.33850770131323</v>
      </c>
      <c r="K334" s="74">
        <f t="shared" si="93"/>
        <v>81.841193460127997</v>
      </c>
      <c r="L334" s="74">
        <f t="shared" si="93"/>
        <v>83.838058005408485</v>
      </c>
    </row>
    <row r="335" spans="1:12" s="1" customFormat="1">
      <c r="A335" s="9" t="s">
        <v>11</v>
      </c>
      <c r="B335" s="72">
        <v>9845.3250000000007</v>
      </c>
      <c r="C335" s="72">
        <v>9845.3250000000007</v>
      </c>
      <c r="D335" s="72">
        <v>16379.413</v>
      </c>
      <c r="E335" s="72">
        <v>26224.737000000001</v>
      </c>
      <c r="F335" s="72">
        <v>8571.152</v>
      </c>
      <c r="G335" s="72">
        <v>19702.242999999999</v>
      </c>
      <c r="H335" s="73">
        <f>D335/D333*100</f>
        <v>73.823711313163571</v>
      </c>
      <c r="I335" s="73">
        <f>E335/E333*100</f>
        <v>69.943591694527925</v>
      </c>
      <c r="J335" s="74">
        <f t="shared" si="92"/>
        <v>166.36741803851066</v>
      </c>
      <c r="K335" s="74">
        <f t="shared" si="93"/>
        <v>191.0993178046545</v>
      </c>
      <c r="L335" s="74">
        <f t="shared" si="93"/>
        <v>133.10533729586018</v>
      </c>
    </row>
    <row r="336" spans="1:12" s="1" customFormat="1">
      <c r="A336" s="3" t="s">
        <v>59</v>
      </c>
      <c r="B336" s="72"/>
      <c r="C336" s="72"/>
      <c r="D336" s="72"/>
      <c r="E336" s="72"/>
      <c r="F336" s="72"/>
      <c r="G336" s="72"/>
      <c r="H336" s="75"/>
      <c r="I336" s="75"/>
      <c r="J336" s="75"/>
      <c r="K336" s="75"/>
      <c r="L336" s="75"/>
    </row>
    <row r="337" spans="1:12" s="1" customFormat="1">
      <c r="A337" s="6" t="s">
        <v>6</v>
      </c>
      <c r="B337" s="72">
        <v>61337.557000000001</v>
      </c>
      <c r="C337" s="72">
        <v>61337.557000000001</v>
      </c>
      <c r="D337" s="72">
        <v>63027.642999999996</v>
      </c>
      <c r="E337" s="72">
        <v>124365.2</v>
      </c>
      <c r="F337" s="72">
        <v>63340.747000000003</v>
      </c>
      <c r="G337" s="72">
        <v>125089.126</v>
      </c>
      <c r="H337" s="73">
        <f>H338+H339</f>
        <v>99.999998413394593</v>
      </c>
      <c r="I337" s="73">
        <f>I338+I339</f>
        <v>100</v>
      </c>
      <c r="J337" s="74">
        <f t="shared" ref="J337:J342" si="94">D337/B337*100</f>
        <v>102.75538525279056</v>
      </c>
      <c r="K337" s="74">
        <f t="shared" ref="K337:L342" si="95">D337/F337*100</f>
        <v>99.505683126850386</v>
      </c>
      <c r="L337" s="74">
        <f t="shared" si="95"/>
        <v>99.421271837809471</v>
      </c>
    </row>
    <row r="338" spans="1:12" s="1" customFormat="1">
      <c r="A338" s="9" t="s">
        <v>7</v>
      </c>
      <c r="B338" s="72">
        <v>51531.203999999998</v>
      </c>
      <c r="C338" s="72">
        <v>51531.203999999998</v>
      </c>
      <c r="D338" s="72">
        <v>52184.203999999998</v>
      </c>
      <c r="E338" s="72">
        <v>103715.409</v>
      </c>
      <c r="F338" s="72">
        <v>54806.870999999999</v>
      </c>
      <c r="G338" s="72">
        <v>109206.742</v>
      </c>
      <c r="H338" s="73">
        <f>D338/D337*100</f>
        <v>82.79574091006387</v>
      </c>
      <c r="I338" s="73">
        <f>E338/E337*100</f>
        <v>83.39584465750869</v>
      </c>
      <c r="J338" s="74">
        <f t="shared" si="94"/>
        <v>101.26719336889548</v>
      </c>
      <c r="K338" s="74">
        <f t="shared" si="95"/>
        <v>95.214711308733541</v>
      </c>
      <c r="L338" s="74">
        <f t="shared" si="95"/>
        <v>94.971617228540708</v>
      </c>
    </row>
    <row r="339" spans="1:12" s="1" customFormat="1">
      <c r="A339" s="9" t="s">
        <v>8</v>
      </c>
      <c r="B339" s="72">
        <v>9806.3529999999992</v>
      </c>
      <c r="C339" s="72">
        <v>9806.3529999999992</v>
      </c>
      <c r="D339" s="72">
        <v>10843.438</v>
      </c>
      <c r="E339" s="72">
        <v>20649.791000000001</v>
      </c>
      <c r="F339" s="72">
        <v>8533.8760000000002</v>
      </c>
      <c r="G339" s="72">
        <v>15882.384</v>
      </c>
      <c r="H339" s="73">
        <f>D339/D337*100</f>
        <v>17.204257503330723</v>
      </c>
      <c r="I339" s="73">
        <f>E339/E337*100</f>
        <v>16.604155342491307</v>
      </c>
      <c r="J339" s="74">
        <f t="shared" si="94"/>
        <v>110.57564417679031</v>
      </c>
      <c r="K339" s="74">
        <f t="shared" si="95"/>
        <v>127.06345862067833</v>
      </c>
      <c r="L339" s="74">
        <f t="shared" si="95"/>
        <v>130.01694833722698</v>
      </c>
    </row>
    <row r="340" spans="1:12" s="1" customFormat="1">
      <c r="A340" s="6" t="s">
        <v>9</v>
      </c>
      <c r="B340" s="72">
        <v>61337.557000000001</v>
      </c>
      <c r="C340" s="72">
        <v>61337.557000000001</v>
      </c>
      <c r="D340" s="72">
        <v>63027.642999999996</v>
      </c>
      <c r="E340" s="72">
        <v>124365.2</v>
      </c>
      <c r="F340" s="72">
        <v>63340.747000000003</v>
      </c>
      <c r="G340" s="72">
        <v>125089.126</v>
      </c>
      <c r="H340" s="73">
        <f>H341+H342</f>
        <v>100</v>
      </c>
      <c r="I340" s="73">
        <f>I341+I342</f>
        <v>100</v>
      </c>
      <c r="J340" s="74">
        <f t="shared" si="94"/>
        <v>102.75538525279056</v>
      </c>
      <c r="K340" s="74">
        <f t="shared" si="95"/>
        <v>99.505683126850386</v>
      </c>
      <c r="L340" s="74">
        <f t="shared" si="95"/>
        <v>99.421271837809471</v>
      </c>
    </row>
    <row r="341" spans="1:12" s="1" customFormat="1">
      <c r="A341" s="9" t="s">
        <v>10</v>
      </c>
      <c r="B341" s="72">
        <v>1731.3789999999999</v>
      </c>
      <c r="C341" s="72">
        <v>1731.3789999999999</v>
      </c>
      <c r="D341" s="72">
        <v>1889.088</v>
      </c>
      <c r="E341" s="72">
        <v>3620.4670000000001</v>
      </c>
      <c r="F341" s="72">
        <v>1699.941</v>
      </c>
      <c r="G341" s="72">
        <v>3171.6489999999999</v>
      </c>
      <c r="H341" s="73">
        <f>D341/D340*100</f>
        <v>2.9972372598480321</v>
      </c>
      <c r="I341" s="73">
        <f>E341/E340*100</f>
        <v>2.9111576228719933</v>
      </c>
      <c r="J341" s="74">
        <f t="shared" si="94"/>
        <v>109.10886640071296</v>
      </c>
      <c r="K341" s="74">
        <f t="shared" si="95"/>
        <v>111.12668027890381</v>
      </c>
      <c r="L341" s="74">
        <f t="shared" si="95"/>
        <v>114.1509353651681</v>
      </c>
    </row>
    <row r="342" spans="1:12" s="1" customFormat="1">
      <c r="A342" s="9" t="s">
        <v>11</v>
      </c>
      <c r="B342" s="72">
        <v>59606.178999999996</v>
      </c>
      <c r="C342" s="72">
        <v>59606.178999999996</v>
      </c>
      <c r="D342" s="72">
        <v>61138.555</v>
      </c>
      <c r="E342" s="72">
        <v>120744.73299999999</v>
      </c>
      <c r="F342" s="72">
        <v>61640.805999999997</v>
      </c>
      <c r="G342" s="72">
        <v>121917.477</v>
      </c>
      <c r="H342" s="73">
        <f>D342/D340*100</f>
        <v>97.002762740151965</v>
      </c>
      <c r="I342" s="73">
        <f>E342/E340*100</f>
        <v>97.088842377128003</v>
      </c>
      <c r="J342" s="74">
        <f t="shared" si="94"/>
        <v>102.57083414120541</v>
      </c>
      <c r="K342" s="74">
        <f t="shared" si="95"/>
        <v>99.18519722146398</v>
      </c>
      <c r="L342" s="74">
        <f t="shared" si="95"/>
        <v>99.038083768744656</v>
      </c>
    </row>
    <row r="343" spans="1:12" s="1" customFormat="1" ht="33.75">
      <c r="A343" s="3" t="s">
        <v>60</v>
      </c>
      <c r="B343" s="72"/>
      <c r="C343" s="72"/>
      <c r="D343" s="72"/>
      <c r="E343" s="72"/>
      <c r="F343" s="72"/>
      <c r="G343" s="72"/>
      <c r="H343" s="75"/>
      <c r="I343" s="75"/>
      <c r="J343" s="75"/>
      <c r="K343" s="75"/>
      <c r="L343" s="75"/>
    </row>
    <row r="344" spans="1:12" s="1" customFormat="1">
      <c r="A344" s="6" t="s">
        <v>6</v>
      </c>
      <c r="B344" s="72">
        <v>46425.834000000003</v>
      </c>
      <c r="C344" s="72">
        <v>46425.834000000003</v>
      </c>
      <c r="D344" s="72">
        <v>46794.006000000001</v>
      </c>
      <c r="E344" s="72">
        <v>93219.839999999997</v>
      </c>
      <c r="F344" s="72">
        <v>46832.491000000002</v>
      </c>
      <c r="G344" s="72">
        <v>94351.620999999999</v>
      </c>
      <c r="H344" s="73">
        <f>H345+H346</f>
        <v>100</v>
      </c>
      <c r="I344" s="73">
        <f>I345+I346</f>
        <v>100</v>
      </c>
      <c r="J344" s="74">
        <f t="shared" ref="J344:J349" si="96">D344/B344*100</f>
        <v>100.79303260335615</v>
      </c>
      <c r="K344" s="74">
        <f t="shared" ref="K344:L349" si="97">D344/F344*100</f>
        <v>99.91782414478017</v>
      </c>
      <c r="L344" s="74">
        <f t="shared" si="97"/>
        <v>98.800464700018239</v>
      </c>
    </row>
    <row r="345" spans="1:12" s="1" customFormat="1">
      <c r="A345" s="9" t="s">
        <v>7</v>
      </c>
      <c r="B345" s="72">
        <v>43525.040999999997</v>
      </c>
      <c r="C345" s="72">
        <v>43525.040999999997</v>
      </c>
      <c r="D345" s="72">
        <v>43664.040999999997</v>
      </c>
      <c r="E345" s="72">
        <v>87189.082999999999</v>
      </c>
      <c r="F345" s="72">
        <v>44428.707999999999</v>
      </c>
      <c r="G345" s="72">
        <v>89672.415999999997</v>
      </c>
      <c r="H345" s="73">
        <f>D345/D344*100</f>
        <v>93.311183915307438</v>
      </c>
      <c r="I345" s="73">
        <f>E345/E344*100</f>
        <v>93.530607862017362</v>
      </c>
      <c r="J345" s="74">
        <f t="shared" si="96"/>
        <v>100.31935639072688</v>
      </c>
      <c r="K345" s="74">
        <f t="shared" si="97"/>
        <v>98.278889856531507</v>
      </c>
      <c r="L345" s="74">
        <f t="shared" si="97"/>
        <v>97.230661210243298</v>
      </c>
    </row>
    <row r="346" spans="1:12" s="1" customFormat="1">
      <c r="A346" s="9" t="s">
        <v>8</v>
      </c>
      <c r="B346" s="72">
        <v>2900.7919999999999</v>
      </c>
      <c r="C346" s="72">
        <v>2900.7919999999999</v>
      </c>
      <c r="D346" s="72">
        <v>3129.9650000000001</v>
      </c>
      <c r="E346" s="72">
        <v>6030.7569999999996</v>
      </c>
      <c r="F346" s="72">
        <v>2403.7829999999999</v>
      </c>
      <c r="G346" s="72">
        <v>4679.2049999999999</v>
      </c>
      <c r="H346" s="73">
        <f>D346/D344*100</f>
        <v>6.6888160846925571</v>
      </c>
      <c r="I346" s="73">
        <f>E346/E344*100</f>
        <v>6.4693921379826431</v>
      </c>
      <c r="J346" s="74">
        <f t="shared" si="96"/>
        <v>107.90035962592286</v>
      </c>
      <c r="K346" s="74">
        <f t="shared" si="97"/>
        <v>130.20996487619726</v>
      </c>
      <c r="L346" s="74">
        <f t="shared" si="97"/>
        <v>128.88422285409592</v>
      </c>
    </row>
    <row r="347" spans="1:12" s="1" customFormat="1">
      <c r="A347" s="6" t="s">
        <v>9</v>
      </c>
      <c r="B347" s="72">
        <v>46425.834000000003</v>
      </c>
      <c r="C347" s="72">
        <v>46425.834000000003</v>
      </c>
      <c r="D347" s="72">
        <v>46794.006000000001</v>
      </c>
      <c r="E347" s="72">
        <v>93219.839999999997</v>
      </c>
      <c r="F347" s="72">
        <v>46832.491000000002</v>
      </c>
      <c r="G347" s="72">
        <v>94351.620999999999</v>
      </c>
      <c r="H347" s="73">
        <f>H348+H349</f>
        <v>100</v>
      </c>
      <c r="I347" s="73">
        <f>I348+I349</f>
        <v>100.00000000000001</v>
      </c>
      <c r="J347" s="74">
        <f t="shared" si="96"/>
        <v>100.79303260335615</v>
      </c>
      <c r="K347" s="74">
        <f t="shared" si="97"/>
        <v>99.91782414478017</v>
      </c>
      <c r="L347" s="74">
        <f t="shared" si="97"/>
        <v>98.800464700018239</v>
      </c>
    </row>
    <row r="348" spans="1:12" s="1" customFormat="1">
      <c r="A348" s="9" t="s">
        <v>10</v>
      </c>
      <c r="B348" s="72">
        <v>114.051</v>
      </c>
      <c r="C348" s="72">
        <v>114.051</v>
      </c>
      <c r="D348" s="72">
        <v>132.345</v>
      </c>
      <c r="E348" s="72">
        <v>246.39599999999999</v>
      </c>
      <c r="F348" s="72">
        <v>51.548999999999999</v>
      </c>
      <c r="G348" s="72">
        <v>107.93600000000001</v>
      </c>
      <c r="H348" s="73">
        <f>D348/D347*100</f>
        <v>0.2828246848538678</v>
      </c>
      <c r="I348" s="73">
        <f>E348/E347*100</f>
        <v>0.26431712390838685</v>
      </c>
      <c r="J348" s="74">
        <f t="shared" si="96"/>
        <v>116.04019254544021</v>
      </c>
      <c r="K348" s="74">
        <f t="shared" si="97"/>
        <v>256.73630914275736</v>
      </c>
      <c r="L348" s="74">
        <f t="shared" si="97"/>
        <v>228.27972131633558</v>
      </c>
    </row>
    <row r="349" spans="1:12" s="1" customFormat="1">
      <c r="A349" s="9" t="s">
        <v>11</v>
      </c>
      <c r="B349" s="72">
        <v>46311.781999999999</v>
      </c>
      <c r="C349" s="72">
        <v>46311.781999999999</v>
      </c>
      <c r="D349" s="72">
        <v>46661.661</v>
      </c>
      <c r="E349" s="72">
        <v>92973.444000000003</v>
      </c>
      <c r="F349" s="72">
        <v>46780.942000000003</v>
      </c>
      <c r="G349" s="72">
        <v>94243.684999999998</v>
      </c>
      <c r="H349" s="73">
        <f>D349/D347*100</f>
        <v>99.717175315146136</v>
      </c>
      <c r="I349" s="73">
        <f>E349/E347*100</f>
        <v>99.73568287609163</v>
      </c>
      <c r="J349" s="74">
        <f t="shared" si="96"/>
        <v>100.75548593660248</v>
      </c>
      <c r="K349" s="74">
        <f t="shared" si="97"/>
        <v>99.745022235764296</v>
      </c>
      <c r="L349" s="74">
        <f t="shared" si="97"/>
        <v>98.652173883056477</v>
      </c>
    </row>
    <row r="350" spans="1:12" s="1" customFormat="1" ht="22.5">
      <c r="A350" s="3" t="s">
        <v>61</v>
      </c>
      <c r="B350" s="72"/>
      <c r="C350" s="72"/>
      <c r="D350" s="72"/>
      <c r="E350" s="72"/>
      <c r="F350" s="72"/>
      <c r="G350" s="72"/>
      <c r="H350" s="75"/>
      <c r="I350" s="75"/>
      <c r="J350" s="75"/>
      <c r="K350" s="75"/>
      <c r="L350" s="75"/>
    </row>
    <row r="351" spans="1:12" s="1" customFormat="1">
      <c r="A351" s="6" t="s">
        <v>6</v>
      </c>
      <c r="B351" s="72">
        <v>14911.724</v>
      </c>
      <c r="C351" s="72">
        <v>14911.724</v>
      </c>
      <c r="D351" s="72">
        <v>16233.636</v>
      </c>
      <c r="E351" s="72">
        <v>31145.360000000001</v>
      </c>
      <c r="F351" s="72">
        <v>16508.256000000001</v>
      </c>
      <c r="G351" s="72">
        <v>30737.505000000001</v>
      </c>
      <c r="H351" s="73">
        <f>H352+H353</f>
        <v>100</v>
      </c>
      <c r="I351" s="73">
        <f>I352+I353</f>
        <v>100</v>
      </c>
      <c r="J351" s="74">
        <f t="shared" ref="J351:J356" si="98">D351/B351*100</f>
        <v>108.86491729594781</v>
      </c>
      <c r="K351" s="74">
        <f t="shared" ref="K351:L356" si="99">D351/F351*100</f>
        <v>98.336468734189722</v>
      </c>
      <c r="L351" s="74">
        <f t="shared" si="99"/>
        <v>101.32689689680407</v>
      </c>
    </row>
    <row r="352" spans="1:12" s="1" customFormat="1">
      <c r="A352" s="9" t="s">
        <v>7</v>
      </c>
      <c r="B352" s="72">
        <v>8006.1629999999996</v>
      </c>
      <c r="C352" s="72">
        <v>8006.1629999999996</v>
      </c>
      <c r="D352" s="72">
        <v>8520.1630000000005</v>
      </c>
      <c r="E352" s="72">
        <v>16526.326000000001</v>
      </c>
      <c r="F352" s="72">
        <v>10378.163</v>
      </c>
      <c r="G352" s="72">
        <v>19534.326000000001</v>
      </c>
      <c r="H352" s="73">
        <f>D352/D351*100</f>
        <v>52.484625132656667</v>
      </c>
      <c r="I352" s="73">
        <f>E352/E351*100</f>
        <v>53.061919977807293</v>
      </c>
      <c r="J352" s="74">
        <f t="shared" si="98"/>
        <v>106.4200541507836</v>
      </c>
      <c r="K352" s="74">
        <f t="shared" si="99"/>
        <v>82.097024299965227</v>
      </c>
      <c r="L352" s="74">
        <f t="shared" si="99"/>
        <v>84.601465133734337</v>
      </c>
    </row>
    <row r="353" spans="1:12" s="1" customFormat="1">
      <c r="A353" s="9" t="s">
        <v>8</v>
      </c>
      <c r="B353" s="72">
        <v>6905.5609999999997</v>
      </c>
      <c r="C353" s="72">
        <v>6905.5609999999997</v>
      </c>
      <c r="D353" s="72">
        <v>7713.473</v>
      </c>
      <c r="E353" s="72">
        <v>14619.034</v>
      </c>
      <c r="F353" s="72">
        <v>6130.0929999999998</v>
      </c>
      <c r="G353" s="72">
        <v>11203.179</v>
      </c>
      <c r="H353" s="73">
        <f>D353/D351*100</f>
        <v>47.515374867343333</v>
      </c>
      <c r="I353" s="73">
        <f>E353/E351*100</f>
        <v>46.938080022192707</v>
      </c>
      <c r="J353" s="74">
        <f t="shared" si="98"/>
        <v>111.69944049440734</v>
      </c>
      <c r="K353" s="74">
        <f t="shared" si="99"/>
        <v>125.82962444452311</v>
      </c>
      <c r="L353" s="74">
        <f t="shared" si="99"/>
        <v>130.49005108282213</v>
      </c>
    </row>
    <row r="354" spans="1:12" s="1" customFormat="1">
      <c r="A354" s="6" t="s">
        <v>9</v>
      </c>
      <c r="B354" s="72">
        <v>14911.724</v>
      </c>
      <c r="C354" s="72">
        <v>14911.724</v>
      </c>
      <c r="D354" s="72">
        <v>16233.636</v>
      </c>
      <c r="E354" s="72">
        <v>31145.360000000001</v>
      </c>
      <c r="F354" s="72">
        <v>16508.256000000001</v>
      </c>
      <c r="G354" s="72">
        <v>30737.505000000001</v>
      </c>
      <c r="H354" s="73">
        <f>H355+H356</f>
        <v>100</v>
      </c>
      <c r="I354" s="73">
        <f>I355+I356</f>
        <v>100.00000321075113</v>
      </c>
      <c r="J354" s="74">
        <f t="shared" si="98"/>
        <v>108.86491729594781</v>
      </c>
      <c r="K354" s="74">
        <f t="shared" si="99"/>
        <v>98.336468734189722</v>
      </c>
      <c r="L354" s="74">
        <f t="shared" si="99"/>
        <v>101.32689689680407</v>
      </c>
    </row>
    <row r="355" spans="1:12" s="1" customFormat="1">
      <c r="A355" s="9" t="s">
        <v>10</v>
      </c>
      <c r="B355" s="72">
        <v>1617.327</v>
      </c>
      <c r="C355" s="72">
        <v>1617.327</v>
      </c>
      <c r="D355" s="72">
        <v>1756.7429999999999</v>
      </c>
      <c r="E355" s="72">
        <v>3374.0709999999999</v>
      </c>
      <c r="F355" s="72">
        <v>1648.3920000000001</v>
      </c>
      <c r="G355" s="72">
        <v>3063.7130000000002</v>
      </c>
      <c r="H355" s="73">
        <f>D355/D354*100</f>
        <v>10.821623695393933</v>
      </c>
      <c r="I355" s="73">
        <f>E355/E354*100</f>
        <v>10.833302296072352</v>
      </c>
      <c r="J355" s="74">
        <f t="shared" si="98"/>
        <v>108.62014917205983</v>
      </c>
      <c r="K355" s="74">
        <f t="shared" si="99"/>
        <v>106.57313308970195</v>
      </c>
      <c r="L355" s="74">
        <f t="shared" si="99"/>
        <v>110.13012641849937</v>
      </c>
    </row>
    <row r="356" spans="1:12" s="1" customFormat="1">
      <c r="A356" s="9" t="s">
        <v>11</v>
      </c>
      <c r="B356" s="72">
        <v>13294.396000000001</v>
      </c>
      <c r="C356" s="72">
        <v>13294.396000000001</v>
      </c>
      <c r="D356" s="72">
        <v>14476.893</v>
      </c>
      <c r="E356" s="72">
        <v>27771.29</v>
      </c>
      <c r="F356" s="72">
        <v>14859.864</v>
      </c>
      <c r="G356" s="72">
        <v>27673.792000000001</v>
      </c>
      <c r="H356" s="73">
        <f>D356/D354*100</f>
        <v>89.178376304606061</v>
      </c>
      <c r="I356" s="73">
        <f>E356/E354*100</f>
        <v>89.166700914678785</v>
      </c>
      <c r="J356" s="74">
        <f t="shared" si="98"/>
        <v>108.89470270029567</v>
      </c>
      <c r="K356" s="74">
        <f t="shared" si="99"/>
        <v>97.422782604201501</v>
      </c>
      <c r="L356" s="74">
        <f t="shared" si="99"/>
        <v>100.35231167452585</v>
      </c>
    </row>
    <row r="357" spans="1:12" s="1" customFormat="1" ht="22.5">
      <c r="A357" s="3" t="s">
        <v>62</v>
      </c>
      <c r="B357" s="72"/>
      <c r="C357" s="72"/>
      <c r="D357" s="72"/>
      <c r="E357" s="72"/>
      <c r="F357" s="72"/>
      <c r="G357" s="72"/>
      <c r="H357" s="75"/>
      <c r="I357" s="75"/>
      <c r="J357" s="75"/>
      <c r="K357" s="75"/>
      <c r="L357" s="75"/>
    </row>
    <row r="358" spans="1:12" s="1" customFormat="1">
      <c r="A358" s="6" t="s">
        <v>6</v>
      </c>
      <c r="B358" s="72">
        <v>13460.991</v>
      </c>
      <c r="C358" s="72">
        <v>13460.991</v>
      </c>
      <c r="D358" s="72">
        <v>15357.86</v>
      </c>
      <c r="E358" s="72">
        <v>28818.851999999999</v>
      </c>
      <c r="F358" s="72">
        <v>16121.705</v>
      </c>
      <c r="G358" s="72">
        <v>30144.827000000001</v>
      </c>
      <c r="H358" s="73">
        <f>H359+H360</f>
        <v>100</v>
      </c>
      <c r="I358" s="73">
        <f>I359+I360</f>
        <v>100</v>
      </c>
      <c r="J358" s="74">
        <f t="shared" ref="J358:J363" si="100">D358/B358*100</f>
        <v>114.09159994238168</v>
      </c>
      <c r="K358" s="74">
        <f t="shared" ref="K358:L363" si="101">D358/F358*100</f>
        <v>95.262008577876841</v>
      </c>
      <c r="L358" s="74">
        <f t="shared" si="101"/>
        <v>95.601318262665757</v>
      </c>
    </row>
    <row r="359" spans="1:12" s="1" customFormat="1">
      <c r="A359" s="9" t="s">
        <v>7</v>
      </c>
      <c r="B359" s="72">
        <v>10426.833000000001</v>
      </c>
      <c r="C359" s="72">
        <v>10426.833000000001</v>
      </c>
      <c r="D359" s="72">
        <v>12200.833000000001</v>
      </c>
      <c r="E359" s="72">
        <v>22627.666000000001</v>
      </c>
      <c r="F359" s="72">
        <v>13716.5</v>
      </c>
      <c r="G359" s="72">
        <v>25552.999</v>
      </c>
      <c r="H359" s="73">
        <f>D359/D358*100</f>
        <v>79.443574820971151</v>
      </c>
      <c r="I359" s="73">
        <f>E359/E358*100</f>
        <v>78.516888875379223</v>
      </c>
      <c r="J359" s="74">
        <f t="shared" si="100"/>
        <v>117.01379508044295</v>
      </c>
      <c r="K359" s="74">
        <f t="shared" si="101"/>
        <v>88.950045565559734</v>
      </c>
      <c r="L359" s="74">
        <f t="shared" si="101"/>
        <v>88.551899524592017</v>
      </c>
    </row>
    <row r="360" spans="1:12" s="1" customFormat="1">
      <c r="A360" s="9" t="s">
        <v>8</v>
      </c>
      <c r="B360" s="72">
        <v>3034.1579999999999</v>
      </c>
      <c r="C360" s="72">
        <v>3034.1579999999999</v>
      </c>
      <c r="D360" s="72">
        <v>3157.027</v>
      </c>
      <c r="E360" s="72">
        <v>6191.1859999999997</v>
      </c>
      <c r="F360" s="72">
        <v>2405.2060000000001</v>
      </c>
      <c r="G360" s="72">
        <v>4591.8280000000004</v>
      </c>
      <c r="H360" s="73">
        <f>D360/D358*100</f>
        <v>20.556425179028849</v>
      </c>
      <c r="I360" s="73">
        <f>E360/E358*100</f>
        <v>21.483111124620784</v>
      </c>
      <c r="J360" s="74">
        <f t="shared" si="100"/>
        <v>104.04952543671095</v>
      </c>
      <c r="K360" s="74">
        <f t="shared" si="101"/>
        <v>131.25807103424819</v>
      </c>
      <c r="L360" s="74">
        <f t="shared" si="101"/>
        <v>134.83052936651808</v>
      </c>
    </row>
    <row r="361" spans="1:12" s="1" customFormat="1">
      <c r="A361" s="6" t="s">
        <v>9</v>
      </c>
      <c r="B361" s="72">
        <v>13460.991</v>
      </c>
      <c r="C361" s="72">
        <v>13460.991</v>
      </c>
      <c r="D361" s="72">
        <v>15357.86</v>
      </c>
      <c r="E361" s="72">
        <v>28818.851999999999</v>
      </c>
      <c r="F361" s="72">
        <v>16121.705</v>
      </c>
      <c r="G361" s="72">
        <v>30144.827000000001</v>
      </c>
      <c r="H361" s="73">
        <f>H362+H363</f>
        <v>99.999999999999986</v>
      </c>
      <c r="I361" s="73">
        <f>I362+I363</f>
        <v>99.999996530049145</v>
      </c>
      <c r="J361" s="74">
        <f t="shared" si="100"/>
        <v>114.09159994238168</v>
      </c>
      <c r="K361" s="74">
        <f t="shared" si="101"/>
        <v>95.262008577876841</v>
      </c>
      <c r="L361" s="74">
        <f t="shared" si="101"/>
        <v>95.601318262665757</v>
      </c>
    </row>
    <row r="362" spans="1:12" s="1" customFormat="1">
      <c r="A362" s="9" t="s">
        <v>10</v>
      </c>
      <c r="B362" s="72">
        <v>3343.933</v>
      </c>
      <c r="C362" s="72">
        <v>3343.933</v>
      </c>
      <c r="D362" s="72">
        <v>3731.0479999999998</v>
      </c>
      <c r="E362" s="72">
        <v>7074.9809999999998</v>
      </c>
      <c r="F362" s="72">
        <v>4939.92</v>
      </c>
      <c r="G362" s="72">
        <v>8200.3389999999999</v>
      </c>
      <c r="H362" s="73">
        <f>D362/D361*100</f>
        <v>24.294061802881391</v>
      </c>
      <c r="I362" s="73">
        <f>E362/E361*100</f>
        <v>24.549836336298199</v>
      </c>
      <c r="J362" s="74">
        <f t="shared" si="100"/>
        <v>111.57663745057091</v>
      </c>
      <c r="K362" s="74">
        <f t="shared" si="101"/>
        <v>75.528510583167332</v>
      </c>
      <c r="L362" s="74">
        <f t="shared" si="101"/>
        <v>86.276689292967035</v>
      </c>
    </row>
    <row r="363" spans="1:12" s="1" customFormat="1">
      <c r="A363" s="9" t="s">
        <v>11</v>
      </c>
      <c r="B363" s="72">
        <v>10117.058000000001</v>
      </c>
      <c r="C363" s="72">
        <v>10117.058000000001</v>
      </c>
      <c r="D363" s="72">
        <v>11626.812</v>
      </c>
      <c r="E363" s="72">
        <v>21743.87</v>
      </c>
      <c r="F363" s="72">
        <v>11181.786</v>
      </c>
      <c r="G363" s="72">
        <v>21944.488000000001</v>
      </c>
      <c r="H363" s="73">
        <f>D363/D361*100</f>
        <v>75.705938197118599</v>
      </c>
      <c r="I363" s="73">
        <f>E363/E361*100</f>
        <v>75.450160193750946</v>
      </c>
      <c r="J363" s="74">
        <f t="shared" si="100"/>
        <v>114.92285603186221</v>
      </c>
      <c r="K363" s="74">
        <f t="shared" si="101"/>
        <v>103.97991877147355</v>
      </c>
      <c r="L363" s="74">
        <f t="shared" si="101"/>
        <v>99.085793206931953</v>
      </c>
    </row>
    <row r="364" spans="1:12" s="1" customFormat="1">
      <c r="A364" s="3" t="s">
        <v>63</v>
      </c>
      <c r="B364" s="72"/>
      <c r="C364" s="72"/>
      <c r="D364" s="72"/>
      <c r="E364" s="72"/>
      <c r="F364" s="72"/>
      <c r="G364" s="72"/>
      <c r="H364" s="75"/>
      <c r="I364" s="75"/>
      <c r="J364" s="75"/>
      <c r="K364" s="75"/>
      <c r="L364" s="75"/>
    </row>
    <row r="365" spans="1:12" s="1" customFormat="1">
      <c r="A365" s="6" t="s">
        <v>6</v>
      </c>
      <c r="B365" s="72">
        <v>30293.226999999999</v>
      </c>
      <c r="C365" s="72">
        <v>30293.226999999999</v>
      </c>
      <c r="D365" s="72">
        <v>30076.735000000001</v>
      </c>
      <c r="E365" s="72">
        <v>60369.962</v>
      </c>
      <c r="F365" s="72">
        <v>48509.686000000002</v>
      </c>
      <c r="G365" s="72">
        <v>113937.705</v>
      </c>
      <c r="H365" s="73">
        <f>H366+H367</f>
        <v>99.999999999999986</v>
      </c>
      <c r="I365" s="73">
        <f>I366+I367</f>
        <v>100</v>
      </c>
      <c r="J365" s="74">
        <f t="shared" ref="J365:J370" si="102">D365/B365*100</f>
        <v>99.285345202741198</v>
      </c>
      <c r="K365" s="74">
        <f t="shared" ref="K365:L370" si="103">D365/F365*100</f>
        <v>62.00150419444067</v>
      </c>
      <c r="L365" s="74">
        <f t="shared" si="103"/>
        <v>52.985060564454933</v>
      </c>
    </row>
    <row r="366" spans="1:12" s="1" customFormat="1">
      <c r="A366" s="9" t="s">
        <v>7</v>
      </c>
      <c r="B366" s="72">
        <v>5993.3329999999996</v>
      </c>
      <c r="C366" s="72">
        <v>5993.3329999999996</v>
      </c>
      <c r="D366" s="72">
        <v>1245.6669999999999</v>
      </c>
      <c r="E366" s="72">
        <v>7239</v>
      </c>
      <c r="F366" s="72">
        <v>19344.332999999999</v>
      </c>
      <c r="G366" s="72">
        <v>51891.667000000001</v>
      </c>
      <c r="H366" s="73">
        <f>D366/D365*100</f>
        <v>4.1416297347434812</v>
      </c>
      <c r="I366" s="73">
        <f>E366/E365*100</f>
        <v>11.991062707642586</v>
      </c>
      <c r="J366" s="74">
        <f t="shared" si="102"/>
        <v>20.784211389555697</v>
      </c>
      <c r="K366" s="74">
        <f t="shared" si="103"/>
        <v>6.4394414632957364</v>
      </c>
      <c r="L366" s="74">
        <f t="shared" si="103"/>
        <v>13.950216708204808</v>
      </c>
    </row>
    <row r="367" spans="1:12" s="1" customFormat="1">
      <c r="A367" s="9" t="s">
        <v>8</v>
      </c>
      <c r="B367" s="72">
        <v>24299.894</v>
      </c>
      <c r="C367" s="72">
        <v>24299.894</v>
      </c>
      <c r="D367" s="72">
        <v>28831.067999999999</v>
      </c>
      <c r="E367" s="72">
        <v>53130.962</v>
      </c>
      <c r="F367" s="72">
        <v>29165.351999999999</v>
      </c>
      <c r="G367" s="72">
        <v>62046.038999999997</v>
      </c>
      <c r="H367" s="73">
        <f>D367/D365*100</f>
        <v>95.858370265256511</v>
      </c>
      <c r="I367" s="73">
        <f>E367/E365*100</f>
        <v>88.008937292357416</v>
      </c>
      <c r="J367" s="74">
        <f t="shared" si="102"/>
        <v>118.64688792469629</v>
      </c>
      <c r="K367" s="74">
        <f t="shared" si="103"/>
        <v>98.853831765856967</v>
      </c>
      <c r="L367" s="74">
        <f t="shared" si="103"/>
        <v>85.631513076926637</v>
      </c>
    </row>
    <row r="368" spans="1:12" s="1" customFormat="1">
      <c r="A368" s="6" t="s">
        <v>9</v>
      </c>
      <c r="B368" s="72">
        <v>30293.226999999999</v>
      </c>
      <c r="C368" s="72">
        <v>30293.226999999999</v>
      </c>
      <c r="D368" s="72">
        <v>30076.735000000001</v>
      </c>
      <c r="E368" s="72">
        <v>60369.962</v>
      </c>
      <c r="F368" s="72">
        <v>48509.686000000002</v>
      </c>
      <c r="G368" s="72">
        <v>113937.705</v>
      </c>
      <c r="H368" s="73">
        <f>H369+H370</f>
        <v>99.999996675171019</v>
      </c>
      <c r="I368" s="73">
        <f>I369+I370</f>
        <v>100</v>
      </c>
      <c r="J368" s="74">
        <f t="shared" si="102"/>
        <v>99.285345202741198</v>
      </c>
      <c r="K368" s="74">
        <f t="shared" si="103"/>
        <v>62.00150419444067</v>
      </c>
      <c r="L368" s="74">
        <f t="shared" si="103"/>
        <v>52.985060564454933</v>
      </c>
    </row>
    <row r="369" spans="1:12" s="1" customFormat="1">
      <c r="A369" s="9" t="s">
        <v>10</v>
      </c>
      <c r="B369" s="72">
        <v>10456.603999999999</v>
      </c>
      <c r="C369" s="72">
        <v>10456.603999999999</v>
      </c>
      <c r="D369" s="72">
        <v>13160.282999999999</v>
      </c>
      <c r="E369" s="72">
        <v>23616.886999999999</v>
      </c>
      <c r="F369" s="72">
        <v>0.13600000000000001</v>
      </c>
      <c r="G369" s="72">
        <v>0.154</v>
      </c>
      <c r="H369" s="73">
        <f>D369/D368*100</f>
        <v>43.755690236988819</v>
      </c>
      <c r="I369" s="73">
        <f>E369/E368*100</f>
        <v>39.120261496934518</v>
      </c>
      <c r="J369" s="74">
        <f t="shared" si="102"/>
        <v>125.85618619582419</v>
      </c>
      <c r="K369" s="74"/>
      <c r="L369" s="74"/>
    </row>
    <row r="370" spans="1:12" s="1" customFormat="1">
      <c r="A370" s="9" t="s">
        <v>11</v>
      </c>
      <c r="B370" s="72">
        <v>19836.623</v>
      </c>
      <c r="C370" s="72">
        <v>19836.623</v>
      </c>
      <c r="D370" s="72">
        <v>16916.451000000001</v>
      </c>
      <c r="E370" s="72">
        <v>36753.074999999997</v>
      </c>
      <c r="F370" s="72">
        <v>48509.548999999999</v>
      </c>
      <c r="G370" s="72">
        <v>113937.552</v>
      </c>
      <c r="H370" s="73">
        <f>D370/D368*100</f>
        <v>56.2443064381822</v>
      </c>
      <c r="I370" s="73">
        <f>E370/E368*100</f>
        <v>60.879738503065475</v>
      </c>
      <c r="J370" s="74">
        <f t="shared" si="102"/>
        <v>85.278885423189223</v>
      </c>
      <c r="K370" s="74">
        <f t="shared" si="103"/>
        <v>34.872414501318083</v>
      </c>
      <c r="L370" s="74">
        <f t="shared" si="103"/>
        <v>32.257209633571904</v>
      </c>
    </row>
    <row r="371" spans="1:12" s="1" customFormat="1" ht="22.5">
      <c r="A371" s="3" t="s">
        <v>64</v>
      </c>
      <c r="B371" s="72"/>
      <c r="C371" s="72"/>
      <c r="D371" s="72"/>
      <c r="E371" s="72"/>
      <c r="F371" s="72"/>
      <c r="G371" s="72"/>
      <c r="H371" s="75"/>
      <c r="I371" s="75"/>
      <c r="J371" s="75"/>
      <c r="K371" s="75"/>
      <c r="L371" s="75"/>
    </row>
    <row r="372" spans="1:12" s="1" customFormat="1">
      <c r="A372" s="6" t="s">
        <v>6</v>
      </c>
      <c r="B372" s="72">
        <v>15552.977000000001</v>
      </c>
      <c r="C372" s="72">
        <v>15552.977000000001</v>
      </c>
      <c r="D372" s="72">
        <v>16578.46</v>
      </c>
      <c r="E372" s="72">
        <v>32131.437000000002</v>
      </c>
      <c r="F372" s="72">
        <v>18238.652999999998</v>
      </c>
      <c r="G372" s="72">
        <v>36264.283000000003</v>
      </c>
      <c r="H372" s="73">
        <f>H373+H374</f>
        <v>100</v>
      </c>
      <c r="I372" s="73">
        <f>I373+I374</f>
        <v>99.999999999999986</v>
      </c>
      <c r="J372" s="74">
        <f t="shared" ref="J372:J377" si="104">D372/B372*100</f>
        <v>106.59348367839803</v>
      </c>
      <c r="K372" s="74">
        <f t="shared" ref="K372:L377" si="105">D372/F372*100</f>
        <v>90.897392477394035</v>
      </c>
      <c r="L372" s="74">
        <f t="shared" si="105"/>
        <v>88.603535881296764</v>
      </c>
    </row>
    <row r="373" spans="1:12" s="1" customFormat="1">
      <c r="A373" s="9" t="s">
        <v>7</v>
      </c>
      <c r="B373" s="72">
        <v>6629.4989999999998</v>
      </c>
      <c r="C373" s="72">
        <v>6629.4989999999998</v>
      </c>
      <c r="D373" s="72">
        <v>7653.4989999999998</v>
      </c>
      <c r="E373" s="72">
        <v>14282.998</v>
      </c>
      <c r="F373" s="72">
        <v>9524.1659999999993</v>
      </c>
      <c r="G373" s="72">
        <v>18311.330999999998</v>
      </c>
      <c r="H373" s="73">
        <f>D373/D372*100</f>
        <v>46.165319336054132</v>
      </c>
      <c r="I373" s="73">
        <f>E373/E372*100</f>
        <v>44.451787201425191</v>
      </c>
      <c r="J373" s="74">
        <f t="shared" si="104"/>
        <v>115.4461144047235</v>
      </c>
      <c r="K373" s="74">
        <f t="shared" si="105"/>
        <v>80.3587316726735</v>
      </c>
      <c r="L373" s="74">
        <f t="shared" si="105"/>
        <v>78.000872792917136</v>
      </c>
    </row>
    <row r="374" spans="1:12" s="1" customFormat="1">
      <c r="A374" s="9" t="s">
        <v>8</v>
      </c>
      <c r="B374" s="72">
        <v>8923.4779999999992</v>
      </c>
      <c r="C374" s="72">
        <v>8923.4779999999992</v>
      </c>
      <c r="D374" s="72">
        <v>8924.9609999999993</v>
      </c>
      <c r="E374" s="72">
        <v>17848.438999999998</v>
      </c>
      <c r="F374" s="72">
        <v>8714.4879999999994</v>
      </c>
      <c r="G374" s="72">
        <v>17952.951000000001</v>
      </c>
      <c r="H374" s="73">
        <f>D374/D372*100</f>
        <v>53.834680663945868</v>
      </c>
      <c r="I374" s="73">
        <f>E374/E372*100</f>
        <v>55.548212798574795</v>
      </c>
      <c r="J374" s="74">
        <f t="shared" si="104"/>
        <v>100.01661908058719</v>
      </c>
      <c r="K374" s="74">
        <f t="shared" si="105"/>
        <v>102.41520786992879</v>
      </c>
      <c r="L374" s="74">
        <f t="shared" si="105"/>
        <v>99.417856150779883</v>
      </c>
    </row>
    <row r="375" spans="1:12" s="1" customFormat="1">
      <c r="A375" s="6" t="s">
        <v>9</v>
      </c>
      <c r="B375" s="72">
        <v>15552.977000000001</v>
      </c>
      <c r="C375" s="72">
        <v>15552.977000000001</v>
      </c>
      <c r="D375" s="72">
        <v>16578.46</v>
      </c>
      <c r="E375" s="72">
        <v>32131.437000000002</v>
      </c>
      <c r="F375" s="72">
        <v>18238.652999999998</v>
      </c>
      <c r="G375" s="72">
        <v>36264.283000000003</v>
      </c>
      <c r="H375" s="73">
        <f>H376+H377</f>
        <v>100.00000000000001</v>
      </c>
      <c r="I375" s="73">
        <f>I376+I377</f>
        <v>100</v>
      </c>
      <c r="J375" s="74">
        <f t="shared" si="104"/>
        <v>106.59348367839803</v>
      </c>
      <c r="K375" s="74">
        <f t="shared" si="105"/>
        <v>90.897392477394035</v>
      </c>
      <c r="L375" s="74">
        <f t="shared" si="105"/>
        <v>88.603535881296764</v>
      </c>
    </row>
    <row r="376" spans="1:12" s="1" customFormat="1">
      <c r="A376" s="9" t="s">
        <v>10</v>
      </c>
      <c r="B376" s="72">
        <v>2394.6460000000002</v>
      </c>
      <c r="C376" s="72">
        <v>2394.6460000000002</v>
      </c>
      <c r="D376" s="72">
        <v>2977.8069999999998</v>
      </c>
      <c r="E376" s="72">
        <v>5372.4530000000004</v>
      </c>
      <c r="F376" s="72">
        <v>2817.386</v>
      </c>
      <c r="G376" s="72">
        <v>4844.4290000000001</v>
      </c>
      <c r="H376" s="73">
        <f>D376/D375*100</f>
        <v>17.961903578498848</v>
      </c>
      <c r="I376" s="73">
        <f>E376/E375*100</f>
        <v>16.720238811603728</v>
      </c>
      <c r="J376" s="74">
        <f t="shared" si="104"/>
        <v>124.35270181897448</v>
      </c>
      <c r="K376" s="74">
        <f t="shared" si="105"/>
        <v>105.69396596703469</v>
      </c>
      <c r="L376" s="74">
        <f t="shared" si="105"/>
        <v>110.89961273041673</v>
      </c>
    </row>
    <row r="377" spans="1:12" s="1" customFormat="1">
      <c r="A377" s="9" t="s">
        <v>11</v>
      </c>
      <c r="B377" s="72">
        <v>13158.331</v>
      </c>
      <c r="C377" s="72">
        <v>13158.331</v>
      </c>
      <c r="D377" s="72">
        <v>13600.653</v>
      </c>
      <c r="E377" s="72">
        <v>26758.984</v>
      </c>
      <c r="F377" s="72">
        <v>15421.267</v>
      </c>
      <c r="G377" s="72">
        <v>31419.852999999999</v>
      </c>
      <c r="H377" s="73">
        <f>D377/D375*100</f>
        <v>82.038096421501166</v>
      </c>
      <c r="I377" s="73">
        <f>E377/E375*100</f>
        <v>83.279761188396279</v>
      </c>
      <c r="J377" s="74">
        <f t="shared" si="104"/>
        <v>103.36153574492084</v>
      </c>
      <c r="K377" s="74">
        <f t="shared" si="105"/>
        <v>88.194134762078889</v>
      </c>
      <c r="L377" s="74">
        <f t="shared" si="105"/>
        <v>85.165847211315722</v>
      </c>
    </row>
    <row r="378" spans="1:12" s="1" customFormat="1">
      <c r="A378" s="3" t="s">
        <v>65</v>
      </c>
      <c r="B378" s="72"/>
      <c r="C378" s="72"/>
      <c r="D378" s="72"/>
      <c r="E378" s="72"/>
      <c r="F378" s="72"/>
      <c r="G378" s="72"/>
      <c r="H378" s="75"/>
      <c r="I378" s="75"/>
      <c r="J378" s="75"/>
      <c r="K378" s="75"/>
      <c r="L378" s="75"/>
    </row>
    <row r="379" spans="1:12" s="1" customFormat="1">
      <c r="A379" s="6" t="s">
        <v>6</v>
      </c>
      <c r="B379" s="72">
        <v>5167.7330000000002</v>
      </c>
      <c r="C379" s="72">
        <v>5167.7330000000002</v>
      </c>
      <c r="D379" s="72">
        <v>4609.3469999999998</v>
      </c>
      <c r="E379" s="72">
        <v>9777.08</v>
      </c>
      <c r="F379" s="72">
        <v>7610.0749999999998</v>
      </c>
      <c r="G379" s="72">
        <v>12992.742</v>
      </c>
      <c r="H379" s="73">
        <f>H380+H381</f>
        <v>100.00002169504704</v>
      </c>
      <c r="I379" s="73">
        <f>I380+I381</f>
        <v>100.00001022800262</v>
      </c>
      <c r="J379" s="74">
        <f t="shared" ref="J379:J384" si="106">D379/B379*100</f>
        <v>89.194759094558478</v>
      </c>
      <c r="K379" s="74">
        <f t="shared" ref="K379:L384" si="107">D379/F379*100</f>
        <v>60.569008846824765</v>
      </c>
      <c r="L379" s="74">
        <f t="shared" si="107"/>
        <v>75.250320525105479</v>
      </c>
    </row>
    <row r="380" spans="1:12" s="1" customFormat="1">
      <c r="A380" s="9" t="s">
        <v>7</v>
      </c>
      <c r="B380" s="72">
        <v>1191.5830000000001</v>
      </c>
      <c r="C380" s="72">
        <v>1191.5830000000001</v>
      </c>
      <c r="D380" s="72">
        <v>1597.25</v>
      </c>
      <c r="E380" s="72">
        <v>2788.8330000000001</v>
      </c>
      <c r="F380" s="72">
        <v>2115.5830000000001</v>
      </c>
      <c r="G380" s="72">
        <v>3249.1660000000002</v>
      </c>
      <c r="H380" s="73">
        <f>D380/D379*100</f>
        <v>34.652413888561654</v>
      </c>
      <c r="I380" s="73">
        <f>E380/E379*100</f>
        <v>28.524191271831672</v>
      </c>
      <c r="J380" s="74">
        <f t="shared" si="106"/>
        <v>134.0443762625012</v>
      </c>
      <c r="K380" s="74">
        <f t="shared" si="107"/>
        <v>75.499283176315942</v>
      </c>
      <c r="L380" s="74">
        <f t="shared" si="107"/>
        <v>85.832272035346918</v>
      </c>
    </row>
    <row r="381" spans="1:12" s="1" customFormat="1">
      <c r="A381" s="9" t="s">
        <v>8</v>
      </c>
      <c r="B381" s="72">
        <v>3976.15</v>
      </c>
      <c r="C381" s="72">
        <v>3976.15</v>
      </c>
      <c r="D381" s="72">
        <v>3012.098</v>
      </c>
      <c r="E381" s="72">
        <v>6988.2479999999996</v>
      </c>
      <c r="F381" s="72">
        <v>5494.4920000000002</v>
      </c>
      <c r="G381" s="72">
        <v>9743.5759999999991</v>
      </c>
      <c r="H381" s="73">
        <f>D381/D379*100</f>
        <v>65.347607806485385</v>
      </c>
      <c r="I381" s="73">
        <f>E381/E379*100</f>
        <v>71.475818956170954</v>
      </c>
      <c r="J381" s="74">
        <f t="shared" si="106"/>
        <v>75.754134024118798</v>
      </c>
      <c r="K381" s="74">
        <f t="shared" si="107"/>
        <v>54.820318238701596</v>
      </c>
      <c r="L381" s="74">
        <f t="shared" si="107"/>
        <v>71.721593796774414</v>
      </c>
    </row>
    <row r="382" spans="1:12" s="1" customFormat="1">
      <c r="A382" s="6" t="s">
        <v>9</v>
      </c>
      <c r="B382" s="72">
        <v>5167.7330000000002</v>
      </c>
      <c r="C382" s="72">
        <v>5167.7330000000002</v>
      </c>
      <c r="D382" s="72">
        <v>4609.3469999999998</v>
      </c>
      <c r="E382" s="72">
        <v>9777.08</v>
      </c>
      <c r="F382" s="72">
        <v>7610.0749999999998</v>
      </c>
      <c r="G382" s="72">
        <v>12992.742</v>
      </c>
      <c r="H382" s="73">
        <f>H383+H384</f>
        <v>100.00002169504705</v>
      </c>
      <c r="I382" s="73">
        <f>I383+I384</f>
        <v>100</v>
      </c>
      <c r="J382" s="74">
        <f t="shared" si="106"/>
        <v>89.194759094558478</v>
      </c>
      <c r="K382" s="74">
        <f t="shared" si="107"/>
        <v>60.569008846824765</v>
      </c>
      <c r="L382" s="74">
        <f t="shared" si="107"/>
        <v>75.250320525105479</v>
      </c>
    </row>
    <row r="383" spans="1:12" s="1" customFormat="1">
      <c r="A383" s="9" t="s">
        <v>10</v>
      </c>
      <c r="B383" s="72">
        <v>694.72400000000005</v>
      </c>
      <c r="C383" s="72">
        <v>694.72400000000005</v>
      </c>
      <c r="D383" s="72">
        <v>842.13300000000004</v>
      </c>
      <c r="E383" s="72">
        <v>1536.857</v>
      </c>
      <c r="F383" s="72">
        <v>397.55200000000002</v>
      </c>
      <c r="G383" s="72">
        <v>926.63499999999999</v>
      </c>
      <c r="H383" s="73">
        <f>D383/D382*100</f>
        <v>18.270115051003973</v>
      </c>
      <c r="I383" s="73">
        <f>E383/E382*100</f>
        <v>15.718977445208591</v>
      </c>
      <c r="J383" s="74">
        <f t="shared" si="106"/>
        <v>121.21835433927717</v>
      </c>
      <c r="K383" s="74">
        <f t="shared" si="107"/>
        <v>211.82964744234715</v>
      </c>
      <c r="L383" s="74">
        <f t="shared" si="107"/>
        <v>165.85354535496717</v>
      </c>
    </row>
    <row r="384" spans="1:12" s="1" customFormat="1">
      <c r="A384" s="9" t="s">
        <v>11</v>
      </c>
      <c r="B384" s="72">
        <v>4473.009</v>
      </c>
      <c r="C384" s="72">
        <v>4473.009</v>
      </c>
      <c r="D384" s="72">
        <v>3767.2150000000001</v>
      </c>
      <c r="E384" s="72">
        <v>8240.223</v>
      </c>
      <c r="F384" s="72">
        <v>7212.5230000000001</v>
      </c>
      <c r="G384" s="72">
        <v>12066.107</v>
      </c>
      <c r="H384" s="73">
        <f>D384/D382*100</f>
        <v>81.729906644043083</v>
      </c>
      <c r="I384" s="73">
        <f>E384/E382*100</f>
        <v>84.281022554791406</v>
      </c>
      <c r="J384" s="74">
        <f t="shared" si="106"/>
        <v>84.221046727158395</v>
      </c>
      <c r="K384" s="74">
        <f t="shared" si="107"/>
        <v>52.231583871552303</v>
      </c>
      <c r="L384" s="74">
        <f t="shared" si="107"/>
        <v>68.292308364247063</v>
      </c>
    </row>
    <row r="385" spans="1:12" s="1" customFormat="1" ht="22.5">
      <c r="A385" s="3" t="s">
        <v>66</v>
      </c>
      <c r="B385" s="72"/>
      <c r="C385" s="72"/>
      <c r="D385" s="72"/>
      <c r="E385" s="72"/>
      <c r="F385" s="72"/>
      <c r="G385" s="72"/>
      <c r="H385" s="75"/>
      <c r="I385" s="75"/>
      <c r="J385" s="75"/>
      <c r="K385" s="75"/>
      <c r="L385" s="75"/>
    </row>
    <row r="386" spans="1:12" s="1" customFormat="1">
      <c r="A386" s="6" t="s">
        <v>6</v>
      </c>
      <c r="B386" s="72">
        <v>7087.1049999999996</v>
      </c>
      <c r="C386" s="72">
        <v>7087.1049999999996</v>
      </c>
      <c r="D386" s="72">
        <v>9127.5290000000005</v>
      </c>
      <c r="E386" s="72">
        <v>16214.634</v>
      </c>
      <c r="F386" s="72">
        <v>6412.9750000000004</v>
      </c>
      <c r="G386" s="72">
        <v>11903.32</v>
      </c>
      <c r="H386" s="73">
        <f>H387+H388</f>
        <v>100</v>
      </c>
      <c r="I386" s="73">
        <f>I387+I388</f>
        <v>100</v>
      </c>
      <c r="J386" s="74">
        <f t="shared" ref="J386:J391" si="108">D386/B386*100</f>
        <v>128.79065570497406</v>
      </c>
      <c r="K386" s="74">
        <f t="shared" ref="K386:L391" si="109">D386/F386*100</f>
        <v>142.32909063266268</v>
      </c>
      <c r="L386" s="74">
        <f t="shared" si="109"/>
        <v>136.21942449669504</v>
      </c>
    </row>
    <row r="387" spans="1:12" s="1" customFormat="1">
      <c r="A387" s="9" t="s">
        <v>7</v>
      </c>
      <c r="B387" s="72">
        <v>3768.5830000000001</v>
      </c>
      <c r="C387" s="72">
        <v>3768.5830000000001</v>
      </c>
      <c r="D387" s="72">
        <v>4296.5829999999996</v>
      </c>
      <c r="E387" s="72">
        <v>8065.1670000000004</v>
      </c>
      <c r="F387" s="72">
        <v>2484.5830000000001</v>
      </c>
      <c r="G387" s="72">
        <v>5100.1670000000004</v>
      </c>
      <c r="H387" s="73">
        <f>D387/D386*100</f>
        <v>47.072794838559254</v>
      </c>
      <c r="I387" s="73">
        <f>E387/E386*100</f>
        <v>49.74004963664305</v>
      </c>
      <c r="J387" s="74">
        <f t="shared" si="108"/>
        <v>114.01057108202207</v>
      </c>
      <c r="K387" s="74">
        <f t="shared" si="109"/>
        <v>172.92974313999571</v>
      </c>
      <c r="L387" s="74">
        <f t="shared" si="109"/>
        <v>158.1353512541844</v>
      </c>
    </row>
    <row r="388" spans="1:12" s="1" customFormat="1">
      <c r="A388" s="9" t="s">
        <v>8</v>
      </c>
      <c r="B388" s="72">
        <v>3318.5219999999999</v>
      </c>
      <c r="C388" s="72">
        <v>3318.5219999999999</v>
      </c>
      <c r="D388" s="72">
        <v>4830.9459999999999</v>
      </c>
      <c r="E388" s="72">
        <v>8149.4669999999996</v>
      </c>
      <c r="F388" s="72">
        <v>3928.3919999999998</v>
      </c>
      <c r="G388" s="72">
        <v>6803.1530000000002</v>
      </c>
      <c r="H388" s="73">
        <f>D388/D386*100</f>
        <v>52.927205161440739</v>
      </c>
      <c r="I388" s="73">
        <f>E388/E386*100</f>
        <v>50.25995036335695</v>
      </c>
      <c r="J388" s="74">
        <f t="shared" si="108"/>
        <v>145.57522897241603</v>
      </c>
      <c r="K388" s="74">
        <f t="shared" si="109"/>
        <v>122.97515115599462</v>
      </c>
      <c r="L388" s="74">
        <f t="shared" si="109"/>
        <v>119.78955934108785</v>
      </c>
    </row>
    <row r="389" spans="1:12" s="1" customFormat="1">
      <c r="A389" s="6" t="s">
        <v>9</v>
      </c>
      <c r="B389" s="72">
        <v>7087.1049999999996</v>
      </c>
      <c r="C389" s="72">
        <v>7087.1049999999996</v>
      </c>
      <c r="D389" s="72">
        <v>9127.5290000000005</v>
      </c>
      <c r="E389" s="72">
        <v>16214.634</v>
      </c>
      <c r="F389" s="72">
        <v>6412.9750000000004</v>
      </c>
      <c r="G389" s="72">
        <v>11903.32</v>
      </c>
      <c r="H389" s="73">
        <f>H390+H391</f>
        <v>99.999999999999986</v>
      </c>
      <c r="I389" s="73">
        <f>I390+I391</f>
        <v>100</v>
      </c>
      <c r="J389" s="74">
        <f t="shared" si="108"/>
        <v>128.79065570497406</v>
      </c>
      <c r="K389" s="74">
        <f t="shared" si="109"/>
        <v>142.32909063266268</v>
      </c>
      <c r="L389" s="74">
        <f t="shared" si="109"/>
        <v>136.21942449669504</v>
      </c>
    </row>
    <row r="390" spans="1:12" s="1" customFormat="1">
      <c r="A390" s="9" t="s">
        <v>10</v>
      </c>
      <c r="B390" s="72">
        <v>701.447</v>
      </c>
      <c r="C390" s="72">
        <v>701.447</v>
      </c>
      <c r="D390" s="72">
        <v>831.16399999999999</v>
      </c>
      <c r="E390" s="72">
        <v>1532.6110000000001</v>
      </c>
      <c r="F390" s="72">
        <v>768.149</v>
      </c>
      <c r="G390" s="72">
        <v>1168.444</v>
      </c>
      <c r="H390" s="73">
        <f>D390/D389*100</f>
        <v>9.1061228071693883</v>
      </c>
      <c r="I390" s="73">
        <f>E390/E389*100</f>
        <v>9.4520234005898622</v>
      </c>
      <c r="J390" s="74">
        <f t="shared" si="108"/>
        <v>118.49277279680433</v>
      </c>
      <c r="K390" s="74">
        <f t="shared" si="109"/>
        <v>108.20348656315377</v>
      </c>
      <c r="L390" s="74">
        <f t="shared" si="109"/>
        <v>131.16683384056063</v>
      </c>
    </row>
    <row r="391" spans="1:12" s="1" customFormat="1">
      <c r="A391" s="9" t="s">
        <v>11</v>
      </c>
      <c r="B391" s="72">
        <v>6385.6580000000004</v>
      </c>
      <c r="C391" s="72">
        <v>6385.6580000000004</v>
      </c>
      <c r="D391" s="72">
        <v>8296.3649999999998</v>
      </c>
      <c r="E391" s="72">
        <v>14682.022999999999</v>
      </c>
      <c r="F391" s="72">
        <v>5644.8270000000002</v>
      </c>
      <c r="G391" s="72">
        <v>10734.876</v>
      </c>
      <c r="H391" s="73">
        <f>D391/D389*100</f>
        <v>90.893877192830601</v>
      </c>
      <c r="I391" s="73">
        <f>E391/E389*100</f>
        <v>90.547976599410134</v>
      </c>
      <c r="J391" s="74">
        <f t="shared" si="108"/>
        <v>129.92184987044405</v>
      </c>
      <c r="K391" s="74">
        <f t="shared" si="109"/>
        <v>146.97288331422732</v>
      </c>
      <c r="L391" s="74">
        <f t="shared" si="109"/>
        <v>136.76937674920509</v>
      </c>
    </row>
    <row r="392" spans="1:12" s="1" customFormat="1">
      <c r="A392" s="3" t="s">
        <v>67</v>
      </c>
      <c r="B392" s="72"/>
      <c r="C392" s="72"/>
      <c r="D392" s="72"/>
      <c r="E392" s="72"/>
      <c r="F392" s="72"/>
      <c r="G392" s="72"/>
      <c r="H392" s="75"/>
      <c r="I392" s="75"/>
      <c r="J392" s="75"/>
      <c r="K392" s="75"/>
      <c r="L392" s="75"/>
    </row>
    <row r="393" spans="1:12" s="1" customFormat="1">
      <c r="A393" s="6" t="s">
        <v>6</v>
      </c>
      <c r="B393" s="72">
        <v>34487.502999999997</v>
      </c>
      <c r="C393" s="72">
        <v>34487.502999999997</v>
      </c>
      <c r="D393" s="72">
        <v>35679.06</v>
      </c>
      <c r="E393" s="72">
        <v>70166.562999999995</v>
      </c>
      <c r="F393" s="72">
        <v>30481.626</v>
      </c>
      <c r="G393" s="72">
        <v>64128.300999999999</v>
      </c>
      <c r="H393" s="73">
        <f>H394+H395</f>
        <v>100.00000280276443</v>
      </c>
      <c r="I393" s="73">
        <f>I394+I395</f>
        <v>100.00000142518026</v>
      </c>
      <c r="J393" s="74">
        <f t="shared" ref="J393:J398" si="110">D393/B393*100</f>
        <v>103.45503993142096</v>
      </c>
      <c r="K393" s="74">
        <f t="shared" ref="K393:L398" si="111">D393/F393*100</f>
        <v>117.05103920637303</v>
      </c>
      <c r="L393" s="74">
        <f t="shared" si="111"/>
        <v>109.41590827425787</v>
      </c>
    </row>
    <row r="394" spans="1:12" s="1" customFormat="1">
      <c r="A394" s="9" t="s">
        <v>7</v>
      </c>
      <c r="B394" s="72">
        <v>31744.332999999999</v>
      </c>
      <c r="C394" s="72">
        <v>31744.332999999999</v>
      </c>
      <c r="D394" s="72">
        <v>32850</v>
      </c>
      <c r="E394" s="72">
        <v>64594.332999999999</v>
      </c>
      <c r="F394" s="72">
        <v>28028.332999999999</v>
      </c>
      <c r="G394" s="72">
        <v>59851.665999999997</v>
      </c>
      <c r="H394" s="73">
        <f>D394/D393*100</f>
        <v>92.070811282584245</v>
      </c>
      <c r="I394" s="73">
        <f>E394/E393*100</f>
        <v>92.05856783949929</v>
      </c>
      <c r="J394" s="74">
        <f t="shared" si="110"/>
        <v>103.48303742907434</v>
      </c>
      <c r="K394" s="74">
        <f t="shared" si="111"/>
        <v>117.20283186302947</v>
      </c>
      <c r="L394" s="74">
        <f t="shared" si="111"/>
        <v>107.92403506361879</v>
      </c>
    </row>
    <row r="395" spans="1:12" s="1" customFormat="1">
      <c r="A395" s="9" t="s">
        <v>8</v>
      </c>
      <c r="B395" s="72">
        <v>2743.17</v>
      </c>
      <c r="C395" s="72">
        <v>2743.17</v>
      </c>
      <c r="D395" s="72">
        <v>2829.0610000000001</v>
      </c>
      <c r="E395" s="72">
        <v>5572.2309999999998</v>
      </c>
      <c r="F395" s="72">
        <v>2453.2930000000001</v>
      </c>
      <c r="G395" s="72">
        <v>4276.6350000000002</v>
      </c>
      <c r="H395" s="73">
        <f>D395/D393*100</f>
        <v>7.9291915201801855</v>
      </c>
      <c r="I395" s="73">
        <f>E395/E393*100</f>
        <v>7.9414335856809748</v>
      </c>
      <c r="J395" s="74">
        <f t="shared" si="110"/>
        <v>103.13108556888564</v>
      </c>
      <c r="K395" s="74">
        <f t="shared" si="111"/>
        <v>115.31688224765652</v>
      </c>
      <c r="L395" s="74">
        <f t="shared" si="111"/>
        <v>130.29475276707038</v>
      </c>
    </row>
    <row r="396" spans="1:12" s="1" customFormat="1">
      <c r="A396" s="6" t="s">
        <v>9</v>
      </c>
      <c r="B396" s="72">
        <v>34487.502999999997</v>
      </c>
      <c r="C396" s="72">
        <v>34487.502999999997</v>
      </c>
      <c r="D396" s="72">
        <v>35679.06</v>
      </c>
      <c r="E396" s="72">
        <v>70166.562999999995</v>
      </c>
      <c r="F396" s="72">
        <v>30481.626</v>
      </c>
      <c r="G396" s="72">
        <v>64128.300999999999</v>
      </c>
      <c r="H396" s="73">
        <f>H397+H398</f>
        <v>100</v>
      </c>
      <c r="I396" s="73">
        <f>I397+I398</f>
        <v>100.00000000000001</v>
      </c>
      <c r="J396" s="74">
        <f t="shared" si="110"/>
        <v>103.45503993142096</v>
      </c>
      <c r="K396" s="74">
        <f t="shared" si="111"/>
        <v>117.05103920637303</v>
      </c>
      <c r="L396" s="74">
        <f t="shared" si="111"/>
        <v>109.41590827425787</v>
      </c>
    </row>
    <row r="397" spans="1:12" s="1" customFormat="1">
      <c r="A397" s="9" t="s">
        <v>10</v>
      </c>
      <c r="B397" s="72">
        <v>18822.36</v>
      </c>
      <c r="C397" s="72">
        <v>18822.36</v>
      </c>
      <c r="D397" s="72">
        <v>27185.589</v>
      </c>
      <c r="E397" s="72">
        <v>46007.949000000001</v>
      </c>
      <c r="F397" s="72">
        <v>22934.424999999999</v>
      </c>
      <c r="G397" s="72">
        <v>46755.406000000003</v>
      </c>
      <c r="H397" s="73">
        <f>D397/D396*100</f>
        <v>76.19480165677011</v>
      </c>
      <c r="I397" s="73">
        <f>E397/E396*100</f>
        <v>65.569620390270515</v>
      </c>
      <c r="J397" s="74">
        <f t="shared" si="110"/>
        <v>144.43241442624623</v>
      </c>
      <c r="K397" s="74">
        <f t="shared" si="111"/>
        <v>118.53616997156023</v>
      </c>
      <c r="L397" s="74">
        <f t="shared" si="111"/>
        <v>98.401346359819868</v>
      </c>
    </row>
    <row r="398" spans="1:12" s="1" customFormat="1">
      <c r="A398" s="9" t="s">
        <v>11</v>
      </c>
      <c r="B398" s="72">
        <v>15665.143</v>
      </c>
      <c r="C398" s="72">
        <v>15665.143</v>
      </c>
      <c r="D398" s="72">
        <v>8493.4709999999995</v>
      </c>
      <c r="E398" s="72">
        <v>24158.614000000001</v>
      </c>
      <c r="F398" s="72">
        <v>7547.201</v>
      </c>
      <c r="G398" s="72">
        <v>17372.895</v>
      </c>
      <c r="H398" s="73">
        <f>D398/D396*100</f>
        <v>23.805198343229893</v>
      </c>
      <c r="I398" s="73">
        <f>E398/E396*100</f>
        <v>34.430379609729499</v>
      </c>
      <c r="J398" s="74">
        <f t="shared" si="110"/>
        <v>54.218917759001627</v>
      </c>
      <c r="K398" s="74">
        <f t="shared" si="111"/>
        <v>112.53802568660885</v>
      </c>
      <c r="L398" s="74">
        <f t="shared" si="111"/>
        <v>139.05922990958041</v>
      </c>
    </row>
    <row r="399" spans="1:12" s="1" customFormat="1">
      <c r="A399" s="3" t="s">
        <v>68</v>
      </c>
      <c r="B399" s="72"/>
      <c r="C399" s="72"/>
      <c r="D399" s="72"/>
      <c r="E399" s="72"/>
      <c r="F399" s="72"/>
      <c r="G399" s="72"/>
      <c r="H399" s="75"/>
      <c r="I399" s="75"/>
      <c r="J399" s="75"/>
      <c r="K399" s="75"/>
      <c r="L399" s="75"/>
    </row>
    <row r="400" spans="1:12" s="1" customFormat="1">
      <c r="A400" s="6" t="s">
        <v>6</v>
      </c>
      <c r="B400" s="72">
        <v>753.577</v>
      </c>
      <c r="C400" s="72">
        <v>753.577</v>
      </c>
      <c r="D400" s="72">
        <v>862.82899999999995</v>
      </c>
      <c r="E400" s="72">
        <v>1616.4059999999999</v>
      </c>
      <c r="F400" s="72">
        <v>881.73199999999997</v>
      </c>
      <c r="G400" s="72">
        <v>1794.74</v>
      </c>
      <c r="H400" s="73">
        <f>H401+H402</f>
        <v>100</v>
      </c>
      <c r="I400" s="73">
        <f>I401+I402</f>
        <v>100</v>
      </c>
      <c r="J400" s="74">
        <f t="shared" ref="J400:J405" si="112">D400/B400*100</f>
        <v>114.49778854715575</v>
      </c>
      <c r="K400" s="74">
        <f t="shared" ref="K400:L405" si="113">D400/F400*100</f>
        <v>97.856151302209739</v>
      </c>
      <c r="L400" s="74">
        <f t="shared" si="113"/>
        <v>90.063518949820036</v>
      </c>
    </row>
    <row r="401" spans="1:12" s="1" customFormat="1">
      <c r="A401" s="9" t="s">
        <v>7</v>
      </c>
      <c r="B401" s="72">
        <v>410</v>
      </c>
      <c r="C401" s="72">
        <v>410</v>
      </c>
      <c r="D401" s="72">
        <v>447</v>
      </c>
      <c r="E401" s="72">
        <v>857</v>
      </c>
      <c r="F401" s="72">
        <v>519</v>
      </c>
      <c r="G401" s="72">
        <v>1045</v>
      </c>
      <c r="H401" s="73">
        <f>D401/D400*100</f>
        <v>51.806325471211565</v>
      </c>
      <c r="I401" s="73">
        <f>E401/E400*100</f>
        <v>53.018857885951917</v>
      </c>
      <c r="J401" s="74">
        <f t="shared" si="112"/>
        <v>109.02439024390245</v>
      </c>
      <c r="K401" s="74">
        <f t="shared" si="113"/>
        <v>86.127167630057798</v>
      </c>
      <c r="L401" s="74">
        <f t="shared" si="113"/>
        <v>82.009569377990431</v>
      </c>
    </row>
    <row r="402" spans="1:12" s="1" customFormat="1">
      <c r="A402" s="9" t="s">
        <v>8</v>
      </c>
      <c r="B402" s="72">
        <v>343.577</v>
      </c>
      <c r="C402" s="72">
        <v>343.577</v>
      </c>
      <c r="D402" s="72">
        <v>415.82900000000001</v>
      </c>
      <c r="E402" s="72">
        <v>759.40599999999995</v>
      </c>
      <c r="F402" s="72">
        <v>362.73200000000003</v>
      </c>
      <c r="G402" s="72">
        <v>749.74</v>
      </c>
      <c r="H402" s="73">
        <f>D402/D400*100</f>
        <v>48.193674528788442</v>
      </c>
      <c r="I402" s="73">
        <f>E402/E400*100</f>
        <v>46.981142114048083</v>
      </c>
      <c r="J402" s="74">
        <f t="shared" si="112"/>
        <v>121.02934713324815</v>
      </c>
      <c r="K402" s="74">
        <f t="shared" si="113"/>
        <v>114.63807990472303</v>
      </c>
      <c r="L402" s="74">
        <f t="shared" si="113"/>
        <v>101.28924693893882</v>
      </c>
    </row>
    <row r="403" spans="1:12" s="1" customFormat="1">
      <c r="A403" s="6" t="s">
        <v>9</v>
      </c>
      <c r="B403" s="72">
        <v>753.577</v>
      </c>
      <c r="C403" s="72">
        <v>753.577</v>
      </c>
      <c r="D403" s="72">
        <v>862.82899999999995</v>
      </c>
      <c r="E403" s="72">
        <v>1616.4059999999999</v>
      </c>
      <c r="F403" s="72">
        <v>881.73199999999997</v>
      </c>
      <c r="G403" s="72">
        <v>1794.74</v>
      </c>
      <c r="H403" s="73">
        <f>H404+H405</f>
        <v>100.00000000000001</v>
      </c>
      <c r="I403" s="73">
        <f>I404+I405</f>
        <v>100</v>
      </c>
      <c r="J403" s="74">
        <f t="shared" si="112"/>
        <v>114.49778854715575</v>
      </c>
      <c r="K403" s="74">
        <f t="shared" si="113"/>
        <v>97.856151302209739</v>
      </c>
      <c r="L403" s="74">
        <f t="shared" si="113"/>
        <v>90.063518949820036</v>
      </c>
    </row>
    <row r="404" spans="1:12" s="1" customFormat="1">
      <c r="A404" s="9" t="s">
        <v>10</v>
      </c>
      <c r="B404" s="72">
        <v>216.47800000000001</v>
      </c>
      <c r="C404" s="72">
        <v>216.47800000000001</v>
      </c>
      <c r="D404" s="72">
        <v>182.03200000000001</v>
      </c>
      <c r="E404" s="72">
        <v>398.51</v>
      </c>
      <c r="F404" s="72">
        <v>203.13499999999999</v>
      </c>
      <c r="G404" s="72">
        <v>411.43099999999998</v>
      </c>
      <c r="H404" s="73">
        <f>D404/D403*100</f>
        <v>21.097111942227258</v>
      </c>
      <c r="I404" s="73">
        <f>E404/E403*100</f>
        <v>24.654078245193347</v>
      </c>
      <c r="J404" s="74">
        <f t="shared" si="112"/>
        <v>84.087990465543854</v>
      </c>
      <c r="K404" s="74">
        <f t="shared" si="113"/>
        <v>89.61134221084501</v>
      </c>
      <c r="L404" s="74">
        <f t="shared" si="113"/>
        <v>96.859497704353828</v>
      </c>
    </row>
    <row r="405" spans="1:12" s="1" customFormat="1">
      <c r="A405" s="9" t="s">
        <v>11</v>
      </c>
      <c r="B405" s="72">
        <v>537.09900000000005</v>
      </c>
      <c r="C405" s="72">
        <v>537.09900000000005</v>
      </c>
      <c r="D405" s="72">
        <v>680.79700000000003</v>
      </c>
      <c r="E405" s="72">
        <v>1217.896</v>
      </c>
      <c r="F405" s="72">
        <v>678.59699999999998</v>
      </c>
      <c r="G405" s="72">
        <v>1383.309</v>
      </c>
      <c r="H405" s="73">
        <f>D405/D403*100</f>
        <v>78.902888057772756</v>
      </c>
      <c r="I405" s="73">
        <f>E405/E403*100</f>
        <v>75.345921754806653</v>
      </c>
      <c r="J405" s="74">
        <f t="shared" si="112"/>
        <v>126.75447170819531</v>
      </c>
      <c r="K405" s="74">
        <f t="shared" si="113"/>
        <v>100.32419830915846</v>
      </c>
      <c r="L405" s="74">
        <f t="shared" si="113"/>
        <v>88.042223393327163</v>
      </c>
    </row>
    <row r="406" spans="1:12" s="1" customFormat="1" ht="22.5">
      <c r="A406" s="3" t="s">
        <v>69</v>
      </c>
      <c r="B406" s="72"/>
      <c r="C406" s="72"/>
      <c r="D406" s="72"/>
      <c r="E406" s="72"/>
      <c r="F406" s="72"/>
      <c r="G406" s="72"/>
      <c r="H406" s="75"/>
      <c r="I406" s="75"/>
      <c r="J406" s="75"/>
      <c r="K406" s="75"/>
      <c r="L406" s="75"/>
    </row>
    <row r="407" spans="1:12" s="1" customFormat="1">
      <c r="A407" s="6" t="s">
        <v>6</v>
      </c>
      <c r="B407" s="72">
        <v>5518.6260000000002</v>
      </c>
      <c r="C407" s="72">
        <v>5518.6260000000002</v>
      </c>
      <c r="D407" s="72">
        <v>6142.8280000000004</v>
      </c>
      <c r="E407" s="72">
        <v>11661.454</v>
      </c>
      <c r="F407" s="72">
        <v>8018.1279999999997</v>
      </c>
      <c r="G407" s="72">
        <v>14989.790999999999</v>
      </c>
      <c r="H407" s="73">
        <f>H408+H409</f>
        <v>100.000016279147</v>
      </c>
      <c r="I407" s="73">
        <f>I408+I409</f>
        <v>100.00000857525998</v>
      </c>
      <c r="J407" s="74">
        <f t="shared" ref="J407:J412" si="114">D407/B407*100</f>
        <v>111.31082265766878</v>
      </c>
      <c r="K407" s="74">
        <f t="shared" ref="K407:L412" si="115">D407/F407*100</f>
        <v>76.611747779531598</v>
      </c>
      <c r="L407" s="74">
        <f t="shared" si="115"/>
        <v>77.795974606984188</v>
      </c>
    </row>
    <row r="408" spans="1:12" s="1" customFormat="1">
      <c r="A408" s="9" t="s">
        <v>7</v>
      </c>
      <c r="B408" s="72">
        <v>4571.2</v>
      </c>
      <c r="C408" s="72">
        <v>4571.2</v>
      </c>
      <c r="D408" s="72">
        <v>5217.3670000000002</v>
      </c>
      <c r="E408" s="72">
        <v>9788.5669999999991</v>
      </c>
      <c r="F408" s="72">
        <v>6849.6329999999998</v>
      </c>
      <c r="G408" s="72">
        <v>13063.267</v>
      </c>
      <c r="H408" s="73">
        <f>D408/D407*100</f>
        <v>84.934284339395475</v>
      </c>
      <c r="I408" s="73">
        <f>E408/E407*100</f>
        <v>83.939507028883355</v>
      </c>
      <c r="J408" s="74">
        <f t="shared" si="114"/>
        <v>114.1356099054953</v>
      </c>
      <c r="K408" s="74">
        <f t="shared" si="115"/>
        <v>76.17002253989375</v>
      </c>
      <c r="L408" s="74">
        <f t="shared" si="115"/>
        <v>74.931998251279708</v>
      </c>
    </row>
    <row r="409" spans="1:12" s="1" customFormat="1">
      <c r="A409" s="9" t="s">
        <v>8</v>
      </c>
      <c r="B409" s="72">
        <v>947.42600000000004</v>
      </c>
      <c r="C409" s="72">
        <v>947.42600000000004</v>
      </c>
      <c r="D409" s="72">
        <v>925.46199999999999</v>
      </c>
      <c r="E409" s="72">
        <v>1872.8879999999999</v>
      </c>
      <c r="F409" s="72">
        <v>1168.4949999999999</v>
      </c>
      <c r="G409" s="72">
        <v>1926.5250000000001</v>
      </c>
      <c r="H409" s="73">
        <f>D409/D407*100</f>
        <v>15.065731939751528</v>
      </c>
      <c r="I409" s="73">
        <f>E409/E407*100</f>
        <v>16.060501546376635</v>
      </c>
      <c r="J409" s="74">
        <f t="shared" si="114"/>
        <v>97.681718677764806</v>
      </c>
      <c r="K409" s="74">
        <f t="shared" si="115"/>
        <v>79.201194699164319</v>
      </c>
      <c r="L409" s="74">
        <f t="shared" si="115"/>
        <v>97.215867948767851</v>
      </c>
    </row>
    <row r="410" spans="1:12" s="1" customFormat="1">
      <c r="A410" s="6" t="s">
        <v>9</v>
      </c>
      <c r="B410" s="72">
        <v>5518.6260000000002</v>
      </c>
      <c r="C410" s="72">
        <v>5518.6260000000002</v>
      </c>
      <c r="D410" s="72">
        <v>6142.8280000000004</v>
      </c>
      <c r="E410" s="72">
        <v>11661.454</v>
      </c>
      <c r="F410" s="72">
        <v>8018.1279999999997</v>
      </c>
      <c r="G410" s="72">
        <v>14989.790999999999</v>
      </c>
      <c r="H410" s="73">
        <f>H411+H412</f>
        <v>100</v>
      </c>
      <c r="I410" s="73">
        <f>I411+I412</f>
        <v>99.999999999999986</v>
      </c>
      <c r="J410" s="74">
        <f t="shared" si="114"/>
        <v>111.31082265766878</v>
      </c>
      <c r="K410" s="74">
        <f t="shared" si="115"/>
        <v>76.611747779531598</v>
      </c>
      <c r="L410" s="74">
        <f t="shared" si="115"/>
        <v>77.795974606984188</v>
      </c>
    </row>
    <row r="411" spans="1:12" s="1" customFormat="1">
      <c r="A411" s="9" t="s">
        <v>10</v>
      </c>
      <c r="B411" s="72">
        <v>68.465999999999994</v>
      </c>
      <c r="C411" s="72">
        <v>68.465999999999994</v>
      </c>
      <c r="D411" s="72">
        <v>77.769000000000005</v>
      </c>
      <c r="E411" s="72">
        <v>146.23500000000001</v>
      </c>
      <c r="F411" s="72">
        <v>67.569999999999993</v>
      </c>
      <c r="G411" s="72">
        <v>97.204999999999998</v>
      </c>
      <c r="H411" s="73">
        <f>D411/D410*100</f>
        <v>1.2660129829453144</v>
      </c>
      <c r="I411" s="73">
        <f>E411/E410*100</f>
        <v>1.2540031457483776</v>
      </c>
      <c r="J411" s="74">
        <f t="shared" si="114"/>
        <v>113.58776619051794</v>
      </c>
      <c r="K411" s="74">
        <f t="shared" si="115"/>
        <v>115.09397661684181</v>
      </c>
      <c r="L411" s="74">
        <f t="shared" si="115"/>
        <v>150.43979219175969</v>
      </c>
    </row>
    <row r="412" spans="1:12" s="1" customFormat="1">
      <c r="A412" s="9" t="s">
        <v>11</v>
      </c>
      <c r="B412" s="72">
        <v>5450.16</v>
      </c>
      <c r="C412" s="72">
        <v>5450.16</v>
      </c>
      <c r="D412" s="72">
        <v>6065.0590000000002</v>
      </c>
      <c r="E412" s="72">
        <v>11515.218999999999</v>
      </c>
      <c r="F412" s="72">
        <v>7950.558</v>
      </c>
      <c r="G412" s="72">
        <v>14892.585999999999</v>
      </c>
      <c r="H412" s="73">
        <f>D412/D410*100</f>
        <v>98.733987017054687</v>
      </c>
      <c r="I412" s="73">
        <f>E412/E410*100</f>
        <v>98.745996854251615</v>
      </c>
      <c r="J412" s="74">
        <f t="shared" si="114"/>
        <v>111.28221923760037</v>
      </c>
      <c r="K412" s="74">
        <f t="shared" si="115"/>
        <v>76.28469599240708</v>
      </c>
      <c r="L412" s="74">
        <f t="shared" si="115"/>
        <v>77.321823087004489</v>
      </c>
    </row>
    <row r="413" spans="1:12" s="1" customFormat="1" ht="22.5">
      <c r="A413" s="3" t="s">
        <v>70</v>
      </c>
      <c r="B413" s="72"/>
      <c r="C413" s="72"/>
      <c r="D413" s="72"/>
      <c r="E413" s="72"/>
      <c r="F413" s="72"/>
      <c r="G413" s="72"/>
      <c r="H413" s="75"/>
      <c r="I413" s="75"/>
      <c r="J413" s="75"/>
      <c r="K413" s="75"/>
      <c r="L413" s="75"/>
    </row>
    <row r="414" spans="1:12" s="1" customFormat="1">
      <c r="A414" s="6" t="s">
        <v>6</v>
      </c>
      <c r="B414" s="72">
        <v>1145.2180000000001</v>
      </c>
      <c r="C414" s="72">
        <v>1145.2180000000001</v>
      </c>
      <c r="D414" s="72">
        <v>1150.538</v>
      </c>
      <c r="E414" s="72">
        <v>2295.7559999999999</v>
      </c>
      <c r="F414" s="72">
        <v>4535.1279999999997</v>
      </c>
      <c r="G414" s="72">
        <v>8751.9009999999998</v>
      </c>
      <c r="H414" s="73">
        <f>H415+H416</f>
        <v>100.00000000000001</v>
      </c>
      <c r="I414" s="73">
        <f>I415+I416</f>
        <v>100</v>
      </c>
      <c r="J414" s="74">
        <f t="shared" ref="J414:J419" si="116">D414/B414*100</f>
        <v>100.46454037571885</v>
      </c>
      <c r="K414" s="74">
        <f t="shared" ref="K414:L419" si="117">D414/F414*100</f>
        <v>25.369471379859622</v>
      </c>
      <c r="L414" s="74">
        <f t="shared" si="117"/>
        <v>26.231512445124778</v>
      </c>
    </row>
    <row r="415" spans="1:12" s="1" customFormat="1">
      <c r="A415" s="9" t="s">
        <v>7</v>
      </c>
      <c r="B415" s="72">
        <v>995.86699999999996</v>
      </c>
      <c r="C415" s="72">
        <v>995.86699999999996</v>
      </c>
      <c r="D415" s="72">
        <v>1041.3330000000001</v>
      </c>
      <c r="E415" s="72">
        <v>2037.2</v>
      </c>
      <c r="F415" s="72">
        <v>2763.8330000000001</v>
      </c>
      <c r="G415" s="72">
        <v>5661.7669999999998</v>
      </c>
      <c r="H415" s="73">
        <f>D415/D414*100</f>
        <v>90.508353483326943</v>
      </c>
      <c r="I415" s="73">
        <f>E415/E414*100</f>
        <v>88.737653304619485</v>
      </c>
      <c r="J415" s="74">
        <f t="shared" si="116"/>
        <v>104.56546908372304</v>
      </c>
      <c r="K415" s="74">
        <f t="shared" si="117"/>
        <v>37.677131722502772</v>
      </c>
      <c r="L415" s="74">
        <f t="shared" si="117"/>
        <v>35.98169970611648</v>
      </c>
    </row>
    <row r="416" spans="1:12" s="1" customFormat="1">
      <c r="A416" s="9" t="s">
        <v>8</v>
      </c>
      <c r="B416" s="72">
        <v>149.351</v>
      </c>
      <c r="C416" s="72">
        <v>149.351</v>
      </c>
      <c r="D416" s="72">
        <v>109.205</v>
      </c>
      <c r="E416" s="72">
        <v>258.55599999999998</v>
      </c>
      <c r="F416" s="72">
        <v>1771.2940000000001</v>
      </c>
      <c r="G416" s="72">
        <v>3090.134</v>
      </c>
      <c r="H416" s="73">
        <f>D416/D414*100</f>
        <v>9.4916465166730681</v>
      </c>
      <c r="I416" s="73">
        <f>E416/E414*100</f>
        <v>11.262346695380518</v>
      </c>
      <c r="J416" s="74">
        <f t="shared" si="116"/>
        <v>73.11969789288321</v>
      </c>
      <c r="K416" s="74">
        <f t="shared" si="117"/>
        <v>6.1652667484900867</v>
      </c>
      <c r="L416" s="74">
        <f t="shared" si="117"/>
        <v>8.3671452435395999</v>
      </c>
    </row>
    <row r="417" spans="1:12" s="1" customFormat="1">
      <c r="A417" s="6" t="s">
        <v>9</v>
      </c>
      <c r="B417" s="72">
        <v>1145.2180000000001</v>
      </c>
      <c r="C417" s="72">
        <v>1145.2180000000001</v>
      </c>
      <c r="D417" s="72">
        <v>1150.538</v>
      </c>
      <c r="E417" s="72">
        <v>2295.7559999999999</v>
      </c>
      <c r="F417" s="72">
        <v>4535.1279999999997</v>
      </c>
      <c r="G417" s="72">
        <v>8751.9009999999998</v>
      </c>
      <c r="H417" s="73">
        <f>H418+H419</f>
        <v>100.00000000000001</v>
      </c>
      <c r="I417" s="73">
        <f>I418+I419</f>
        <v>100.00000000000001</v>
      </c>
      <c r="J417" s="74">
        <f t="shared" si="116"/>
        <v>100.46454037571885</v>
      </c>
      <c r="K417" s="74">
        <f t="shared" si="117"/>
        <v>25.369471379859622</v>
      </c>
      <c r="L417" s="74">
        <f t="shared" si="117"/>
        <v>26.231512445124778</v>
      </c>
    </row>
    <row r="418" spans="1:12" s="1" customFormat="1">
      <c r="A418" s="9" t="s">
        <v>10</v>
      </c>
      <c r="B418" s="72">
        <v>7.14</v>
      </c>
      <c r="C418" s="72">
        <v>7.14</v>
      </c>
      <c r="D418" s="72">
        <v>39.164000000000001</v>
      </c>
      <c r="E418" s="72">
        <v>46.304000000000002</v>
      </c>
      <c r="F418" s="72">
        <v>827.72199999999998</v>
      </c>
      <c r="G418" s="72">
        <v>1721.443</v>
      </c>
      <c r="H418" s="73">
        <f>D418/D417*100</f>
        <v>3.4039727501395003</v>
      </c>
      <c r="I418" s="73">
        <f>E418/E417*100</f>
        <v>2.0169390823763504</v>
      </c>
      <c r="J418" s="74"/>
      <c r="K418" s="74">
        <f t="shared" si="117"/>
        <v>4.7315402997624805</v>
      </c>
      <c r="L418" s="74">
        <f t="shared" si="117"/>
        <v>2.6898363756453163</v>
      </c>
    </row>
    <row r="419" spans="1:12" s="1" customFormat="1">
      <c r="A419" s="9" t="s">
        <v>11</v>
      </c>
      <c r="B419" s="72">
        <v>1138.078</v>
      </c>
      <c r="C419" s="72">
        <v>1138.078</v>
      </c>
      <c r="D419" s="72">
        <v>1111.374</v>
      </c>
      <c r="E419" s="72">
        <v>2249.4520000000002</v>
      </c>
      <c r="F419" s="72">
        <v>3707.4059999999999</v>
      </c>
      <c r="G419" s="72">
        <v>7030.4579999999996</v>
      </c>
      <c r="H419" s="73">
        <f>D419/D417*100</f>
        <v>96.596027249860512</v>
      </c>
      <c r="I419" s="73">
        <f>E419/E417*100</f>
        <v>97.983060917623661</v>
      </c>
      <c r="J419" s="74">
        <f t="shared" si="116"/>
        <v>97.65358789116388</v>
      </c>
      <c r="K419" s="74">
        <f t="shared" si="117"/>
        <v>29.97713225905121</v>
      </c>
      <c r="L419" s="74">
        <f t="shared" si="117"/>
        <v>31.995810230286565</v>
      </c>
    </row>
    <row r="420" spans="1:12" s="1" customFormat="1" ht="22.5">
      <c r="A420" s="3" t="s">
        <v>71</v>
      </c>
      <c r="B420" s="72"/>
      <c r="C420" s="72"/>
      <c r="D420" s="72"/>
      <c r="E420" s="72"/>
      <c r="F420" s="72"/>
      <c r="G420" s="72"/>
      <c r="H420" s="75"/>
      <c r="I420" s="75"/>
      <c r="J420" s="75"/>
      <c r="K420" s="75"/>
      <c r="L420" s="75"/>
    </row>
    <row r="421" spans="1:12" s="1" customFormat="1">
      <c r="A421" s="6" t="s">
        <v>6</v>
      </c>
      <c r="B421" s="72">
        <v>976.20500000000004</v>
      </c>
      <c r="C421" s="72">
        <v>976.20500000000004</v>
      </c>
      <c r="D421" s="72">
        <v>972.93799999999999</v>
      </c>
      <c r="E421" s="72">
        <v>1949.143</v>
      </c>
      <c r="F421" s="72">
        <v>3592.1039999999998</v>
      </c>
      <c r="G421" s="72">
        <v>6705.3940000000002</v>
      </c>
      <c r="H421" s="73">
        <f>H422+H423</f>
        <v>99.999897218527806</v>
      </c>
      <c r="I421" s="73">
        <f>I422+I423</f>
        <v>99.999948695401002</v>
      </c>
      <c r="J421" s="74">
        <f t="shared" ref="J421:J426" si="118">D421/B421*100</f>
        <v>99.665336686454182</v>
      </c>
      <c r="K421" s="74">
        <f t="shared" ref="K421:L426" si="119">D421/F421*100</f>
        <v>27.085463004411903</v>
      </c>
      <c r="L421" s="74">
        <f t="shared" si="119"/>
        <v>29.068284428923935</v>
      </c>
    </row>
    <row r="422" spans="1:12" s="1" customFormat="1">
      <c r="A422" s="9" t="s">
        <v>7</v>
      </c>
      <c r="B422" s="72">
        <v>826.9</v>
      </c>
      <c r="C422" s="72">
        <v>826.9</v>
      </c>
      <c r="D422" s="72">
        <v>864.03300000000002</v>
      </c>
      <c r="E422" s="72">
        <v>1690.933</v>
      </c>
      <c r="F422" s="72">
        <v>1833.067</v>
      </c>
      <c r="G422" s="72">
        <v>3639.5329999999999</v>
      </c>
      <c r="H422" s="73">
        <f>D422/D421*100</f>
        <v>88.806583769983291</v>
      </c>
      <c r="I422" s="73">
        <f>E422/E421*100</f>
        <v>86.752639493356824</v>
      </c>
      <c r="J422" s="74">
        <f t="shared" si="118"/>
        <v>104.49062764542268</v>
      </c>
      <c r="K422" s="74">
        <f t="shared" si="119"/>
        <v>47.135920290965906</v>
      </c>
      <c r="L422" s="74">
        <f t="shared" si="119"/>
        <v>46.460163982576887</v>
      </c>
    </row>
    <row r="423" spans="1:12" s="1" customFormat="1">
      <c r="A423" s="9" t="s">
        <v>8</v>
      </c>
      <c r="B423" s="72">
        <v>149.30500000000001</v>
      </c>
      <c r="C423" s="72">
        <v>149.30500000000001</v>
      </c>
      <c r="D423" s="72">
        <v>108.904</v>
      </c>
      <c r="E423" s="72">
        <v>258.209</v>
      </c>
      <c r="F423" s="72">
        <v>1759.038</v>
      </c>
      <c r="G423" s="72">
        <v>3065.8609999999999</v>
      </c>
      <c r="H423" s="73">
        <f>D423/D421*100</f>
        <v>11.193313448544512</v>
      </c>
      <c r="I423" s="73">
        <f>E423/E421*100</f>
        <v>13.24730920204418</v>
      </c>
      <c r="J423" s="74">
        <f t="shared" si="118"/>
        <v>72.940624895348435</v>
      </c>
      <c r="K423" s="74">
        <f t="shared" si="119"/>
        <v>6.1911112778689255</v>
      </c>
      <c r="L423" s="74">
        <f t="shared" si="119"/>
        <v>8.4220713202588122</v>
      </c>
    </row>
    <row r="424" spans="1:12" s="1" customFormat="1">
      <c r="A424" s="6" t="s">
        <v>9</v>
      </c>
      <c r="B424" s="72">
        <v>976.20500000000004</v>
      </c>
      <c r="C424" s="72">
        <v>976.20500000000004</v>
      </c>
      <c r="D424" s="72">
        <v>972.93799999999999</v>
      </c>
      <c r="E424" s="72">
        <v>1949.143</v>
      </c>
      <c r="F424" s="72">
        <v>3592.1039999999998</v>
      </c>
      <c r="G424" s="72">
        <v>6705.3940000000002</v>
      </c>
      <c r="H424" s="73">
        <f>H425+H426</f>
        <v>100</v>
      </c>
      <c r="I424" s="73">
        <f>I425+I426</f>
        <v>100</v>
      </c>
      <c r="J424" s="74">
        <f t="shared" si="118"/>
        <v>99.665336686454182</v>
      </c>
      <c r="K424" s="74">
        <f t="shared" si="119"/>
        <v>27.085463004411903</v>
      </c>
      <c r="L424" s="74">
        <f t="shared" si="119"/>
        <v>29.068284428923935</v>
      </c>
    </row>
    <row r="425" spans="1:12" s="1" customFormat="1">
      <c r="A425" s="9" t="s">
        <v>10</v>
      </c>
      <c r="B425" s="72">
        <v>7.14</v>
      </c>
      <c r="C425" s="72">
        <v>7.14</v>
      </c>
      <c r="D425" s="72">
        <v>39.164000000000001</v>
      </c>
      <c r="E425" s="72">
        <v>46.304000000000002</v>
      </c>
      <c r="F425" s="72">
        <v>827.72199999999998</v>
      </c>
      <c r="G425" s="72">
        <v>1721.443</v>
      </c>
      <c r="H425" s="73">
        <f>D425/D424*100</f>
        <v>4.0253335772680279</v>
      </c>
      <c r="I425" s="73">
        <f>E425/E424*100</f>
        <v>2.3756081518903436</v>
      </c>
      <c r="J425" s="74"/>
      <c r="K425" s="74">
        <f t="shared" si="119"/>
        <v>4.7315402997624805</v>
      </c>
      <c r="L425" s="74">
        <f t="shared" si="119"/>
        <v>2.6898363756453163</v>
      </c>
    </row>
    <row r="426" spans="1:12" s="1" customFormat="1">
      <c r="A426" s="9" t="s">
        <v>11</v>
      </c>
      <c r="B426" s="72">
        <v>969.06500000000005</v>
      </c>
      <c r="C426" s="72">
        <v>969.06500000000005</v>
      </c>
      <c r="D426" s="72">
        <v>933.774</v>
      </c>
      <c r="E426" s="72">
        <v>1902.8389999999999</v>
      </c>
      <c r="F426" s="72">
        <v>2764.3820000000001</v>
      </c>
      <c r="G426" s="72">
        <v>4983.951</v>
      </c>
      <c r="H426" s="73">
        <f>D426/D424*100</f>
        <v>95.974666422731971</v>
      </c>
      <c r="I426" s="73">
        <f>E426/E424*100</f>
        <v>97.624391848109653</v>
      </c>
      <c r="J426" s="74">
        <f t="shared" si="118"/>
        <v>96.358242223173875</v>
      </c>
      <c r="K426" s="74">
        <f t="shared" si="119"/>
        <v>33.778761401282452</v>
      </c>
      <c r="L426" s="74">
        <f t="shared" si="119"/>
        <v>38.179328007036986</v>
      </c>
    </row>
    <row r="427" spans="1:12" s="1" customFormat="1" ht="22.5">
      <c r="A427" s="3" t="s">
        <v>72</v>
      </c>
      <c r="B427" s="72"/>
      <c r="C427" s="72"/>
      <c r="D427" s="72"/>
      <c r="E427" s="72"/>
      <c r="F427" s="72"/>
      <c r="G427" s="72"/>
      <c r="H427" s="75"/>
      <c r="I427" s="75"/>
      <c r="J427" s="75"/>
      <c r="K427" s="75"/>
      <c r="L427" s="75"/>
    </row>
    <row r="428" spans="1:12" s="1" customFormat="1">
      <c r="A428" s="6" t="s">
        <v>6</v>
      </c>
      <c r="B428" s="72">
        <v>2838.2919999999999</v>
      </c>
      <c r="C428" s="72">
        <v>2838.2919999999999</v>
      </c>
      <c r="D428" s="72">
        <v>3177.8620000000001</v>
      </c>
      <c r="E428" s="72">
        <v>6016.1540000000005</v>
      </c>
      <c r="F428" s="72">
        <v>3026.7849999999999</v>
      </c>
      <c r="G428" s="72">
        <v>6546.6279999999997</v>
      </c>
      <c r="H428" s="73">
        <f>H429+H430</f>
        <v>100</v>
      </c>
      <c r="I428" s="73">
        <f>I429+I430</f>
        <v>99.999983378085076</v>
      </c>
      <c r="J428" s="74">
        <f t="shared" ref="J428:J433" si="120">D428/B428*100</f>
        <v>111.96388532258132</v>
      </c>
      <c r="K428" s="74">
        <f t="shared" ref="K428:L433" si="121">D428/F428*100</f>
        <v>104.99133569117068</v>
      </c>
      <c r="L428" s="74">
        <f t="shared" si="121"/>
        <v>91.896988800952201</v>
      </c>
    </row>
    <row r="429" spans="1:12" s="1" customFormat="1">
      <c r="A429" s="9" t="s">
        <v>7</v>
      </c>
      <c r="B429" s="72">
        <v>2075.0329999999999</v>
      </c>
      <c r="C429" s="72">
        <v>2075.0329999999999</v>
      </c>
      <c r="D429" s="72">
        <v>2085.9</v>
      </c>
      <c r="E429" s="72">
        <v>4160.933</v>
      </c>
      <c r="F429" s="72">
        <v>2069.3670000000002</v>
      </c>
      <c r="G429" s="72">
        <v>4214.7330000000002</v>
      </c>
      <c r="H429" s="73">
        <f>D429/D428*100</f>
        <v>65.638470141245904</v>
      </c>
      <c r="I429" s="73">
        <f>E429/E428*100</f>
        <v>69.162674359732151</v>
      </c>
      <c r="J429" s="74">
        <f t="shared" si="120"/>
        <v>100.52370251461062</v>
      </c>
      <c r="K429" s="74">
        <f t="shared" si="121"/>
        <v>100.79893996569965</v>
      </c>
      <c r="L429" s="74">
        <f t="shared" si="121"/>
        <v>98.723525309906933</v>
      </c>
    </row>
    <row r="430" spans="1:12" s="1" customFormat="1">
      <c r="A430" s="9" t="s">
        <v>8</v>
      </c>
      <c r="B430" s="72">
        <v>763.25900000000001</v>
      </c>
      <c r="C430" s="72">
        <v>763.25900000000001</v>
      </c>
      <c r="D430" s="72">
        <v>1091.962</v>
      </c>
      <c r="E430" s="72">
        <v>1855.22</v>
      </c>
      <c r="F430" s="72">
        <v>957.41800000000001</v>
      </c>
      <c r="G430" s="72">
        <v>2331.895</v>
      </c>
      <c r="H430" s="73">
        <f>D430/D428*100</f>
        <v>34.361529858754089</v>
      </c>
      <c r="I430" s="73">
        <f>E430/E428*100</f>
        <v>30.837309018352922</v>
      </c>
      <c r="J430" s="74">
        <f t="shared" si="120"/>
        <v>143.06572212053837</v>
      </c>
      <c r="K430" s="74">
        <f t="shared" si="121"/>
        <v>114.05279616635575</v>
      </c>
      <c r="L430" s="74">
        <f t="shared" si="121"/>
        <v>79.558470685858495</v>
      </c>
    </row>
    <row r="431" spans="1:12" s="1" customFormat="1">
      <c r="A431" s="6" t="s">
        <v>9</v>
      </c>
      <c r="B431" s="72">
        <v>2838.2919999999999</v>
      </c>
      <c r="C431" s="72">
        <v>2838.2919999999999</v>
      </c>
      <c r="D431" s="72">
        <v>3177.8620000000001</v>
      </c>
      <c r="E431" s="72">
        <v>6016.1540000000005</v>
      </c>
      <c r="F431" s="72">
        <v>3026.7849999999999</v>
      </c>
      <c r="G431" s="72">
        <v>6546.6279999999997</v>
      </c>
      <c r="H431" s="73">
        <f>H432+H433</f>
        <v>100</v>
      </c>
      <c r="I431" s="73">
        <f>I432+I433</f>
        <v>99.999999999999986</v>
      </c>
      <c r="J431" s="74">
        <f t="shared" si="120"/>
        <v>111.96388532258132</v>
      </c>
      <c r="K431" s="74">
        <f t="shared" si="121"/>
        <v>104.99133569117068</v>
      </c>
      <c r="L431" s="74">
        <f t="shared" si="121"/>
        <v>91.896988800952201</v>
      </c>
    </row>
    <row r="432" spans="1:12" s="1" customFormat="1">
      <c r="A432" s="9" t="s">
        <v>10</v>
      </c>
      <c r="B432" s="72">
        <v>2.2679999999999998</v>
      </c>
      <c r="C432" s="72">
        <v>2.2679999999999998</v>
      </c>
      <c r="D432" s="72">
        <v>4.758</v>
      </c>
      <c r="E432" s="72">
        <v>7.0259999999999998</v>
      </c>
      <c r="F432" s="72">
        <v>17.489999999999998</v>
      </c>
      <c r="G432" s="72">
        <v>35.618000000000002</v>
      </c>
      <c r="H432" s="73">
        <f>D432/D431*100</f>
        <v>0.14972330453619445</v>
      </c>
      <c r="I432" s="73">
        <f>E432/E431*100</f>
        <v>0.11678557430544495</v>
      </c>
      <c r="J432" s="74">
        <f t="shared" si="120"/>
        <v>209.7883597883598</v>
      </c>
      <c r="K432" s="74">
        <f t="shared" si="121"/>
        <v>27.204116638078908</v>
      </c>
      <c r="L432" s="74">
        <f t="shared" si="121"/>
        <v>19.725981245437698</v>
      </c>
    </row>
    <row r="433" spans="1:12" s="1" customFormat="1">
      <c r="A433" s="9" t="s">
        <v>11</v>
      </c>
      <c r="B433" s="72">
        <v>2836.0239999999999</v>
      </c>
      <c r="C433" s="72">
        <v>2836.0239999999999</v>
      </c>
      <c r="D433" s="72">
        <v>3173.1039999999998</v>
      </c>
      <c r="E433" s="72">
        <v>6009.1279999999997</v>
      </c>
      <c r="F433" s="72">
        <v>3009.2950000000001</v>
      </c>
      <c r="G433" s="72">
        <v>6511.01</v>
      </c>
      <c r="H433" s="73">
        <f>D433/D431*100</f>
        <v>99.850276695463805</v>
      </c>
      <c r="I433" s="73">
        <f>E433/E431*100</f>
        <v>99.883214425694547</v>
      </c>
      <c r="J433" s="74">
        <f t="shared" si="120"/>
        <v>111.88565400010719</v>
      </c>
      <c r="K433" s="74">
        <f t="shared" si="121"/>
        <v>105.44343442567113</v>
      </c>
      <c r="L433" s="74">
        <f t="shared" si="121"/>
        <v>92.291794974973158</v>
      </c>
    </row>
    <row r="434" spans="1:12" s="1" customFormat="1">
      <c r="A434" s="3" t="s">
        <v>73</v>
      </c>
      <c r="B434" s="72"/>
      <c r="C434" s="72"/>
      <c r="D434" s="72"/>
      <c r="E434" s="72"/>
      <c r="F434" s="72"/>
      <c r="G434" s="72"/>
      <c r="H434" s="75"/>
      <c r="I434" s="75"/>
      <c r="J434" s="75"/>
      <c r="K434" s="75"/>
      <c r="L434" s="75"/>
    </row>
    <row r="435" spans="1:12" s="1" customFormat="1">
      <c r="A435" s="6" t="s">
        <v>6</v>
      </c>
      <c r="B435" s="72">
        <v>192.41499999999999</v>
      </c>
      <c r="C435" s="72">
        <v>192.41499999999999</v>
      </c>
      <c r="D435" s="72">
        <v>206.91</v>
      </c>
      <c r="E435" s="72">
        <v>399.32499999999999</v>
      </c>
      <c r="F435" s="72">
        <v>142.071</v>
      </c>
      <c r="G435" s="72">
        <v>366.18299999999999</v>
      </c>
      <c r="H435" s="73">
        <f>H436+H437</f>
        <v>100</v>
      </c>
      <c r="I435" s="73">
        <f>I436+I437</f>
        <v>100</v>
      </c>
      <c r="J435" s="74">
        <f t="shared" ref="J435:J440" si="122">D435/B435*100</f>
        <v>107.53319647636619</v>
      </c>
      <c r="K435" s="74">
        <f t="shared" ref="K435:L440" si="123">D435/F435*100</f>
        <v>145.63844838144308</v>
      </c>
      <c r="L435" s="74">
        <f t="shared" si="123"/>
        <v>109.05066592386868</v>
      </c>
    </row>
    <row r="436" spans="1:12" s="1" customFormat="1">
      <c r="A436" s="9" t="s">
        <v>7</v>
      </c>
      <c r="B436" s="72">
        <v>87.3</v>
      </c>
      <c r="C436" s="72">
        <v>87.3</v>
      </c>
      <c r="D436" s="72">
        <v>70.400000000000006</v>
      </c>
      <c r="E436" s="72">
        <v>157.69999999999999</v>
      </c>
      <c r="F436" s="72">
        <v>39.299999999999997</v>
      </c>
      <c r="G436" s="72">
        <v>127.8</v>
      </c>
      <c r="H436" s="73">
        <f>D436/D435*100</f>
        <v>34.024455077086657</v>
      </c>
      <c r="I436" s="73">
        <f>E436/E435*100</f>
        <v>39.491642146121578</v>
      </c>
      <c r="J436" s="74">
        <f t="shared" si="122"/>
        <v>80.64146620847653</v>
      </c>
      <c r="K436" s="74">
        <f t="shared" si="123"/>
        <v>179.13486005089061</v>
      </c>
      <c r="L436" s="74">
        <f t="shared" si="123"/>
        <v>123.39593114241001</v>
      </c>
    </row>
    <row r="437" spans="1:12" s="1" customFormat="1">
      <c r="A437" s="9" t="s">
        <v>8</v>
      </c>
      <c r="B437" s="72">
        <v>105.11499999999999</v>
      </c>
      <c r="C437" s="72">
        <v>105.11499999999999</v>
      </c>
      <c r="D437" s="72">
        <v>136.51</v>
      </c>
      <c r="E437" s="72">
        <v>241.625</v>
      </c>
      <c r="F437" s="72">
        <v>102.771</v>
      </c>
      <c r="G437" s="72">
        <v>238.38300000000001</v>
      </c>
      <c r="H437" s="73">
        <f>D437/D435*100</f>
        <v>65.975544922913343</v>
      </c>
      <c r="I437" s="73">
        <f>E437/E435*100</f>
        <v>60.508357853878422</v>
      </c>
      <c r="J437" s="74">
        <f t="shared" si="122"/>
        <v>129.86728820815296</v>
      </c>
      <c r="K437" s="74">
        <f t="shared" si="123"/>
        <v>132.82930009438459</v>
      </c>
      <c r="L437" s="74">
        <f t="shared" si="123"/>
        <v>101.3599963084616</v>
      </c>
    </row>
    <row r="438" spans="1:12" s="1" customFormat="1">
      <c r="A438" s="6" t="s">
        <v>9</v>
      </c>
      <c r="B438" s="72">
        <v>192.41499999999999</v>
      </c>
      <c r="C438" s="72">
        <v>192.41499999999999</v>
      </c>
      <c r="D438" s="72">
        <v>206.91</v>
      </c>
      <c r="E438" s="72">
        <v>399.32499999999999</v>
      </c>
      <c r="F438" s="72">
        <v>142.071</v>
      </c>
      <c r="G438" s="72">
        <v>366.18299999999999</v>
      </c>
      <c r="H438" s="73">
        <f>H439+H440</f>
        <v>100</v>
      </c>
      <c r="I438" s="73">
        <f>I439+I440</f>
        <v>100</v>
      </c>
      <c r="J438" s="74">
        <f t="shared" si="122"/>
        <v>107.53319647636619</v>
      </c>
      <c r="K438" s="74">
        <f t="shared" si="123"/>
        <v>145.63844838144308</v>
      </c>
      <c r="L438" s="74">
        <f t="shared" si="123"/>
        <v>109.05066592386868</v>
      </c>
    </row>
    <row r="439" spans="1:12" s="1" customFormat="1">
      <c r="A439" s="9" t="s">
        <v>10</v>
      </c>
      <c r="B439" s="72">
        <v>0</v>
      </c>
      <c r="C439" s="72">
        <v>0</v>
      </c>
      <c r="D439" s="72">
        <v>0</v>
      </c>
      <c r="E439" s="72">
        <v>0</v>
      </c>
      <c r="F439" s="72">
        <v>1.89</v>
      </c>
      <c r="G439" s="72">
        <v>4.6349999999999998</v>
      </c>
      <c r="H439" s="73">
        <f>D439/D438*100</f>
        <v>0</v>
      </c>
      <c r="I439" s="73">
        <f>E439/E438*100</f>
        <v>0</v>
      </c>
      <c r="J439" s="74">
        <v>0</v>
      </c>
      <c r="K439" s="74">
        <f t="shared" si="123"/>
        <v>0</v>
      </c>
      <c r="L439" s="74">
        <f t="shared" si="123"/>
        <v>0</v>
      </c>
    </row>
    <row r="440" spans="1:12" s="1" customFormat="1">
      <c r="A440" s="9" t="s">
        <v>11</v>
      </c>
      <c r="B440" s="72">
        <v>192.41499999999999</v>
      </c>
      <c r="C440" s="72">
        <v>192.41499999999999</v>
      </c>
      <c r="D440" s="72">
        <v>206.91</v>
      </c>
      <c r="E440" s="72">
        <v>399.32499999999999</v>
      </c>
      <c r="F440" s="72">
        <v>140.18100000000001</v>
      </c>
      <c r="G440" s="72">
        <v>361.548</v>
      </c>
      <c r="H440" s="73">
        <f>D440/D438*100</f>
        <v>100</v>
      </c>
      <c r="I440" s="73">
        <f>E440/E438*100</f>
        <v>100</v>
      </c>
      <c r="J440" s="74">
        <f t="shared" si="122"/>
        <v>107.53319647636619</v>
      </c>
      <c r="K440" s="74">
        <f t="shared" si="123"/>
        <v>147.60202880561559</v>
      </c>
      <c r="L440" s="74">
        <f t="shared" si="123"/>
        <v>110.44868177945943</v>
      </c>
    </row>
    <row r="441" spans="1:12" s="1" customFormat="1">
      <c r="A441" s="3" t="s">
        <v>74</v>
      </c>
      <c r="B441" s="72"/>
      <c r="C441" s="72"/>
      <c r="D441" s="72"/>
      <c r="E441" s="72"/>
      <c r="F441" s="72"/>
      <c r="G441" s="72"/>
      <c r="H441" s="75"/>
      <c r="I441" s="75"/>
      <c r="J441" s="75"/>
      <c r="K441" s="75"/>
      <c r="L441" s="75"/>
    </row>
    <row r="442" spans="1:12" s="1" customFormat="1">
      <c r="A442" s="6" t="s">
        <v>6</v>
      </c>
      <c r="B442" s="72">
        <v>93.194000000000003</v>
      </c>
      <c r="C442" s="72">
        <v>93.194000000000003</v>
      </c>
      <c r="D442" s="72">
        <v>70.948999999999998</v>
      </c>
      <c r="E442" s="72">
        <v>164.143</v>
      </c>
      <c r="F442" s="72">
        <v>50.295999999999999</v>
      </c>
      <c r="G442" s="72">
        <v>142.584</v>
      </c>
      <c r="H442" s="73">
        <f>H443+H444</f>
        <v>100.00000000000001</v>
      </c>
      <c r="I442" s="73">
        <f>I443+I444</f>
        <v>99.999999999999986</v>
      </c>
      <c r="J442" s="74">
        <f t="shared" ref="J442:J447" si="124">D442/B442*100</f>
        <v>76.130437581818569</v>
      </c>
      <c r="K442" s="74">
        <f t="shared" ref="K442:L447" si="125">D442/F442*100</f>
        <v>141.06290758708445</v>
      </c>
      <c r="L442" s="74">
        <f t="shared" si="125"/>
        <v>115.12020984121641</v>
      </c>
    </row>
    <row r="443" spans="1:12" s="1" customFormat="1">
      <c r="A443" s="9" t="s">
        <v>7</v>
      </c>
      <c r="B443" s="72">
        <v>87.3</v>
      </c>
      <c r="C443" s="72">
        <v>87.3</v>
      </c>
      <c r="D443" s="72">
        <v>70.400000000000006</v>
      </c>
      <c r="E443" s="72">
        <v>157.69999999999999</v>
      </c>
      <c r="F443" s="72">
        <v>39.299999999999997</v>
      </c>
      <c r="G443" s="72">
        <v>127.8</v>
      </c>
      <c r="H443" s="73">
        <f>D443/D442*100</f>
        <v>99.226204738615081</v>
      </c>
      <c r="I443" s="73">
        <f>E443/E442*100</f>
        <v>96.074764077663971</v>
      </c>
      <c r="J443" s="74">
        <f t="shared" si="124"/>
        <v>80.64146620847653</v>
      </c>
      <c r="K443" s="74">
        <f t="shared" si="125"/>
        <v>179.13486005089061</v>
      </c>
      <c r="L443" s="74">
        <f t="shared" si="125"/>
        <v>123.39593114241001</v>
      </c>
    </row>
    <row r="444" spans="1:12" s="1" customFormat="1">
      <c r="A444" s="9" t="s">
        <v>8</v>
      </c>
      <c r="B444" s="72">
        <v>5.8940000000000001</v>
      </c>
      <c r="C444" s="72">
        <v>5.8940000000000001</v>
      </c>
      <c r="D444" s="72">
        <v>0.54900000000000004</v>
      </c>
      <c r="E444" s="72">
        <v>6.4429999999999996</v>
      </c>
      <c r="F444" s="72">
        <v>10.996</v>
      </c>
      <c r="G444" s="72">
        <v>14.784000000000001</v>
      </c>
      <c r="H444" s="73">
        <f>D444/D442*100</f>
        <v>0.77379526138493859</v>
      </c>
      <c r="I444" s="73">
        <f>E444/E442*100</f>
        <v>3.9252359223360114</v>
      </c>
      <c r="J444" s="74">
        <f t="shared" si="124"/>
        <v>9.3145571767899558</v>
      </c>
      <c r="K444" s="74">
        <f t="shared" si="125"/>
        <v>4.9927246271371413</v>
      </c>
      <c r="L444" s="74">
        <f t="shared" si="125"/>
        <v>43.580898268398265</v>
      </c>
    </row>
    <row r="445" spans="1:12" s="1" customFormat="1">
      <c r="A445" s="6" t="s">
        <v>9</v>
      </c>
      <c r="B445" s="72">
        <v>93.194000000000003</v>
      </c>
      <c r="C445" s="72">
        <v>93.194000000000003</v>
      </c>
      <c r="D445" s="72">
        <v>70.948999999999998</v>
      </c>
      <c r="E445" s="72">
        <v>164.143</v>
      </c>
      <c r="F445" s="72">
        <v>50.295999999999999</v>
      </c>
      <c r="G445" s="72">
        <v>142.584</v>
      </c>
      <c r="H445" s="73">
        <f>H446+H447</f>
        <v>100</v>
      </c>
      <c r="I445" s="73">
        <f>I446+I447</f>
        <v>100</v>
      </c>
      <c r="J445" s="74">
        <f t="shared" si="124"/>
        <v>76.130437581818569</v>
      </c>
      <c r="K445" s="74">
        <f t="shared" si="125"/>
        <v>141.06290758708445</v>
      </c>
      <c r="L445" s="74">
        <f t="shared" si="125"/>
        <v>115.12020984121641</v>
      </c>
    </row>
    <row r="446" spans="1:12" s="1" customFormat="1">
      <c r="A446" s="9" t="s">
        <v>10</v>
      </c>
      <c r="B446" s="72">
        <v>0</v>
      </c>
      <c r="C446" s="72">
        <v>0</v>
      </c>
      <c r="D446" s="72">
        <v>0</v>
      </c>
      <c r="E446" s="72">
        <v>0</v>
      </c>
      <c r="F446" s="72">
        <v>0</v>
      </c>
      <c r="G446" s="72">
        <v>0</v>
      </c>
      <c r="H446" s="73">
        <f>D446/D445*100</f>
        <v>0</v>
      </c>
      <c r="I446" s="73">
        <f>E446/E445*100</f>
        <v>0</v>
      </c>
      <c r="J446" s="74">
        <v>0</v>
      </c>
      <c r="K446" s="74">
        <v>0</v>
      </c>
      <c r="L446" s="74">
        <v>0</v>
      </c>
    </row>
    <row r="447" spans="1:12" s="1" customFormat="1">
      <c r="A447" s="9" t="s">
        <v>11</v>
      </c>
      <c r="B447" s="72">
        <v>93.194000000000003</v>
      </c>
      <c r="C447" s="72">
        <v>93.194000000000003</v>
      </c>
      <c r="D447" s="72">
        <v>70.948999999999998</v>
      </c>
      <c r="E447" s="72">
        <v>164.143</v>
      </c>
      <c r="F447" s="72">
        <v>50.295999999999999</v>
      </c>
      <c r="G447" s="72">
        <v>142.584</v>
      </c>
      <c r="H447" s="73">
        <f>D447/D445*100</f>
        <v>100</v>
      </c>
      <c r="I447" s="73">
        <f>E447/E445*100</f>
        <v>100</v>
      </c>
      <c r="J447" s="74">
        <f t="shared" si="124"/>
        <v>76.130437581818569</v>
      </c>
      <c r="K447" s="74">
        <f t="shared" si="125"/>
        <v>141.06290758708445</v>
      </c>
      <c r="L447" s="74">
        <f t="shared" si="125"/>
        <v>115.12020984121641</v>
      </c>
    </row>
    <row r="448" spans="1:12" s="1" customFormat="1" ht="22.5">
      <c r="A448" s="3" t="s">
        <v>75</v>
      </c>
      <c r="B448" s="72"/>
      <c r="C448" s="72"/>
      <c r="D448" s="72"/>
      <c r="E448" s="72"/>
      <c r="F448" s="72"/>
      <c r="G448" s="72"/>
      <c r="H448" s="75"/>
      <c r="I448" s="75"/>
      <c r="J448" s="75"/>
      <c r="K448" s="75"/>
      <c r="L448" s="75"/>
    </row>
    <row r="449" spans="1:12" s="1" customFormat="1">
      <c r="A449" s="6" t="s">
        <v>6</v>
      </c>
      <c r="B449" s="72">
        <v>2423.5540000000001</v>
      </c>
      <c r="C449" s="72">
        <v>2423.5540000000001</v>
      </c>
      <c r="D449" s="72">
        <v>2757.1790000000001</v>
      </c>
      <c r="E449" s="72">
        <v>5180.7330000000002</v>
      </c>
      <c r="F449" s="72">
        <v>2653.6120000000001</v>
      </c>
      <c r="G449" s="72">
        <v>5643.2719999999999</v>
      </c>
      <c r="H449" s="73">
        <f>H450+H451</f>
        <v>100</v>
      </c>
      <c r="I449" s="73">
        <f>I450+I451</f>
        <v>99.999980697712076</v>
      </c>
      <c r="J449" s="74">
        <f t="shared" ref="J449:J454" si="126">D449/B449*100</f>
        <v>113.76594043293444</v>
      </c>
      <c r="K449" s="74">
        <f t="shared" ref="K449:L454" si="127">D449/F449*100</f>
        <v>103.90286899516583</v>
      </c>
      <c r="L449" s="74">
        <f t="shared" si="127"/>
        <v>91.803708912134667</v>
      </c>
    </row>
    <row r="450" spans="1:12" s="1" customFormat="1">
      <c r="A450" s="9" t="s">
        <v>7</v>
      </c>
      <c r="B450" s="72">
        <v>1861.8</v>
      </c>
      <c r="C450" s="72">
        <v>1861.8</v>
      </c>
      <c r="D450" s="72">
        <v>1841.2329999999999</v>
      </c>
      <c r="E450" s="72">
        <v>3703.0329999999999</v>
      </c>
      <c r="F450" s="72">
        <v>1857.7329999999999</v>
      </c>
      <c r="G450" s="72">
        <v>3746.567</v>
      </c>
      <c r="H450" s="73">
        <f>D450/D449*100</f>
        <v>66.779596101667678</v>
      </c>
      <c r="I450" s="73">
        <f>E450/E449*100</f>
        <v>71.47700914137053</v>
      </c>
      <c r="J450" s="74">
        <f t="shared" si="126"/>
        <v>98.89531636051133</v>
      </c>
      <c r="K450" s="74">
        <f t="shared" si="127"/>
        <v>99.111820697592165</v>
      </c>
      <c r="L450" s="74">
        <f t="shared" si="127"/>
        <v>98.838029588153631</v>
      </c>
    </row>
    <row r="451" spans="1:12" s="1" customFormat="1">
      <c r="A451" s="9" t="s">
        <v>8</v>
      </c>
      <c r="B451" s="72">
        <v>561.75400000000002</v>
      </c>
      <c r="C451" s="72">
        <v>561.75400000000002</v>
      </c>
      <c r="D451" s="72">
        <v>915.94600000000003</v>
      </c>
      <c r="E451" s="72">
        <v>1477.6990000000001</v>
      </c>
      <c r="F451" s="72">
        <v>795.87900000000002</v>
      </c>
      <c r="G451" s="72">
        <v>1896.7049999999999</v>
      </c>
      <c r="H451" s="73">
        <f>D451/D449*100</f>
        <v>33.220403898332322</v>
      </c>
      <c r="I451" s="73">
        <f>E451/E449*100</f>
        <v>28.522971556341549</v>
      </c>
      <c r="J451" s="74">
        <f t="shared" si="126"/>
        <v>163.05108641861028</v>
      </c>
      <c r="K451" s="74">
        <f t="shared" si="127"/>
        <v>115.08608720672365</v>
      </c>
      <c r="L451" s="74">
        <f t="shared" si="127"/>
        <v>77.908741738963101</v>
      </c>
    </row>
    <row r="452" spans="1:12" s="1" customFormat="1">
      <c r="A452" s="6" t="s">
        <v>9</v>
      </c>
      <c r="B452" s="72">
        <v>2423.5540000000001</v>
      </c>
      <c r="C452" s="72">
        <v>2423.5540000000001</v>
      </c>
      <c r="D452" s="72">
        <v>2757.1790000000001</v>
      </c>
      <c r="E452" s="72">
        <v>5180.7330000000002</v>
      </c>
      <c r="F452" s="72">
        <v>2653.6120000000001</v>
      </c>
      <c r="G452" s="72">
        <v>5643.2719999999999</v>
      </c>
      <c r="H452" s="73">
        <f>H453+H454</f>
        <v>100</v>
      </c>
      <c r="I452" s="73">
        <f>I453+I454</f>
        <v>100</v>
      </c>
      <c r="J452" s="74">
        <f t="shared" si="126"/>
        <v>113.76594043293444</v>
      </c>
      <c r="K452" s="74">
        <f t="shared" si="127"/>
        <v>103.90286899516583</v>
      </c>
      <c r="L452" s="74">
        <f t="shared" si="127"/>
        <v>91.803708912134667</v>
      </c>
    </row>
    <row r="453" spans="1:12" s="1" customFormat="1">
      <c r="A453" s="9" t="s">
        <v>10</v>
      </c>
      <c r="B453" s="72">
        <v>2.2679999999999998</v>
      </c>
      <c r="C453" s="72">
        <v>2.2679999999999998</v>
      </c>
      <c r="D453" s="72">
        <v>4.758</v>
      </c>
      <c r="E453" s="72">
        <v>7.0259999999999998</v>
      </c>
      <c r="F453" s="72">
        <v>13.103999999999999</v>
      </c>
      <c r="G453" s="72">
        <v>26.975000000000001</v>
      </c>
      <c r="H453" s="73">
        <f>D453/D452*100</f>
        <v>0.17256768602981526</v>
      </c>
      <c r="I453" s="73">
        <f>E453/E452*100</f>
        <v>0.13561787492233243</v>
      </c>
      <c r="J453" s="74">
        <f t="shared" si="126"/>
        <v>209.7883597883598</v>
      </c>
      <c r="K453" s="74">
        <f t="shared" si="127"/>
        <v>36.30952380952381</v>
      </c>
      <c r="L453" s="74">
        <f t="shared" si="127"/>
        <v>26.046339202965708</v>
      </c>
    </row>
    <row r="454" spans="1:12" s="1" customFormat="1">
      <c r="A454" s="9" t="s">
        <v>11</v>
      </c>
      <c r="B454" s="72">
        <v>2421.2860000000001</v>
      </c>
      <c r="C454" s="72">
        <v>2421.2860000000001</v>
      </c>
      <c r="D454" s="72">
        <v>2752.4209999999998</v>
      </c>
      <c r="E454" s="72">
        <v>5173.7070000000003</v>
      </c>
      <c r="F454" s="72">
        <v>2640.5079999999998</v>
      </c>
      <c r="G454" s="72">
        <v>5616.2960000000003</v>
      </c>
      <c r="H454" s="73">
        <f>D454/D452*100</f>
        <v>99.827432313970178</v>
      </c>
      <c r="I454" s="73">
        <f>E454/E452*100</f>
        <v>99.864382125077668</v>
      </c>
      <c r="J454" s="74">
        <f t="shared" si="126"/>
        <v>113.67599697020508</v>
      </c>
      <c r="K454" s="74">
        <f t="shared" si="127"/>
        <v>104.23831323366564</v>
      </c>
      <c r="L454" s="74">
        <f t="shared" si="127"/>
        <v>92.119557088871389</v>
      </c>
    </row>
    <row r="455" spans="1:12" s="1" customFormat="1" ht="45">
      <c r="A455" s="3" t="s">
        <v>76</v>
      </c>
      <c r="B455" s="72"/>
      <c r="C455" s="72"/>
      <c r="D455" s="72"/>
      <c r="E455" s="72"/>
      <c r="F455" s="72"/>
      <c r="G455" s="72"/>
      <c r="H455" s="75"/>
      <c r="I455" s="75"/>
      <c r="J455" s="75"/>
      <c r="K455" s="75"/>
      <c r="L455" s="75"/>
    </row>
    <row r="456" spans="1:12" s="1" customFormat="1">
      <c r="A456" s="6" t="s">
        <v>6</v>
      </c>
      <c r="B456" s="72">
        <v>149.41</v>
      </c>
      <c r="C456" s="72">
        <v>149.41</v>
      </c>
      <c r="D456" s="72">
        <v>206.78700000000001</v>
      </c>
      <c r="E456" s="72">
        <v>356.197</v>
      </c>
      <c r="F456" s="72">
        <v>196.262</v>
      </c>
      <c r="G456" s="72">
        <v>368.4</v>
      </c>
      <c r="H456" s="73">
        <f>H457+H458</f>
        <v>100</v>
      </c>
      <c r="I456" s="73">
        <f>I457+I458</f>
        <v>100</v>
      </c>
      <c r="J456" s="74">
        <f t="shared" ref="J456:J461" si="128">D456/B456*100</f>
        <v>138.40238270530756</v>
      </c>
      <c r="K456" s="74">
        <f t="shared" ref="K456:L461" si="129">D456/F456*100</f>
        <v>105.36272941272382</v>
      </c>
      <c r="L456" s="74">
        <f t="shared" si="129"/>
        <v>96.687567861020639</v>
      </c>
    </row>
    <row r="457" spans="1:12" s="1" customFormat="1">
      <c r="A457" s="9" t="s">
        <v>7</v>
      </c>
      <c r="B457" s="72">
        <v>125.93300000000001</v>
      </c>
      <c r="C457" s="72">
        <v>125.93300000000001</v>
      </c>
      <c r="D457" s="72">
        <v>174.267</v>
      </c>
      <c r="E457" s="72">
        <v>300.2</v>
      </c>
      <c r="F457" s="72">
        <v>172.333</v>
      </c>
      <c r="G457" s="72">
        <v>340.36700000000002</v>
      </c>
      <c r="H457" s="73">
        <f>D457/D456*100</f>
        <v>84.27367290980574</v>
      </c>
      <c r="I457" s="73">
        <f>E457/E456*100</f>
        <v>84.279205046645529</v>
      </c>
      <c r="J457" s="74">
        <f t="shared" si="128"/>
        <v>138.38072625920131</v>
      </c>
      <c r="K457" s="74">
        <f t="shared" si="129"/>
        <v>101.12224588442145</v>
      </c>
      <c r="L457" s="74">
        <f t="shared" si="129"/>
        <v>88.198914700896381</v>
      </c>
    </row>
    <row r="458" spans="1:12" s="1" customFormat="1">
      <c r="A458" s="9" t="s">
        <v>8</v>
      </c>
      <c r="B458" s="72">
        <v>23.477</v>
      </c>
      <c r="C458" s="72">
        <v>23.477</v>
      </c>
      <c r="D458" s="72">
        <v>32.520000000000003</v>
      </c>
      <c r="E458" s="72">
        <v>55.997</v>
      </c>
      <c r="F458" s="72">
        <v>23.928999999999998</v>
      </c>
      <c r="G458" s="72">
        <v>28.033000000000001</v>
      </c>
      <c r="H458" s="73">
        <f>D458/D456*100</f>
        <v>15.726327090194259</v>
      </c>
      <c r="I458" s="73">
        <f>E458/E456*100</f>
        <v>15.720794953354464</v>
      </c>
      <c r="J458" s="74">
        <f t="shared" si="128"/>
        <v>138.51855007028155</v>
      </c>
      <c r="K458" s="74">
        <f t="shared" si="129"/>
        <v>135.90204354548877</v>
      </c>
      <c r="L458" s="74">
        <f t="shared" si="129"/>
        <v>199.75386152035099</v>
      </c>
    </row>
    <row r="459" spans="1:12" s="1" customFormat="1">
      <c r="A459" s="6" t="s">
        <v>9</v>
      </c>
      <c r="B459" s="72">
        <v>149.41</v>
      </c>
      <c r="C459" s="72">
        <v>149.41</v>
      </c>
      <c r="D459" s="72">
        <v>206.78700000000001</v>
      </c>
      <c r="E459" s="72">
        <v>356.197</v>
      </c>
      <c r="F459" s="72">
        <v>196.262</v>
      </c>
      <c r="G459" s="72">
        <v>368.4</v>
      </c>
      <c r="H459" s="73">
        <f>H460+H461</f>
        <v>100</v>
      </c>
      <c r="I459" s="73">
        <f>I460+I461</f>
        <v>100</v>
      </c>
      <c r="J459" s="74">
        <f t="shared" si="128"/>
        <v>138.40238270530756</v>
      </c>
      <c r="K459" s="74">
        <f t="shared" si="129"/>
        <v>105.36272941272382</v>
      </c>
      <c r="L459" s="74">
        <f t="shared" si="129"/>
        <v>96.687567861020639</v>
      </c>
    </row>
    <row r="460" spans="1:12" s="1" customFormat="1">
      <c r="A460" s="9" t="s">
        <v>10</v>
      </c>
      <c r="B460" s="72">
        <v>0</v>
      </c>
      <c r="C460" s="72">
        <v>0</v>
      </c>
      <c r="D460" s="72">
        <v>0</v>
      </c>
      <c r="E460" s="72">
        <v>0</v>
      </c>
      <c r="F460" s="72">
        <v>0</v>
      </c>
      <c r="G460" s="72">
        <v>0</v>
      </c>
      <c r="H460" s="73">
        <f>D460/D459*100</f>
        <v>0</v>
      </c>
      <c r="I460" s="73">
        <f>E460/E459*100</f>
        <v>0</v>
      </c>
      <c r="J460" s="74">
        <v>0</v>
      </c>
      <c r="K460" s="74">
        <v>0</v>
      </c>
      <c r="L460" s="74">
        <v>0</v>
      </c>
    </row>
    <row r="461" spans="1:12" s="1" customFormat="1">
      <c r="A461" s="9" t="s">
        <v>11</v>
      </c>
      <c r="B461" s="72">
        <v>149.41</v>
      </c>
      <c r="C461" s="72">
        <v>149.41</v>
      </c>
      <c r="D461" s="72">
        <v>206.78700000000001</v>
      </c>
      <c r="E461" s="72">
        <v>356.197</v>
      </c>
      <c r="F461" s="72">
        <v>196.262</v>
      </c>
      <c r="G461" s="72">
        <v>368.4</v>
      </c>
      <c r="H461" s="73">
        <f>D461/D459*100</f>
        <v>100</v>
      </c>
      <c r="I461" s="73">
        <f>E461/E459*100</f>
        <v>100</v>
      </c>
      <c r="J461" s="74">
        <f t="shared" si="128"/>
        <v>138.40238270530756</v>
      </c>
      <c r="K461" s="74">
        <f t="shared" si="129"/>
        <v>105.36272941272382</v>
      </c>
      <c r="L461" s="74">
        <f t="shared" si="129"/>
        <v>96.687567861020639</v>
      </c>
    </row>
    <row r="462" spans="1:12" s="1" customFormat="1" ht="22.5">
      <c r="A462" s="3" t="s">
        <v>77</v>
      </c>
      <c r="B462" s="72"/>
      <c r="C462" s="72"/>
      <c r="D462" s="72"/>
      <c r="E462" s="72"/>
      <c r="F462" s="72"/>
      <c r="G462" s="72"/>
      <c r="H462" s="75"/>
      <c r="I462" s="75"/>
      <c r="J462" s="75"/>
      <c r="K462" s="75"/>
      <c r="L462" s="75"/>
    </row>
    <row r="463" spans="1:12" s="1" customFormat="1">
      <c r="A463" s="6" t="s">
        <v>6</v>
      </c>
      <c r="B463" s="72">
        <v>72.914000000000001</v>
      </c>
      <c r="C463" s="72">
        <v>72.914000000000001</v>
      </c>
      <c r="D463" s="72">
        <v>6.9859999999999998</v>
      </c>
      <c r="E463" s="72">
        <v>79.899000000000001</v>
      </c>
      <c r="F463" s="72">
        <v>34.838999999999999</v>
      </c>
      <c r="G463" s="72">
        <v>168.774</v>
      </c>
      <c r="H463" s="73">
        <f>H464+H465</f>
        <v>100</v>
      </c>
      <c r="I463" s="73">
        <f>I464+I465</f>
        <v>100</v>
      </c>
      <c r="J463" s="74">
        <f t="shared" ref="J463:J468" si="130">D463/B463*100</f>
        <v>9.5811503963573514</v>
      </c>
      <c r="K463" s="74">
        <f t="shared" ref="K463:L468" si="131">D463/F463*100</f>
        <v>20.052240305404862</v>
      </c>
      <c r="L463" s="74">
        <f t="shared" si="131"/>
        <v>47.340822638558073</v>
      </c>
    </row>
    <row r="464" spans="1:12" s="1" customFormat="1">
      <c r="A464" s="9" t="s">
        <v>7</v>
      </c>
      <c r="B464" s="72">
        <v>0</v>
      </c>
      <c r="C464" s="72">
        <v>0</v>
      </c>
      <c r="D464" s="72">
        <v>0</v>
      </c>
      <c r="E464" s="72">
        <v>0</v>
      </c>
      <c r="F464" s="72">
        <v>0</v>
      </c>
      <c r="G464" s="72">
        <v>0</v>
      </c>
      <c r="H464" s="73">
        <f>D464/D463*100</f>
        <v>0</v>
      </c>
      <c r="I464" s="73">
        <f>E464/E463*100</f>
        <v>0</v>
      </c>
      <c r="J464" s="74">
        <v>0</v>
      </c>
      <c r="K464" s="74">
        <v>0</v>
      </c>
      <c r="L464" s="74">
        <v>0</v>
      </c>
    </row>
    <row r="465" spans="1:12" s="1" customFormat="1">
      <c r="A465" s="9" t="s">
        <v>8</v>
      </c>
      <c r="B465" s="72">
        <v>72.914000000000001</v>
      </c>
      <c r="C465" s="72">
        <v>72.914000000000001</v>
      </c>
      <c r="D465" s="72">
        <v>6.9859999999999998</v>
      </c>
      <c r="E465" s="72">
        <v>79.899000000000001</v>
      </c>
      <c r="F465" s="72">
        <v>34.838999999999999</v>
      </c>
      <c r="G465" s="72">
        <v>168.774</v>
      </c>
      <c r="H465" s="73">
        <f>D465/D463*100</f>
        <v>100</v>
      </c>
      <c r="I465" s="73">
        <f>E465/E463*100</f>
        <v>100</v>
      </c>
      <c r="J465" s="74">
        <f t="shared" si="130"/>
        <v>9.5811503963573514</v>
      </c>
      <c r="K465" s="74">
        <f t="shared" si="131"/>
        <v>20.052240305404862</v>
      </c>
      <c r="L465" s="74">
        <f t="shared" si="131"/>
        <v>47.340822638558073</v>
      </c>
    </row>
    <row r="466" spans="1:12" s="1" customFormat="1">
      <c r="A466" s="6" t="s">
        <v>9</v>
      </c>
      <c r="B466" s="72">
        <v>72.914000000000001</v>
      </c>
      <c r="C466" s="72">
        <v>72.914000000000001</v>
      </c>
      <c r="D466" s="72">
        <v>6.9859999999999998</v>
      </c>
      <c r="E466" s="72">
        <v>79.899000000000001</v>
      </c>
      <c r="F466" s="72">
        <v>34.838999999999999</v>
      </c>
      <c r="G466" s="72">
        <v>168.774</v>
      </c>
      <c r="H466" s="73">
        <f>H467+H468</f>
        <v>100</v>
      </c>
      <c r="I466" s="73">
        <f>I467+I468</f>
        <v>100</v>
      </c>
      <c r="J466" s="74">
        <f t="shared" si="130"/>
        <v>9.5811503963573514</v>
      </c>
      <c r="K466" s="74">
        <f t="shared" si="131"/>
        <v>20.052240305404862</v>
      </c>
      <c r="L466" s="74">
        <f t="shared" si="131"/>
        <v>47.340822638558073</v>
      </c>
    </row>
    <row r="467" spans="1:12" s="1" customFormat="1">
      <c r="A467" s="9" t="s">
        <v>10</v>
      </c>
      <c r="B467" s="72">
        <v>0</v>
      </c>
      <c r="C467" s="72">
        <v>0</v>
      </c>
      <c r="D467" s="72">
        <v>0</v>
      </c>
      <c r="E467" s="72">
        <v>0</v>
      </c>
      <c r="F467" s="72">
        <v>2.496</v>
      </c>
      <c r="G467" s="72">
        <v>4.008</v>
      </c>
      <c r="H467" s="73">
        <f>D467/D466*100</f>
        <v>0</v>
      </c>
      <c r="I467" s="73">
        <f>E467/E466*100</f>
        <v>0</v>
      </c>
      <c r="J467" s="74">
        <v>0</v>
      </c>
      <c r="K467" s="74">
        <f t="shared" si="131"/>
        <v>0</v>
      </c>
      <c r="L467" s="74">
        <f t="shared" si="131"/>
        <v>0</v>
      </c>
    </row>
    <row r="468" spans="1:12" s="1" customFormat="1">
      <c r="A468" s="9" t="s">
        <v>11</v>
      </c>
      <c r="B468" s="72">
        <v>72.914000000000001</v>
      </c>
      <c r="C468" s="72">
        <v>72.914000000000001</v>
      </c>
      <c r="D468" s="72">
        <v>6.9859999999999998</v>
      </c>
      <c r="E468" s="72">
        <v>79.899000000000001</v>
      </c>
      <c r="F468" s="72">
        <v>32.343000000000004</v>
      </c>
      <c r="G468" s="72">
        <v>164.76599999999999</v>
      </c>
      <c r="H468" s="73">
        <f>D468/D466*100</f>
        <v>100</v>
      </c>
      <c r="I468" s="73">
        <f>E468/E466*100</f>
        <v>100</v>
      </c>
      <c r="J468" s="74">
        <f t="shared" si="130"/>
        <v>9.5811503963573514</v>
      </c>
      <c r="K468" s="74">
        <f t="shared" si="131"/>
        <v>21.599727916396123</v>
      </c>
      <c r="L468" s="74">
        <f t="shared" si="131"/>
        <v>48.492407414150982</v>
      </c>
    </row>
    <row r="469" spans="1:12" s="1" customFormat="1" ht="22.5">
      <c r="A469" s="3" t="s">
        <v>78</v>
      </c>
      <c r="B469" s="72"/>
      <c r="C469" s="72"/>
      <c r="D469" s="72"/>
      <c r="E469" s="72"/>
      <c r="F469" s="72"/>
      <c r="G469" s="72"/>
      <c r="H469" s="75"/>
      <c r="I469" s="75"/>
      <c r="J469" s="75"/>
      <c r="K469" s="75"/>
      <c r="L469" s="75"/>
    </row>
    <row r="470" spans="1:12" s="1" customFormat="1">
      <c r="A470" s="6" t="s">
        <v>6</v>
      </c>
      <c r="B470" s="72">
        <v>31512.172999999999</v>
      </c>
      <c r="C470" s="72">
        <v>31512.172999999999</v>
      </c>
      <c r="D470" s="72">
        <v>44869.116000000002</v>
      </c>
      <c r="E470" s="72">
        <v>76381.289000000004</v>
      </c>
      <c r="F470" s="72">
        <v>48841.23</v>
      </c>
      <c r="G470" s="72">
        <v>97427.392999999996</v>
      </c>
      <c r="H470" s="73">
        <f>H471+H472</f>
        <v>100.00000222870447</v>
      </c>
      <c r="I470" s="73">
        <f>I471+I472</f>
        <v>100.00000130922116</v>
      </c>
      <c r="J470" s="74">
        <f t="shared" ref="J470:J475" si="132">D470/B470*100</f>
        <v>142.38661357945708</v>
      </c>
      <c r="K470" s="74">
        <f t="shared" ref="K470:L475" si="133">D470/F470*100</f>
        <v>91.86729326841278</v>
      </c>
      <c r="L470" s="74">
        <f t="shared" si="133"/>
        <v>78.398165698634685</v>
      </c>
    </row>
    <row r="471" spans="1:12" s="1" customFormat="1">
      <c r="A471" s="9" t="s">
        <v>7</v>
      </c>
      <c r="B471" s="72">
        <v>29036.400000000001</v>
      </c>
      <c r="C471" s="72">
        <v>29036.400000000001</v>
      </c>
      <c r="D471" s="72">
        <v>41047.167000000001</v>
      </c>
      <c r="E471" s="72">
        <v>70083.566999999995</v>
      </c>
      <c r="F471" s="72">
        <v>42028.5</v>
      </c>
      <c r="G471" s="72">
        <v>86572.9</v>
      </c>
      <c r="H471" s="73">
        <f>D471/D470*100</f>
        <v>91.482005127981566</v>
      </c>
      <c r="I471" s="73">
        <f>E471/E470*100</f>
        <v>91.7548890802301</v>
      </c>
      <c r="J471" s="74">
        <f t="shared" si="132"/>
        <v>141.36451832871845</v>
      </c>
      <c r="K471" s="74">
        <f t="shared" si="133"/>
        <v>97.665077268996043</v>
      </c>
      <c r="L471" s="74">
        <f t="shared" si="133"/>
        <v>80.953239408637117</v>
      </c>
    </row>
    <row r="472" spans="1:12" s="1" customFormat="1">
      <c r="A472" s="9" t="s">
        <v>8</v>
      </c>
      <c r="B472" s="72">
        <v>2475.7730000000001</v>
      </c>
      <c r="C472" s="72">
        <v>2475.7730000000001</v>
      </c>
      <c r="D472" s="72">
        <v>3821.95</v>
      </c>
      <c r="E472" s="72">
        <v>6297.723</v>
      </c>
      <c r="F472" s="72">
        <v>6812.73</v>
      </c>
      <c r="G472" s="72">
        <v>10854.493</v>
      </c>
      <c r="H472" s="73">
        <f>D472/D470*100</f>
        <v>8.5179971007229121</v>
      </c>
      <c r="I472" s="73">
        <f>E472/E470*100</f>
        <v>8.2451122289910561</v>
      </c>
      <c r="J472" s="74">
        <f t="shared" si="132"/>
        <v>154.37400763317152</v>
      </c>
      <c r="K472" s="74">
        <f t="shared" si="133"/>
        <v>56.100124326077804</v>
      </c>
      <c r="L472" s="74">
        <f t="shared" si="133"/>
        <v>58.01950399710055</v>
      </c>
    </row>
    <row r="473" spans="1:12" s="1" customFormat="1">
      <c r="A473" s="6" t="s">
        <v>9</v>
      </c>
      <c r="B473" s="72">
        <v>31512.172999999999</v>
      </c>
      <c r="C473" s="72">
        <v>31512.172999999999</v>
      </c>
      <c r="D473" s="72">
        <v>44869.116000000002</v>
      </c>
      <c r="E473" s="72">
        <v>76381.289000000004</v>
      </c>
      <c r="F473" s="72">
        <v>48841.23</v>
      </c>
      <c r="G473" s="72">
        <v>97427.392999999996</v>
      </c>
      <c r="H473" s="73">
        <f>H474+H475</f>
        <v>99.999999999999986</v>
      </c>
      <c r="I473" s="73">
        <f>I474+I475</f>
        <v>100</v>
      </c>
      <c r="J473" s="74">
        <f t="shared" si="132"/>
        <v>142.38661357945708</v>
      </c>
      <c r="K473" s="74">
        <f t="shared" si="133"/>
        <v>91.86729326841278</v>
      </c>
      <c r="L473" s="74">
        <f t="shared" si="133"/>
        <v>78.398165698634685</v>
      </c>
    </row>
    <row r="474" spans="1:12" s="1" customFormat="1">
      <c r="A474" s="9" t="s">
        <v>10</v>
      </c>
      <c r="B474" s="72">
        <v>1208.376</v>
      </c>
      <c r="C474" s="72">
        <v>1208.376</v>
      </c>
      <c r="D474" s="72">
        <v>1176.2909999999999</v>
      </c>
      <c r="E474" s="72">
        <v>2384.6669999999999</v>
      </c>
      <c r="F474" s="72">
        <v>1270.729</v>
      </c>
      <c r="G474" s="72">
        <v>1900.8230000000001</v>
      </c>
      <c r="H474" s="73">
        <f>D474/D473*100</f>
        <v>2.6216050256038024</v>
      </c>
      <c r="I474" s="73">
        <f>E474/E473*100</f>
        <v>3.1220565026075953</v>
      </c>
      <c r="J474" s="74">
        <f t="shared" si="132"/>
        <v>97.344783411785727</v>
      </c>
      <c r="K474" s="74">
        <f t="shared" si="133"/>
        <v>92.568202976401722</v>
      </c>
      <c r="L474" s="74">
        <f t="shared" si="133"/>
        <v>125.45444788915117</v>
      </c>
    </row>
    <row r="475" spans="1:12" s="1" customFormat="1">
      <c r="A475" s="9" t="s">
        <v>11</v>
      </c>
      <c r="B475" s="72">
        <v>30303.796999999999</v>
      </c>
      <c r="C475" s="72">
        <v>30303.796999999999</v>
      </c>
      <c r="D475" s="72">
        <v>43692.824999999997</v>
      </c>
      <c r="E475" s="72">
        <v>73996.622000000003</v>
      </c>
      <c r="F475" s="72">
        <v>47570.500999999997</v>
      </c>
      <c r="G475" s="72">
        <v>95526.570999999996</v>
      </c>
      <c r="H475" s="73">
        <f>D475/D473*100</f>
        <v>97.378394974396187</v>
      </c>
      <c r="I475" s="73">
        <f>E475/E473*100</f>
        <v>96.877943497392408</v>
      </c>
      <c r="J475" s="74">
        <f t="shared" si="132"/>
        <v>144.1826745341516</v>
      </c>
      <c r="K475" s="74">
        <f t="shared" si="133"/>
        <v>91.848570188487187</v>
      </c>
      <c r="L475" s="74">
        <f t="shared" si="133"/>
        <v>77.461821590979127</v>
      </c>
    </row>
    <row r="476" spans="1:12" s="1" customFormat="1">
      <c r="A476" s="3" t="s">
        <v>79</v>
      </c>
      <c r="B476" s="72"/>
      <c r="C476" s="72"/>
      <c r="D476" s="72"/>
      <c r="E476" s="72"/>
      <c r="F476" s="72"/>
      <c r="G476" s="72"/>
      <c r="H476" s="75"/>
      <c r="I476" s="75"/>
      <c r="J476" s="75"/>
      <c r="K476" s="75"/>
      <c r="L476" s="75"/>
    </row>
    <row r="477" spans="1:12" s="1" customFormat="1">
      <c r="A477" s="6" t="s">
        <v>6</v>
      </c>
      <c r="B477" s="72">
        <v>7512.8429999999998</v>
      </c>
      <c r="C477" s="72">
        <v>7512.8429999999998</v>
      </c>
      <c r="D477" s="72">
        <v>6924.0569999999998</v>
      </c>
      <c r="E477" s="72">
        <v>14436.9</v>
      </c>
      <c r="F477" s="72">
        <v>8540.3220000000001</v>
      </c>
      <c r="G477" s="72">
        <v>17346.921999999999</v>
      </c>
      <c r="H477" s="73">
        <f>H478+H479</f>
        <v>100</v>
      </c>
      <c r="I477" s="73">
        <f>I478+I479</f>
        <v>100</v>
      </c>
      <c r="J477" s="74">
        <f t="shared" ref="J477:J482" si="134">D477/B477*100</f>
        <v>92.162940181233651</v>
      </c>
      <c r="K477" s="74">
        <f t="shared" ref="K477:L482" si="135">D477/F477*100</f>
        <v>81.074893897443218</v>
      </c>
      <c r="L477" s="74">
        <f t="shared" si="135"/>
        <v>83.224562835989005</v>
      </c>
    </row>
    <row r="478" spans="1:12" s="1" customFormat="1">
      <c r="A478" s="9" t="s">
        <v>7</v>
      </c>
      <c r="B478" s="72">
        <v>6678</v>
      </c>
      <c r="C478" s="72">
        <v>6678</v>
      </c>
      <c r="D478" s="72">
        <v>4934</v>
      </c>
      <c r="E478" s="72">
        <v>11612</v>
      </c>
      <c r="F478" s="72">
        <v>7757</v>
      </c>
      <c r="G478" s="72">
        <v>15518</v>
      </c>
      <c r="H478" s="73">
        <f>D478/D477*100</f>
        <v>71.25880101795812</v>
      </c>
      <c r="I478" s="73">
        <f>E478/E477*100</f>
        <v>80.432779890419695</v>
      </c>
      <c r="J478" s="74">
        <f t="shared" si="134"/>
        <v>73.884396525905956</v>
      </c>
      <c r="K478" s="74">
        <f t="shared" si="135"/>
        <v>63.607064586824805</v>
      </c>
      <c r="L478" s="74">
        <f t="shared" si="135"/>
        <v>74.829230570949861</v>
      </c>
    </row>
    <row r="479" spans="1:12" s="1" customFormat="1">
      <c r="A479" s="9" t="s">
        <v>8</v>
      </c>
      <c r="B479" s="72">
        <v>834.84299999999996</v>
      </c>
      <c r="C479" s="72">
        <v>834.84299999999996</v>
      </c>
      <c r="D479" s="72">
        <v>1990.057</v>
      </c>
      <c r="E479" s="72">
        <v>2824.9</v>
      </c>
      <c r="F479" s="72">
        <v>783.322</v>
      </c>
      <c r="G479" s="72">
        <v>1828.922</v>
      </c>
      <c r="H479" s="73">
        <f>D479/D477*100</f>
        <v>28.741198982041887</v>
      </c>
      <c r="I479" s="73">
        <f>E479/E477*100</f>
        <v>19.567220109580312</v>
      </c>
      <c r="J479" s="74">
        <f t="shared" si="134"/>
        <v>238.37499985027125</v>
      </c>
      <c r="K479" s="74">
        <f t="shared" si="135"/>
        <v>254.05350545497254</v>
      </c>
      <c r="L479" s="74">
        <f t="shared" si="135"/>
        <v>154.45710642662726</v>
      </c>
    </row>
    <row r="480" spans="1:12" s="1" customFormat="1">
      <c r="A480" s="6" t="s">
        <v>9</v>
      </c>
      <c r="B480" s="72">
        <v>7512.8429999999998</v>
      </c>
      <c r="C480" s="72">
        <v>7512.8429999999998</v>
      </c>
      <c r="D480" s="72">
        <v>6924.0569999999998</v>
      </c>
      <c r="E480" s="72">
        <v>14436.9</v>
      </c>
      <c r="F480" s="72">
        <v>8540.3220000000001</v>
      </c>
      <c r="G480" s="72">
        <v>17346.921999999999</v>
      </c>
      <c r="H480" s="73">
        <f>H481+H482</f>
        <v>100.00000000000001</v>
      </c>
      <c r="I480" s="73">
        <f>I481+I482</f>
        <v>100</v>
      </c>
      <c r="J480" s="74">
        <f t="shared" si="134"/>
        <v>92.162940181233651</v>
      </c>
      <c r="K480" s="74">
        <f t="shared" si="135"/>
        <v>81.074893897443218</v>
      </c>
      <c r="L480" s="74">
        <f t="shared" si="135"/>
        <v>83.224562835989005</v>
      </c>
    </row>
    <row r="481" spans="1:12" s="1" customFormat="1">
      <c r="A481" s="9" t="s">
        <v>10</v>
      </c>
      <c r="B481" s="72">
        <v>1167.3499999999999</v>
      </c>
      <c r="C481" s="72">
        <v>1167.3499999999999</v>
      </c>
      <c r="D481" s="72">
        <v>1502.85</v>
      </c>
      <c r="E481" s="72">
        <v>2670.2</v>
      </c>
      <c r="F481" s="72">
        <v>358</v>
      </c>
      <c r="G481" s="72">
        <v>2353</v>
      </c>
      <c r="H481" s="73">
        <f>D481/D480*100</f>
        <v>21.704760662715515</v>
      </c>
      <c r="I481" s="73">
        <f>E481/E480*100</f>
        <v>18.495660425714661</v>
      </c>
      <c r="J481" s="74">
        <f t="shared" si="134"/>
        <v>128.74030924744076</v>
      </c>
      <c r="K481" s="74">
        <f t="shared" si="135"/>
        <v>419.79050279329601</v>
      </c>
      <c r="L481" s="74">
        <f t="shared" si="135"/>
        <v>113.4806629834254</v>
      </c>
    </row>
    <row r="482" spans="1:12" s="1" customFormat="1">
      <c r="A482" s="9" t="s">
        <v>11</v>
      </c>
      <c r="B482" s="72">
        <v>6345.4930000000004</v>
      </c>
      <c r="C482" s="72">
        <v>6345.4930000000004</v>
      </c>
      <c r="D482" s="72">
        <v>5421.2070000000003</v>
      </c>
      <c r="E482" s="72">
        <v>11766.7</v>
      </c>
      <c r="F482" s="72">
        <v>8182.3220000000001</v>
      </c>
      <c r="G482" s="72">
        <v>14993.922</v>
      </c>
      <c r="H482" s="73">
        <f>D482/D480*100</f>
        <v>78.295239337284499</v>
      </c>
      <c r="I482" s="73">
        <f>E482/E480*100</f>
        <v>81.504339574285339</v>
      </c>
      <c r="J482" s="74">
        <f t="shared" si="134"/>
        <v>85.433976524755437</v>
      </c>
      <c r="K482" s="74">
        <f t="shared" si="135"/>
        <v>66.255116823806247</v>
      </c>
      <c r="L482" s="74">
        <f t="shared" si="135"/>
        <v>78.476465330418549</v>
      </c>
    </row>
    <row r="483" spans="1:12" s="1" customFormat="1" ht="22.5">
      <c r="A483" s="3" t="s">
        <v>80</v>
      </c>
      <c r="B483" s="72"/>
      <c r="C483" s="72"/>
      <c r="D483" s="72"/>
      <c r="E483" s="72"/>
      <c r="F483" s="72"/>
      <c r="G483" s="72"/>
      <c r="H483" s="75"/>
      <c r="I483" s="75"/>
      <c r="J483" s="75"/>
      <c r="K483" s="75"/>
      <c r="L483" s="75"/>
    </row>
    <row r="484" spans="1:12" s="1" customFormat="1">
      <c r="A484" s="6" t="s">
        <v>6</v>
      </c>
      <c r="B484" s="72">
        <v>212292.364</v>
      </c>
      <c r="C484" s="72">
        <v>212292.364</v>
      </c>
      <c r="D484" s="72">
        <v>272111.61900000001</v>
      </c>
      <c r="E484" s="72">
        <v>484403.98300000001</v>
      </c>
      <c r="F484" s="72">
        <v>275848.37900000002</v>
      </c>
      <c r="G484" s="72">
        <v>511753.53899999999</v>
      </c>
      <c r="H484" s="73">
        <f>H485+H486</f>
        <v>100.00000000000001</v>
      </c>
      <c r="I484" s="73">
        <f>I485+I486</f>
        <v>100</v>
      </c>
      <c r="J484" s="74">
        <f t="shared" ref="J484:J489" si="136">D484/B484*100</f>
        <v>128.17777044491342</v>
      </c>
      <c r="K484" s="74">
        <f t="shared" ref="K484:L489" si="137">D484/F484*100</f>
        <v>98.645357274330763</v>
      </c>
      <c r="L484" s="74">
        <f t="shared" si="137"/>
        <v>94.655717270965468</v>
      </c>
    </row>
    <row r="485" spans="1:12" s="1" customFormat="1">
      <c r="A485" s="9" t="s">
        <v>7</v>
      </c>
      <c r="B485" s="72">
        <v>192637.83300000001</v>
      </c>
      <c r="C485" s="72">
        <v>192637.83300000001</v>
      </c>
      <c r="D485" s="72">
        <v>245495.56700000001</v>
      </c>
      <c r="E485" s="72">
        <v>438133.4</v>
      </c>
      <c r="F485" s="72">
        <v>250316.33300000001</v>
      </c>
      <c r="G485" s="72">
        <v>463880.16700000002</v>
      </c>
      <c r="H485" s="73">
        <f>D485/D484*100</f>
        <v>90.218700657541575</v>
      </c>
      <c r="I485" s="73">
        <f>E485/E484*100</f>
        <v>90.447935065802298</v>
      </c>
      <c r="J485" s="74">
        <f t="shared" si="136"/>
        <v>127.43891642510326</v>
      </c>
      <c r="K485" s="74">
        <f t="shared" si="137"/>
        <v>98.074130464351285</v>
      </c>
      <c r="L485" s="74">
        <f t="shared" si="137"/>
        <v>94.449694375487283</v>
      </c>
    </row>
    <row r="486" spans="1:12" s="1" customFormat="1">
      <c r="A486" s="9" t="s">
        <v>8</v>
      </c>
      <c r="B486" s="72">
        <v>19654.530999999999</v>
      </c>
      <c r="C486" s="72">
        <v>19654.530999999999</v>
      </c>
      <c r="D486" s="72">
        <v>26616.052</v>
      </c>
      <c r="E486" s="72">
        <v>46270.582999999999</v>
      </c>
      <c r="F486" s="72">
        <v>25532.045999999998</v>
      </c>
      <c r="G486" s="72">
        <v>47873.373</v>
      </c>
      <c r="H486" s="73">
        <f>D486/D484*100</f>
        <v>9.7812993424584338</v>
      </c>
      <c r="I486" s="73">
        <f>E486/E484*100</f>
        <v>9.552064934197702</v>
      </c>
      <c r="J486" s="74">
        <f t="shared" si="136"/>
        <v>135.41942059060074</v>
      </c>
      <c r="K486" s="74">
        <f t="shared" si="137"/>
        <v>104.24566836515963</v>
      </c>
      <c r="L486" s="74">
        <f t="shared" si="137"/>
        <v>96.65202199143144</v>
      </c>
    </row>
    <row r="487" spans="1:12" s="1" customFormat="1">
      <c r="A487" s="6" t="s">
        <v>9</v>
      </c>
      <c r="B487" s="72">
        <v>212292.364</v>
      </c>
      <c r="C487" s="72">
        <v>212292.364</v>
      </c>
      <c r="D487" s="72">
        <v>272111.61900000001</v>
      </c>
      <c r="E487" s="72">
        <v>484403.98300000001</v>
      </c>
      <c r="F487" s="72">
        <v>275848.37900000002</v>
      </c>
      <c r="G487" s="72">
        <v>511753.53899999999</v>
      </c>
      <c r="H487" s="73">
        <f>H488+H489</f>
        <v>99.999999999999986</v>
      </c>
      <c r="I487" s="73">
        <f>I488+I489</f>
        <v>100</v>
      </c>
      <c r="J487" s="74">
        <f t="shared" si="136"/>
        <v>128.17777044491342</v>
      </c>
      <c r="K487" s="74">
        <f t="shared" si="137"/>
        <v>98.645357274330763</v>
      </c>
      <c r="L487" s="74">
        <f t="shared" si="137"/>
        <v>94.655717270965468</v>
      </c>
    </row>
    <row r="488" spans="1:12" s="1" customFormat="1">
      <c r="A488" s="9" t="s">
        <v>10</v>
      </c>
      <c r="B488" s="72">
        <v>20446.990000000002</v>
      </c>
      <c r="C488" s="72">
        <v>20446.990000000002</v>
      </c>
      <c r="D488" s="72">
        <v>34009.656999999999</v>
      </c>
      <c r="E488" s="72">
        <v>54456.646000000001</v>
      </c>
      <c r="F488" s="72">
        <v>5861.8310000000001</v>
      </c>
      <c r="G488" s="72">
        <v>24698.55</v>
      </c>
      <c r="H488" s="73">
        <f>D488/D487*100</f>
        <v>12.498421465788272</v>
      </c>
      <c r="I488" s="73">
        <f>E488/E487*100</f>
        <v>11.241989725753349</v>
      </c>
      <c r="J488" s="74">
        <f t="shared" si="136"/>
        <v>166.33087315052236</v>
      </c>
      <c r="K488" s="74"/>
      <c r="L488" s="74">
        <f t="shared" si="137"/>
        <v>220.48519447497932</v>
      </c>
    </row>
    <row r="489" spans="1:12" s="1" customFormat="1">
      <c r="A489" s="9" t="s">
        <v>11</v>
      </c>
      <c r="B489" s="72">
        <v>191845.375</v>
      </c>
      <c r="C489" s="72">
        <v>191845.375</v>
      </c>
      <c r="D489" s="72">
        <v>238101.962</v>
      </c>
      <c r="E489" s="72">
        <v>429947.337</v>
      </c>
      <c r="F489" s="72">
        <v>269986.54800000001</v>
      </c>
      <c r="G489" s="72">
        <v>487054.989</v>
      </c>
      <c r="H489" s="73">
        <f>D489/D487*100</f>
        <v>87.501578534211717</v>
      </c>
      <c r="I489" s="73">
        <f>E489/E487*100</f>
        <v>88.758010274246644</v>
      </c>
      <c r="J489" s="74">
        <f t="shared" si="136"/>
        <v>124.11139022767685</v>
      </c>
      <c r="K489" s="74">
        <f t="shared" si="137"/>
        <v>88.190305688859723</v>
      </c>
      <c r="L489" s="74">
        <f t="shared" si="137"/>
        <v>88.274906675886655</v>
      </c>
    </row>
    <row r="490" spans="1:12" s="1" customFormat="1">
      <c r="A490" s="3" t="s">
        <v>81</v>
      </c>
      <c r="B490" s="72"/>
      <c r="C490" s="72"/>
      <c r="D490" s="72"/>
      <c r="E490" s="72"/>
      <c r="F490" s="72"/>
      <c r="G490" s="72"/>
      <c r="H490" s="75"/>
      <c r="I490" s="75"/>
      <c r="J490" s="75"/>
      <c r="K490" s="75"/>
      <c r="L490" s="75"/>
    </row>
    <row r="491" spans="1:12" s="1" customFormat="1">
      <c r="A491" s="6" t="s">
        <v>6</v>
      </c>
      <c r="B491" s="72">
        <v>1293.4570000000001</v>
      </c>
      <c r="C491" s="72">
        <v>1293.4570000000001</v>
      </c>
      <c r="D491" s="72">
        <v>3326.4140000000002</v>
      </c>
      <c r="E491" s="72">
        <v>4619.8720000000003</v>
      </c>
      <c r="F491" s="72">
        <v>1547.34</v>
      </c>
      <c r="G491" s="72">
        <v>2665.88</v>
      </c>
      <c r="H491" s="73">
        <f>H492+H493</f>
        <v>100</v>
      </c>
      <c r="I491" s="73">
        <f>I492+I493</f>
        <v>100</v>
      </c>
      <c r="J491" s="74">
        <f t="shared" ref="J491:J496" si="138">D491/B491*100</f>
        <v>257.17236831220521</v>
      </c>
      <c r="K491" s="74">
        <f t="shared" ref="K491:L496" si="139">D491/F491*100</f>
        <v>214.9762818772862</v>
      </c>
      <c r="L491" s="74">
        <f t="shared" si="139"/>
        <v>173.29632241511246</v>
      </c>
    </row>
    <row r="492" spans="1:12" s="1" customFormat="1">
      <c r="A492" s="9" t="s">
        <v>7</v>
      </c>
      <c r="B492" s="72">
        <v>860.2</v>
      </c>
      <c r="C492" s="72">
        <v>860.2</v>
      </c>
      <c r="D492" s="72">
        <v>1012.2</v>
      </c>
      <c r="E492" s="72">
        <v>1872.4</v>
      </c>
      <c r="F492" s="72">
        <v>1278</v>
      </c>
      <c r="G492" s="72">
        <v>2270.1</v>
      </c>
      <c r="H492" s="73">
        <f>D492/D491*100</f>
        <v>30.429164860417252</v>
      </c>
      <c r="I492" s="73">
        <f>E492/E491*100</f>
        <v>40.529261416766523</v>
      </c>
      <c r="J492" s="74">
        <f t="shared" si="138"/>
        <v>117.67030923041153</v>
      </c>
      <c r="K492" s="74">
        <f t="shared" si="139"/>
        <v>79.201877934272304</v>
      </c>
      <c r="L492" s="74">
        <f t="shared" si="139"/>
        <v>82.48094797586009</v>
      </c>
    </row>
    <row r="493" spans="1:12" s="1" customFormat="1">
      <c r="A493" s="9" t="s">
        <v>8</v>
      </c>
      <c r="B493" s="72">
        <v>433.25700000000001</v>
      </c>
      <c r="C493" s="72">
        <v>433.25700000000001</v>
      </c>
      <c r="D493" s="72">
        <v>2314.2139999999999</v>
      </c>
      <c r="E493" s="72">
        <v>2747.4720000000002</v>
      </c>
      <c r="F493" s="72">
        <v>269.33999999999997</v>
      </c>
      <c r="G493" s="72">
        <v>395.78</v>
      </c>
      <c r="H493" s="73">
        <f>D493/D491*100</f>
        <v>69.570835139582741</v>
      </c>
      <c r="I493" s="73">
        <f>E493/E491*100</f>
        <v>59.470738583233477</v>
      </c>
      <c r="J493" s="74"/>
      <c r="K493" s="74"/>
      <c r="L493" s="74"/>
    </row>
    <row r="494" spans="1:12" s="1" customFormat="1">
      <c r="A494" s="6" t="s">
        <v>9</v>
      </c>
      <c r="B494" s="72">
        <v>1293.4570000000001</v>
      </c>
      <c r="C494" s="72">
        <v>1293.4570000000001</v>
      </c>
      <c r="D494" s="72">
        <v>3326.4140000000002</v>
      </c>
      <c r="E494" s="72">
        <v>4619.8720000000003</v>
      </c>
      <c r="F494" s="72">
        <v>1547.34</v>
      </c>
      <c r="G494" s="72">
        <v>2665.88</v>
      </c>
      <c r="H494" s="73">
        <f>H495+H496</f>
        <v>99.999999999999986</v>
      </c>
      <c r="I494" s="73">
        <f>I495+I496</f>
        <v>99.999978354378641</v>
      </c>
      <c r="J494" s="74">
        <f t="shared" si="138"/>
        <v>257.17236831220521</v>
      </c>
      <c r="K494" s="74">
        <f t="shared" si="139"/>
        <v>214.9762818772862</v>
      </c>
      <c r="L494" s="74">
        <f t="shared" si="139"/>
        <v>173.29632241511246</v>
      </c>
    </row>
    <row r="495" spans="1:12" s="1" customFormat="1">
      <c r="A495" s="9" t="s">
        <v>10</v>
      </c>
      <c r="B495" s="72">
        <v>256.20100000000002</v>
      </c>
      <c r="C495" s="72">
        <v>256.20100000000002</v>
      </c>
      <c r="D495" s="72">
        <v>504.26900000000001</v>
      </c>
      <c r="E495" s="72">
        <v>760.47</v>
      </c>
      <c r="F495" s="72">
        <v>242.971</v>
      </c>
      <c r="G495" s="72">
        <v>533.24099999999999</v>
      </c>
      <c r="H495" s="73">
        <f>D495/D494*100</f>
        <v>15.159538169331899</v>
      </c>
      <c r="I495" s="73">
        <f>E495/E494*100</f>
        <v>16.460845668451419</v>
      </c>
      <c r="J495" s="74">
        <f t="shared" si="138"/>
        <v>196.82553932264119</v>
      </c>
      <c r="K495" s="74">
        <f t="shared" si="139"/>
        <v>207.54287548719805</v>
      </c>
      <c r="L495" s="74">
        <f t="shared" si="139"/>
        <v>142.61281484356979</v>
      </c>
    </row>
    <row r="496" spans="1:12" s="1" customFormat="1">
      <c r="A496" s="9" t="s">
        <v>11</v>
      </c>
      <c r="B496" s="72">
        <v>1037.2560000000001</v>
      </c>
      <c r="C496" s="72">
        <v>1037.2560000000001</v>
      </c>
      <c r="D496" s="72">
        <v>2822.145</v>
      </c>
      <c r="E496" s="72">
        <v>3859.4009999999998</v>
      </c>
      <c r="F496" s="72">
        <v>1304.3689999999999</v>
      </c>
      <c r="G496" s="72">
        <v>2132.6390000000001</v>
      </c>
      <c r="H496" s="73">
        <f>D496/D494*100</f>
        <v>84.84046183066809</v>
      </c>
      <c r="I496" s="73">
        <f>E496/E494*100</f>
        <v>83.539132685927214</v>
      </c>
      <c r="J496" s="74">
        <f t="shared" si="138"/>
        <v>272.07796339572872</v>
      </c>
      <c r="K496" s="74">
        <f t="shared" si="139"/>
        <v>216.36093774077736</v>
      </c>
      <c r="L496" s="74">
        <f t="shared" si="139"/>
        <v>180.96832140835838</v>
      </c>
    </row>
    <row r="497" spans="1:12" s="1" customFormat="1">
      <c r="A497" s="3" t="s">
        <v>82</v>
      </c>
      <c r="B497" s="72"/>
      <c r="C497" s="72"/>
      <c r="D497" s="72"/>
      <c r="E497" s="72"/>
      <c r="F497" s="72"/>
      <c r="G497" s="72"/>
      <c r="H497" s="75"/>
      <c r="I497" s="75"/>
      <c r="J497" s="75"/>
      <c r="K497" s="75"/>
      <c r="L497" s="75"/>
    </row>
    <row r="498" spans="1:12" s="1" customFormat="1">
      <c r="A498" s="6" t="s">
        <v>6</v>
      </c>
      <c r="B498" s="72">
        <v>11411.709000000001</v>
      </c>
      <c r="C498" s="72">
        <v>11411.709000000001</v>
      </c>
      <c r="D498" s="72">
        <v>8412</v>
      </c>
      <c r="E498" s="72">
        <v>19823.71</v>
      </c>
      <c r="F498" s="72">
        <v>7993.6760000000004</v>
      </c>
      <c r="G498" s="72">
        <v>16720.343000000001</v>
      </c>
      <c r="H498" s="73">
        <f>H499+H500</f>
        <v>100.00001188777937</v>
      </c>
      <c r="I498" s="73">
        <f>I499+I500</f>
        <v>100.00000000000001</v>
      </c>
      <c r="J498" s="74">
        <f t="shared" ref="J498:J503" si="140">D498/B498*100</f>
        <v>73.713761891404701</v>
      </c>
      <c r="K498" s="74">
        <f t="shared" ref="K498:L503" si="141">D498/F498*100</f>
        <v>105.23318683419242</v>
      </c>
      <c r="L498" s="74">
        <f t="shared" si="141"/>
        <v>118.56042666110378</v>
      </c>
    </row>
    <row r="499" spans="1:12" s="1" customFormat="1">
      <c r="A499" s="9" t="s">
        <v>7</v>
      </c>
      <c r="B499" s="72">
        <v>11408.665999999999</v>
      </c>
      <c r="C499" s="72">
        <v>11408.665999999999</v>
      </c>
      <c r="D499" s="72">
        <v>8412</v>
      </c>
      <c r="E499" s="72">
        <v>19820.666000000001</v>
      </c>
      <c r="F499" s="72">
        <v>7993.6660000000002</v>
      </c>
      <c r="G499" s="72">
        <v>16720.332999999999</v>
      </c>
      <c r="H499" s="73">
        <f>D499/D498*100</f>
        <v>100</v>
      </c>
      <c r="I499" s="73">
        <f>E499/E498*100</f>
        <v>99.984644650269814</v>
      </c>
      <c r="J499" s="74">
        <f t="shared" si="140"/>
        <v>73.733423346778665</v>
      </c>
      <c r="K499" s="74">
        <f t="shared" si="141"/>
        <v>105.23331847990647</v>
      </c>
      <c r="L499" s="74">
        <f t="shared" si="141"/>
        <v>118.54229218999409</v>
      </c>
    </row>
    <row r="500" spans="1:12" s="1" customFormat="1">
      <c r="A500" s="9" t="s">
        <v>8</v>
      </c>
      <c r="B500" s="72">
        <v>3.0430000000000001</v>
      </c>
      <c r="C500" s="72">
        <v>3.0430000000000001</v>
      </c>
      <c r="D500" s="72">
        <v>1E-3</v>
      </c>
      <c r="E500" s="72">
        <v>3.044</v>
      </c>
      <c r="F500" s="72">
        <v>0.01</v>
      </c>
      <c r="G500" s="72">
        <v>0.01</v>
      </c>
      <c r="H500" s="73">
        <f>D500/D498*100</f>
        <v>1.1887779362815027E-5</v>
      </c>
      <c r="I500" s="73">
        <f>E500/E498*100</f>
        <v>1.535534973019682E-2</v>
      </c>
      <c r="J500" s="74">
        <f t="shared" si="140"/>
        <v>3.2862306933946761E-2</v>
      </c>
      <c r="K500" s="74">
        <f t="shared" si="141"/>
        <v>10</v>
      </c>
      <c r="L500" s="74"/>
    </row>
    <row r="501" spans="1:12" s="1" customFormat="1">
      <c r="A501" s="6" t="s">
        <v>9</v>
      </c>
      <c r="B501" s="72">
        <v>11411.709000000001</v>
      </c>
      <c r="C501" s="72">
        <v>11411.709000000001</v>
      </c>
      <c r="D501" s="72">
        <v>8412</v>
      </c>
      <c r="E501" s="72">
        <v>19823.71</v>
      </c>
      <c r="F501" s="72">
        <v>7993.6760000000004</v>
      </c>
      <c r="G501" s="72">
        <v>16720.343000000001</v>
      </c>
      <c r="H501" s="73">
        <f>H502+H503</f>
        <v>100</v>
      </c>
      <c r="I501" s="73">
        <f>I502+I503</f>
        <v>100</v>
      </c>
      <c r="J501" s="74">
        <f t="shared" si="140"/>
        <v>73.713761891404701</v>
      </c>
      <c r="K501" s="74">
        <f t="shared" si="141"/>
        <v>105.23318683419242</v>
      </c>
      <c r="L501" s="74">
        <f t="shared" si="141"/>
        <v>118.56042666110378</v>
      </c>
    </row>
    <row r="502" spans="1:12" s="1" customFormat="1">
      <c r="A502" s="9" t="s">
        <v>10</v>
      </c>
      <c r="B502" s="72">
        <v>0</v>
      </c>
      <c r="C502" s="72">
        <v>0</v>
      </c>
      <c r="D502" s="72">
        <v>0</v>
      </c>
      <c r="E502" s="72">
        <v>0</v>
      </c>
      <c r="F502" s="72">
        <v>6.4000000000000001E-2</v>
      </c>
      <c r="G502" s="72">
        <v>6.4000000000000001E-2</v>
      </c>
      <c r="H502" s="73">
        <f>D502/D501*100</f>
        <v>0</v>
      </c>
      <c r="I502" s="73">
        <f>E502/E501*100</f>
        <v>0</v>
      </c>
      <c r="J502" s="74">
        <v>0</v>
      </c>
      <c r="K502" s="74">
        <f t="shared" si="141"/>
        <v>0</v>
      </c>
      <c r="L502" s="74">
        <f t="shared" si="141"/>
        <v>0</v>
      </c>
    </row>
    <row r="503" spans="1:12" s="1" customFormat="1">
      <c r="A503" s="9" t="s">
        <v>11</v>
      </c>
      <c r="B503" s="72">
        <v>11411.709000000001</v>
      </c>
      <c r="C503" s="72">
        <v>11411.709000000001</v>
      </c>
      <c r="D503" s="72">
        <v>8412</v>
      </c>
      <c r="E503" s="72">
        <v>19823.71</v>
      </c>
      <c r="F503" s="72">
        <v>7993.6120000000001</v>
      </c>
      <c r="G503" s="72">
        <v>16720.278999999999</v>
      </c>
      <c r="H503" s="73">
        <f>D503/D501*100</f>
        <v>100</v>
      </c>
      <c r="I503" s="73">
        <f>E503/E501*100</f>
        <v>100</v>
      </c>
      <c r="J503" s="74">
        <f t="shared" si="140"/>
        <v>73.713761891404701</v>
      </c>
      <c r="K503" s="74">
        <f t="shared" si="141"/>
        <v>105.2340293724539</v>
      </c>
      <c r="L503" s="74">
        <f t="shared" si="141"/>
        <v>118.56088047334616</v>
      </c>
    </row>
    <row r="504" spans="1:12" s="1" customFormat="1">
      <c r="A504" s="3" t="s">
        <v>83</v>
      </c>
      <c r="B504" s="72"/>
      <c r="C504" s="72"/>
      <c r="D504" s="72"/>
      <c r="E504" s="72"/>
      <c r="F504" s="72"/>
      <c r="G504" s="72"/>
      <c r="H504" s="75"/>
      <c r="I504" s="75"/>
      <c r="J504" s="75"/>
      <c r="K504" s="75"/>
      <c r="L504" s="75"/>
    </row>
    <row r="505" spans="1:12" s="1" customFormat="1">
      <c r="A505" s="6" t="s">
        <v>6</v>
      </c>
      <c r="B505" s="72">
        <v>1592.4870000000001</v>
      </c>
      <c r="C505" s="72">
        <v>1592.4870000000001</v>
      </c>
      <c r="D505" s="72">
        <v>1200.0119999999999</v>
      </c>
      <c r="E505" s="72">
        <v>2792.4989999999998</v>
      </c>
      <c r="F505" s="72">
        <v>698.399</v>
      </c>
      <c r="G505" s="72">
        <v>1608.2470000000001</v>
      </c>
      <c r="H505" s="73">
        <f>H506+H507</f>
        <v>100</v>
      </c>
      <c r="I505" s="73">
        <f>I506+I507</f>
        <v>100</v>
      </c>
      <c r="J505" s="74">
        <f t="shared" ref="J505:J510" si="142">D505/B505*100</f>
        <v>75.354586882027917</v>
      </c>
      <c r="K505" s="74">
        <f t="shared" ref="K505:L510" si="143">D505/F505*100</f>
        <v>171.82327007913813</v>
      </c>
      <c r="L505" s="74">
        <f t="shared" si="143"/>
        <v>173.63620140438624</v>
      </c>
    </row>
    <row r="506" spans="1:12" s="1" customFormat="1">
      <c r="A506" s="9" t="s">
        <v>7</v>
      </c>
      <c r="B506" s="72">
        <v>491</v>
      </c>
      <c r="C506" s="72">
        <v>491</v>
      </c>
      <c r="D506" s="72">
        <v>412</v>
      </c>
      <c r="E506" s="72">
        <v>903</v>
      </c>
      <c r="F506" s="72">
        <v>545</v>
      </c>
      <c r="G506" s="72">
        <v>1088</v>
      </c>
      <c r="H506" s="73">
        <f>D506/D505*100</f>
        <v>34.332990003433302</v>
      </c>
      <c r="I506" s="73">
        <f>E506/E505*100</f>
        <v>32.336627515354529</v>
      </c>
      <c r="J506" s="74">
        <f t="shared" si="142"/>
        <v>83.910386965376787</v>
      </c>
      <c r="K506" s="74">
        <f t="shared" si="143"/>
        <v>75.596330275229363</v>
      </c>
      <c r="L506" s="74">
        <f t="shared" si="143"/>
        <v>82.996323529411768</v>
      </c>
    </row>
    <row r="507" spans="1:12" s="1" customFormat="1">
      <c r="A507" s="9" t="s">
        <v>8</v>
      </c>
      <c r="B507" s="72">
        <v>1101.4870000000001</v>
      </c>
      <c r="C507" s="72">
        <v>1101.4870000000001</v>
      </c>
      <c r="D507" s="72">
        <v>788.01199999999994</v>
      </c>
      <c r="E507" s="72">
        <v>1889.499</v>
      </c>
      <c r="F507" s="72">
        <v>153.399</v>
      </c>
      <c r="G507" s="72">
        <v>520.24699999999996</v>
      </c>
      <c r="H507" s="73">
        <f>D507/D505*100</f>
        <v>65.667009996566691</v>
      </c>
      <c r="I507" s="73">
        <f>E507/E505*100</f>
        <v>67.663372484645478</v>
      </c>
      <c r="J507" s="74">
        <f t="shared" si="142"/>
        <v>71.540744466344123</v>
      </c>
      <c r="K507" s="74"/>
      <c r="L507" s="74">
        <f t="shared" si="143"/>
        <v>363.19267578669366</v>
      </c>
    </row>
    <row r="508" spans="1:12" s="1" customFormat="1">
      <c r="A508" s="6" t="s">
        <v>9</v>
      </c>
      <c r="B508" s="72">
        <v>1592.4870000000001</v>
      </c>
      <c r="C508" s="72">
        <v>1592.4870000000001</v>
      </c>
      <c r="D508" s="72">
        <v>1200.0119999999999</v>
      </c>
      <c r="E508" s="72">
        <v>2792.4989999999998</v>
      </c>
      <c r="F508" s="72">
        <v>698.399</v>
      </c>
      <c r="G508" s="72">
        <v>1608.2470000000001</v>
      </c>
      <c r="H508" s="73">
        <f>H509+H510</f>
        <v>100.00000000000001</v>
      </c>
      <c r="I508" s="73">
        <f>I509+I510</f>
        <v>100</v>
      </c>
      <c r="J508" s="74">
        <f t="shared" si="142"/>
        <v>75.354586882027917</v>
      </c>
      <c r="K508" s="74">
        <f t="shared" si="143"/>
        <v>171.82327007913813</v>
      </c>
      <c r="L508" s="74">
        <f t="shared" si="143"/>
        <v>173.63620140438624</v>
      </c>
    </row>
    <row r="509" spans="1:12" s="1" customFormat="1">
      <c r="A509" s="9" t="s">
        <v>10</v>
      </c>
      <c r="B509" s="72">
        <v>261.64999999999998</v>
      </c>
      <c r="C509" s="72">
        <v>261.64999999999998</v>
      </c>
      <c r="D509" s="72">
        <v>212.83600000000001</v>
      </c>
      <c r="E509" s="72">
        <v>474.48599999999999</v>
      </c>
      <c r="F509" s="72">
        <v>383.28500000000003</v>
      </c>
      <c r="G509" s="72">
        <v>705.40300000000002</v>
      </c>
      <c r="H509" s="73">
        <f>D509/D508*100</f>
        <v>17.736155971773616</v>
      </c>
      <c r="I509" s="73">
        <f>E509/E508*100</f>
        <v>16.991447445460143</v>
      </c>
      <c r="J509" s="74">
        <f t="shared" si="142"/>
        <v>81.343779858589727</v>
      </c>
      <c r="K509" s="74">
        <f t="shared" si="143"/>
        <v>55.529436320231682</v>
      </c>
      <c r="L509" s="74">
        <f t="shared" si="143"/>
        <v>67.264528220038756</v>
      </c>
    </row>
    <row r="510" spans="1:12" s="1" customFormat="1">
      <c r="A510" s="9" t="s">
        <v>11</v>
      </c>
      <c r="B510" s="72">
        <v>1330.836</v>
      </c>
      <c r="C510" s="72">
        <v>1330.836</v>
      </c>
      <c r="D510" s="72">
        <v>987.17600000000004</v>
      </c>
      <c r="E510" s="72">
        <v>2318.0129999999999</v>
      </c>
      <c r="F510" s="72">
        <v>315.113</v>
      </c>
      <c r="G510" s="72">
        <v>902.84400000000005</v>
      </c>
      <c r="H510" s="73">
        <f>D510/D508*100</f>
        <v>82.263844028226401</v>
      </c>
      <c r="I510" s="73">
        <f>E510/E508*100</f>
        <v>83.008552554539861</v>
      </c>
      <c r="J510" s="74">
        <f t="shared" si="142"/>
        <v>74.177133771554125</v>
      </c>
      <c r="K510" s="74">
        <f t="shared" si="143"/>
        <v>313.27682450422549</v>
      </c>
      <c r="L510" s="74">
        <f t="shared" si="143"/>
        <v>256.74568363969854</v>
      </c>
    </row>
    <row r="511" spans="1:12" s="1" customFormat="1" ht="33.75">
      <c r="A511" s="3" t="s">
        <v>84</v>
      </c>
      <c r="B511" s="72"/>
      <c r="C511" s="72"/>
      <c r="D511" s="72"/>
      <c r="E511" s="72"/>
      <c r="F511" s="72"/>
      <c r="G511" s="72"/>
      <c r="H511" s="75"/>
      <c r="I511" s="75"/>
      <c r="J511" s="75"/>
      <c r="K511" s="75"/>
      <c r="L511" s="75"/>
    </row>
    <row r="512" spans="1:12" s="1" customFormat="1">
      <c r="A512" s="6" t="s">
        <v>6</v>
      </c>
      <c r="B512" s="72">
        <v>963.52700000000004</v>
      </c>
      <c r="C512" s="72">
        <v>963.52700000000004</v>
      </c>
      <c r="D512" s="72">
        <v>1184.5840000000001</v>
      </c>
      <c r="E512" s="72">
        <v>2148.11</v>
      </c>
      <c r="F512" s="72">
        <v>5.3860000000000001</v>
      </c>
      <c r="G512" s="72">
        <v>6.556</v>
      </c>
      <c r="H512" s="73">
        <f>H513+H514</f>
        <v>100</v>
      </c>
      <c r="I512" s="73">
        <f>I513+I514</f>
        <v>100</v>
      </c>
      <c r="J512" s="74">
        <f t="shared" ref="J512:J517" si="144">D512/B512*100</f>
        <v>122.94248111365846</v>
      </c>
      <c r="K512" s="74"/>
      <c r="L512" s="74"/>
    </row>
    <row r="513" spans="1:12" s="1" customFormat="1">
      <c r="A513" s="9" t="s">
        <v>7</v>
      </c>
      <c r="B513" s="72">
        <v>0</v>
      </c>
      <c r="C513" s="72">
        <v>0</v>
      </c>
      <c r="D513" s="72">
        <v>0</v>
      </c>
      <c r="E513" s="72">
        <v>0</v>
      </c>
      <c r="F513" s="72">
        <v>0</v>
      </c>
      <c r="G513" s="72">
        <v>0</v>
      </c>
      <c r="H513" s="73">
        <f>D513/D512*100</f>
        <v>0</v>
      </c>
      <c r="I513" s="73">
        <f>E513/E512*100</f>
        <v>0</v>
      </c>
      <c r="J513" s="74">
        <v>0</v>
      </c>
      <c r="K513" s="74">
        <v>0</v>
      </c>
      <c r="L513" s="74">
        <v>0</v>
      </c>
    </row>
    <row r="514" spans="1:12" s="1" customFormat="1">
      <c r="A514" s="9" t="s">
        <v>8</v>
      </c>
      <c r="B514" s="72">
        <v>963.52700000000004</v>
      </c>
      <c r="C514" s="72">
        <v>963.52700000000004</v>
      </c>
      <c r="D514" s="72">
        <v>1184.5840000000001</v>
      </c>
      <c r="E514" s="72">
        <v>2148.11</v>
      </c>
      <c r="F514" s="72">
        <v>5.3860000000000001</v>
      </c>
      <c r="G514" s="72">
        <v>6.556</v>
      </c>
      <c r="H514" s="73">
        <f>D514/D512*100</f>
        <v>100</v>
      </c>
      <c r="I514" s="73">
        <f>E514/E512*100</f>
        <v>100</v>
      </c>
      <c r="J514" s="74">
        <f t="shared" si="144"/>
        <v>122.94248111365846</v>
      </c>
      <c r="K514" s="74"/>
      <c r="L514" s="74"/>
    </row>
    <row r="515" spans="1:12" s="1" customFormat="1">
      <c r="A515" s="6" t="s">
        <v>9</v>
      </c>
      <c r="B515" s="72">
        <v>963.52700000000004</v>
      </c>
      <c r="C515" s="72">
        <v>963.52700000000004</v>
      </c>
      <c r="D515" s="72">
        <v>1184.5840000000001</v>
      </c>
      <c r="E515" s="72">
        <v>2148.11</v>
      </c>
      <c r="F515" s="72">
        <v>5.3860000000000001</v>
      </c>
      <c r="G515" s="72">
        <v>6.556</v>
      </c>
      <c r="H515" s="73">
        <f>H516+H517</f>
        <v>99.999999999999986</v>
      </c>
      <c r="I515" s="73">
        <f>I516+I517</f>
        <v>99.999999999999986</v>
      </c>
      <c r="J515" s="74">
        <f t="shared" si="144"/>
        <v>122.94248111365846</v>
      </c>
      <c r="K515" s="74"/>
      <c r="L515" s="74"/>
    </row>
    <row r="516" spans="1:12" s="1" customFormat="1">
      <c r="A516" s="9" t="s">
        <v>10</v>
      </c>
      <c r="B516" s="72">
        <v>12.284000000000001</v>
      </c>
      <c r="C516" s="72">
        <v>12.284000000000001</v>
      </c>
      <c r="D516" s="72">
        <v>15.342000000000001</v>
      </c>
      <c r="E516" s="72">
        <v>27.626000000000001</v>
      </c>
      <c r="F516" s="72">
        <v>0</v>
      </c>
      <c r="G516" s="72">
        <v>0</v>
      </c>
      <c r="H516" s="73">
        <f>D516/D515*100</f>
        <v>1.2951382088564425</v>
      </c>
      <c r="I516" s="73">
        <f>E516/E515*100</f>
        <v>1.2860607696998756</v>
      </c>
      <c r="J516" s="74">
        <f t="shared" si="144"/>
        <v>124.89417127971345</v>
      </c>
      <c r="K516" s="74">
        <v>0</v>
      </c>
      <c r="L516" s="74">
        <v>0</v>
      </c>
    </row>
    <row r="517" spans="1:12" s="1" customFormat="1">
      <c r="A517" s="9" t="s">
        <v>11</v>
      </c>
      <c r="B517" s="72">
        <v>951.24300000000005</v>
      </c>
      <c r="C517" s="72">
        <v>951.24300000000005</v>
      </c>
      <c r="D517" s="72">
        <v>1169.242</v>
      </c>
      <c r="E517" s="72">
        <v>2120.4839999999999</v>
      </c>
      <c r="F517" s="72">
        <v>5.3860000000000001</v>
      </c>
      <c r="G517" s="72">
        <v>6.556</v>
      </c>
      <c r="H517" s="73">
        <f>D517/D515*100</f>
        <v>98.704861791143543</v>
      </c>
      <c r="I517" s="73">
        <f>E517/E515*100</f>
        <v>98.713939230300113</v>
      </c>
      <c r="J517" s="74">
        <f t="shared" si="144"/>
        <v>122.91727770927092</v>
      </c>
      <c r="K517" s="74"/>
      <c r="L517" s="74"/>
    </row>
    <row r="518" spans="1:12" s="1" customFormat="1">
      <c r="A518" s="3" t="s">
        <v>85</v>
      </c>
      <c r="B518" s="72"/>
      <c r="C518" s="72"/>
      <c r="D518" s="72"/>
      <c r="E518" s="72"/>
      <c r="F518" s="72"/>
      <c r="G518" s="72"/>
      <c r="H518" s="75"/>
      <c r="I518" s="75"/>
      <c r="J518" s="75"/>
      <c r="K518" s="75"/>
      <c r="L518" s="75"/>
    </row>
    <row r="519" spans="1:12" s="1" customFormat="1">
      <c r="A519" s="6" t="s">
        <v>6</v>
      </c>
      <c r="B519" s="72">
        <v>15883.284</v>
      </c>
      <c r="C519" s="72">
        <v>15883.284</v>
      </c>
      <c r="D519" s="72">
        <v>10054.888999999999</v>
      </c>
      <c r="E519" s="72">
        <v>25938.172999999999</v>
      </c>
      <c r="F519" s="72">
        <v>8199.7279999999992</v>
      </c>
      <c r="G519" s="72">
        <v>18700.621999999999</v>
      </c>
      <c r="H519" s="73">
        <f>H520+H521</f>
        <v>100.00000000000001</v>
      </c>
      <c r="I519" s="73">
        <f>I520+I521</f>
        <v>100.00000000000001</v>
      </c>
      <c r="J519" s="74">
        <f t="shared" ref="J519:J524" si="145">D519/B519*100</f>
        <v>63.304849299426991</v>
      </c>
      <c r="K519" s="74">
        <f t="shared" ref="K519:L524" si="146">D519/F519*100</f>
        <v>122.62466511084271</v>
      </c>
      <c r="L519" s="74">
        <f t="shared" si="146"/>
        <v>138.70219396980485</v>
      </c>
    </row>
    <row r="520" spans="1:12" s="1" customFormat="1">
      <c r="A520" s="9" t="s">
        <v>7</v>
      </c>
      <c r="B520" s="72">
        <v>1003.667</v>
      </c>
      <c r="C520" s="72">
        <v>1003.667</v>
      </c>
      <c r="D520" s="72">
        <v>1117.2329999999999</v>
      </c>
      <c r="E520" s="72">
        <v>2120.9</v>
      </c>
      <c r="F520" s="72">
        <v>1724.6669999999999</v>
      </c>
      <c r="G520" s="72">
        <v>3024.3330000000001</v>
      </c>
      <c r="H520" s="73">
        <f>D520/D519*100</f>
        <v>11.111340960601355</v>
      </c>
      <c r="I520" s="73">
        <f>E520/E519*100</f>
        <v>8.1767516933440163</v>
      </c>
      <c r="J520" s="74">
        <f t="shared" si="145"/>
        <v>111.31510750079458</v>
      </c>
      <c r="K520" s="74">
        <f t="shared" si="146"/>
        <v>64.779635720982668</v>
      </c>
      <c r="L520" s="74">
        <f t="shared" si="146"/>
        <v>70.12785959747157</v>
      </c>
    </row>
    <row r="521" spans="1:12" s="1" customFormat="1">
      <c r="A521" s="9" t="s">
        <v>8</v>
      </c>
      <c r="B521" s="72">
        <v>14879.617</v>
      </c>
      <c r="C521" s="72">
        <v>14879.617</v>
      </c>
      <c r="D521" s="72">
        <v>8937.6560000000009</v>
      </c>
      <c r="E521" s="72">
        <v>23817.273000000001</v>
      </c>
      <c r="F521" s="72">
        <v>6475.0609999999997</v>
      </c>
      <c r="G521" s="72">
        <v>15676.289000000001</v>
      </c>
      <c r="H521" s="73">
        <f>D521/D519*100</f>
        <v>88.888659039398661</v>
      </c>
      <c r="I521" s="73">
        <f>E521/E519*100</f>
        <v>91.823248306655998</v>
      </c>
      <c r="J521" s="74">
        <f t="shared" si="145"/>
        <v>60.066438538034959</v>
      </c>
      <c r="K521" s="74">
        <f t="shared" si="146"/>
        <v>138.03199691863907</v>
      </c>
      <c r="L521" s="74">
        <f t="shared" si="146"/>
        <v>151.93183157059684</v>
      </c>
    </row>
    <row r="522" spans="1:12" s="1" customFormat="1">
      <c r="A522" s="6" t="s">
        <v>9</v>
      </c>
      <c r="B522" s="72">
        <v>15883.284</v>
      </c>
      <c r="C522" s="72">
        <v>15883.284</v>
      </c>
      <c r="D522" s="72">
        <v>10054.888999999999</v>
      </c>
      <c r="E522" s="72">
        <v>25938.172999999999</v>
      </c>
      <c r="F522" s="72">
        <v>8199.7279999999992</v>
      </c>
      <c r="G522" s="72">
        <v>18700.621999999999</v>
      </c>
      <c r="H522" s="73">
        <f>H523+H524</f>
        <v>100</v>
      </c>
      <c r="I522" s="73">
        <f>I523+I524</f>
        <v>99.999999999999986</v>
      </c>
      <c r="J522" s="74">
        <f t="shared" si="145"/>
        <v>63.304849299426991</v>
      </c>
      <c r="K522" s="74">
        <f t="shared" si="146"/>
        <v>122.62466511084271</v>
      </c>
      <c r="L522" s="74">
        <f t="shared" si="146"/>
        <v>138.70219396980485</v>
      </c>
    </row>
    <row r="523" spans="1:12" s="1" customFormat="1">
      <c r="A523" s="9" t="s">
        <v>10</v>
      </c>
      <c r="B523" s="72">
        <v>398.447</v>
      </c>
      <c r="C523" s="72">
        <v>398.447</v>
      </c>
      <c r="D523" s="72">
        <v>809.76800000000003</v>
      </c>
      <c r="E523" s="72">
        <v>1208.2149999999999</v>
      </c>
      <c r="F523" s="72">
        <v>256.08600000000001</v>
      </c>
      <c r="G523" s="72">
        <v>643.37099999999998</v>
      </c>
      <c r="H523" s="73">
        <f>D523/D522*100</f>
        <v>8.0534752795381443</v>
      </c>
      <c r="I523" s="73">
        <f>E523/E522*100</f>
        <v>4.6580574506924597</v>
      </c>
      <c r="J523" s="74">
        <f t="shared" si="145"/>
        <v>203.23104453038923</v>
      </c>
      <c r="K523" s="74">
        <f t="shared" si="146"/>
        <v>316.20939840522328</v>
      </c>
      <c r="L523" s="74">
        <f t="shared" si="146"/>
        <v>187.7944451956958</v>
      </c>
    </row>
    <row r="524" spans="1:12" s="1" customFormat="1">
      <c r="A524" s="9" t="s">
        <v>11</v>
      </c>
      <c r="B524" s="72">
        <v>15484.837</v>
      </c>
      <c r="C524" s="72">
        <v>15484.837</v>
      </c>
      <c r="D524" s="72">
        <v>9245.1209999999992</v>
      </c>
      <c r="E524" s="72">
        <v>24729.957999999999</v>
      </c>
      <c r="F524" s="72">
        <v>7943.6409999999996</v>
      </c>
      <c r="G524" s="72">
        <v>18057.251</v>
      </c>
      <c r="H524" s="73">
        <f>D524/D522*100</f>
        <v>91.946524720461852</v>
      </c>
      <c r="I524" s="73">
        <f>E524/E522*100</f>
        <v>95.341942549307532</v>
      </c>
      <c r="J524" s="74">
        <f t="shared" si="145"/>
        <v>59.704348195592885</v>
      </c>
      <c r="K524" s="74">
        <f t="shared" si="146"/>
        <v>116.38392268734199</v>
      </c>
      <c r="L524" s="74">
        <f t="shared" si="146"/>
        <v>136.95306112763234</v>
      </c>
    </row>
    <row r="525" spans="1:12" s="1" customFormat="1" ht="22.5">
      <c r="A525" s="3" t="s">
        <v>86</v>
      </c>
      <c r="B525" s="72"/>
      <c r="C525" s="72"/>
      <c r="D525" s="72"/>
      <c r="E525" s="72"/>
      <c r="F525" s="72"/>
      <c r="G525" s="72"/>
      <c r="H525" s="75"/>
      <c r="I525" s="75"/>
      <c r="J525" s="75"/>
      <c r="K525" s="75"/>
      <c r="L525" s="75"/>
    </row>
    <row r="526" spans="1:12" s="1" customFormat="1">
      <c r="A526" s="6" t="s">
        <v>6</v>
      </c>
      <c r="B526" s="72">
        <v>144.083</v>
      </c>
      <c r="C526" s="72">
        <v>10639.84</v>
      </c>
      <c r="D526" s="72">
        <v>30613.325000000001</v>
      </c>
      <c r="E526" s="72">
        <v>41282.730000000003</v>
      </c>
      <c r="F526" s="72">
        <v>15757.453</v>
      </c>
      <c r="G526" s="72">
        <v>17351.73</v>
      </c>
      <c r="H526" s="73">
        <f>H527+H528</f>
        <v>99.999999999999986</v>
      </c>
      <c r="I526" s="73">
        <f>I527+I528</f>
        <v>99.999999999999986</v>
      </c>
      <c r="J526" s="74"/>
      <c r="K526" s="74">
        <f t="shared" ref="K526:L531" si="147">D526/F526*100</f>
        <v>194.27838369563915</v>
      </c>
      <c r="L526" s="74">
        <f t="shared" si="147"/>
        <v>237.91708377205043</v>
      </c>
    </row>
    <row r="527" spans="1:12" s="1" customFormat="1">
      <c r="A527" s="9" t="s">
        <v>7</v>
      </c>
      <c r="B527" s="72">
        <v>144.083</v>
      </c>
      <c r="C527" s="72">
        <v>144.083</v>
      </c>
      <c r="D527" s="72">
        <v>144.083</v>
      </c>
      <c r="E527" s="72">
        <v>288.166</v>
      </c>
      <c r="F527" s="72">
        <v>144.083</v>
      </c>
      <c r="G527" s="72">
        <v>288.166</v>
      </c>
      <c r="H527" s="73">
        <f>D527/D526*100</f>
        <v>0.47065452707276978</v>
      </c>
      <c r="I527" s="73">
        <f>E527/E526*100</f>
        <v>0.69803038704077947</v>
      </c>
      <c r="J527" s="74">
        <f t="shared" ref="J527" si="148">D527/B527*100</f>
        <v>100</v>
      </c>
      <c r="K527" s="74">
        <f t="shared" si="147"/>
        <v>100</v>
      </c>
      <c r="L527" s="74">
        <f t="shared" si="147"/>
        <v>100</v>
      </c>
    </row>
    <row r="528" spans="1:12" s="1" customFormat="1">
      <c r="A528" s="9" t="s">
        <v>8</v>
      </c>
      <c r="B528" s="72">
        <v>0</v>
      </c>
      <c r="C528" s="72">
        <v>10495.757</v>
      </c>
      <c r="D528" s="72">
        <v>30469.241999999998</v>
      </c>
      <c r="E528" s="72">
        <v>40994.563999999998</v>
      </c>
      <c r="F528" s="72">
        <v>15613.37</v>
      </c>
      <c r="G528" s="72">
        <v>17063.563999999998</v>
      </c>
      <c r="H528" s="73">
        <f>D528/D526*100</f>
        <v>99.529345472927218</v>
      </c>
      <c r="I528" s="73">
        <f>E528/E526*100</f>
        <v>99.301969612959212</v>
      </c>
      <c r="J528" s="74">
        <v>0</v>
      </c>
      <c r="K528" s="74">
        <f t="shared" si="147"/>
        <v>195.14840165832231</v>
      </c>
      <c r="L528" s="74">
        <f t="shared" si="147"/>
        <v>240.2461994457899</v>
      </c>
    </row>
    <row r="529" spans="1:12" s="1" customFormat="1">
      <c r="A529" s="6" t="s">
        <v>9</v>
      </c>
      <c r="B529" s="72">
        <v>144.083</v>
      </c>
      <c r="C529" s="72">
        <v>10639.84</v>
      </c>
      <c r="D529" s="72">
        <v>30613.325000000001</v>
      </c>
      <c r="E529" s="72">
        <v>41282.730000000003</v>
      </c>
      <c r="F529" s="72">
        <v>15757.453</v>
      </c>
      <c r="G529" s="72">
        <v>17351.73</v>
      </c>
      <c r="H529" s="73">
        <f>H530+H531</f>
        <v>100</v>
      </c>
      <c r="I529" s="73">
        <f>I530+I531</f>
        <v>100.00000242232042</v>
      </c>
      <c r="J529" s="74"/>
      <c r="K529" s="74">
        <f t="shared" si="147"/>
        <v>194.27838369563915</v>
      </c>
      <c r="L529" s="74">
        <f t="shared" si="147"/>
        <v>237.91708377205043</v>
      </c>
    </row>
    <row r="530" spans="1:12" s="1" customFormat="1">
      <c r="A530" s="9" t="s">
        <v>10</v>
      </c>
      <c r="B530" s="72">
        <v>0</v>
      </c>
      <c r="C530" s="72">
        <v>18.954000000000001</v>
      </c>
      <c r="D530" s="72">
        <v>0</v>
      </c>
      <c r="E530" s="72">
        <v>18.925999999999998</v>
      </c>
      <c r="F530" s="72">
        <v>0</v>
      </c>
      <c r="G530" s="72">
        <v>0</v>
      </c>
      <c r="H530" s="73">
        <f>D530/D529*100</f>
        <v>0</v>
      </c>
      <c r="I530" s="73">
        <f>E530/E529*100</f>
        <v>4.5844836327442483E-2</v>
      </c>
      <c r="J530" s="74">
        <v>0</v>
      </c>
      <c r="K530" s="74">
        <v>0</v>
      </c>
      <c r="L530" s="74">
        <v>0</v>
      </c>
    </row>
    <row r="531" spans="1:12" s="1" customFormat="1">
      <c r="A531" s="9" t="s">
        <v>11</v>
      </c>
      <c r="B531" s="72">
        <v>144.083</v>
      </c>
      <c r="C531" s="72">
        <v>10620.887000000001</v>
      </c>
      <c r="D531" s="72">
        <v>30613.325000000001</v>
      </c>
      <c r="E531" s="72">
        <v>41263.805</v>
      </c>
      <c r="F531" s="72">
        <v>15757.453</v>
      </c>
      <c r="G531" s="72">
        <v>17351.73</v>
      </c>
      <c r="H531" s="73">
        <f>D531/D529*100</f>
        <v>100</v>
      </c>
      <c r="I531" s="73">
        <f>E531/E529*100</f>
        <v>99.954157585992974</v>
      </c>
      <c r="J531" s="74"/>
      <c r="K531" s="74">
        <f t="shared" si="147"/>
        <v>194.27838369563915</v>
      </c>
      <c r="L531" s="74">
        <f t="shared" si="147"/>
        <v>237.8080168375142</v>
      </c>
    </row>
    <row r="532" spans="1:12" s="1" customFormat="1" ht="22.5">
      <c r="A532" s="3" t="s">
        <v>87</v>
      </c>
      <c r="B532" s="72"/>
      <c r="C532" s="72"/>
      <c r="D532" s="72"/>
      <c r="E532" s="72"/>
      <c r="F532" s="72"/>
      <c r="G532" s="72"/>
      <c r="H532" s="75"/>
      <c r="I532" s="75"/>
      <c r="J532" s="75"/>
      <c r="K532" s="75"/>
      <c r="L532" s="75"/>
    </row>
    <row r="533" spans="1:12" s="1" customFormat="1">
      <c r="A533" s="6" t="s">
        <v>6</v>
      </c>
      <c r="B533" s="72">
        <v>169.441</v>
      </c>
      <c r="C533" s="72">
        <v>169.441</v>
      </c>
      <c r="D533" s="72">
        <v>111.771</v>
      </c>
      <c r="E533" s="72">
        <v>281.21300000000002</v>
      </c>
      <c r="F533" s="72">
        <v>233.35300000000001</v>
      </c>
      <c r="G533" s="72">
        <v>537.89800000000002</v>
      </c>
      <c r="H533" s="73">
        <f>H534+H535</f>
        <v>99.999999999999986</v>
      </c>
      <c r="I533" s="73">
        <f>I534+I535</f>
        <v>99.999999999999986</v>
      </c>
      <c r="J533" s="74">
        <f t="shared" ref="J533:J538" si="149">D533/B533*100</f>
        <v>65.964554033557405</v>
      </c>
      <c r="K533" s="74">
        <f t="shared" ref="K533:L538" si="150">D533/F533*100</f>
        <v>47.897820040882266</v>
      </c>
      <c r="L533" s="74">
        <f t="shared" si="150"/>
        <v>52.279986168381363</v>
      </c>
    </row>
    <row r="534" spans="1:12" s="1" customFormat="1">
      <c r="A534" s="9" t="s">
        <v>7</v>
      </c>
      <c r="B534" s="72">
        <v>2.3039999999999998</v>
      </c>
      <c r="C534" s="72">
        <v>2.3039999999999998</v>
      </c>
      <c r="D534" s="72">
        <v>3.7040000000000002</v>
      </c>
      <c r="E534" s="72">
        <v>6.0090000000000003</v>
      </c>
      <c r="F534" s="72">
        <v>2.3039999999999998</v>
      </c>
      <c r="G534" s="72">
        <v>4.609</v>
      </c>
      <c r="H534" s="73">
        <f>D534/D533*100</f>
        <v>3.3139186372135887</v>
      </c>
      <c r="I534" s="73">
        <f>E534/E533*100</f>
        <v>2.1368144431445204</v>
      </c>
      <c r="J534" s="74">
        <f t="shared" si="149"/>
        <v>160.76388888888891</v>
      </c>
      <c r="K534" s="74">
        <f t="shared" si="150"/>
        <v>160.76388888888891</v>
      </c>
      <c r="L534" s="74">
        <f t="shared" si="150"/>
        <v>130.37535257105662</v>
      </c>
    </row>
    <row r="535" spans="1:12" s="1" customFormat="1">
      <c r="A535" s="9" t="s">
        <v>8</v>
      </c>
      <c r="B535" s="72">
        <v>167.137</v>
      </c>
      <c r="C535" s="72">
        <v>167.137</v>
      </c>
      <c r="D535" s="72">
        <v>108.06699999999999</v>
      </c>
      <c r="E535" s="72">
        <v>275.20400000000001</v>
      </c>
      <c r="F535" s="72">
        <v>231.04900000000001</v>
      </c>
      <c r="G535" s="72">
        <v>533.28899999999999</v>
      </c>
      <c r="H535" s="73">
        <f>D535/D533*100</f>
        <v>96.686081362786396</v>
      </c>
      <c r="I535" s="73">
        <f>E535/E533*100</f>
        <v>97.86318555685547</v>
      </c>
      <c r="J535" s="74">
        <f t="shared" si="149"/>
        <v>64.657735869376623</v>
      </c>
      <c r="K535" s="74">
        <f t="shared" si="150"/>
        <v>46.772329678985841</v>
      </c>
      <c r="L535" s="74">
        <f t="shared" si="150"/>
        <v>51.60503966892248</v>
      </c>
    </row>
    <row r="536" spans="1:12" s="1" customFormat="1">
      <c r="A536" s="6" t="s">
        <v>9</v>
      </c>
      <c r="B536" s="72">
        <v>169.441</v>
      </c>
      <c r="C536" s="72">
        <v>169.441</v>
      </c>
      <c r="D536" s="72">
        <v>111.771</v>
      </c>
      <c r="E536" s="72">
        <v>281.21300000000002</v>
      </c>
      <c r="F536" s="72">
        <v>233.35300000000001</v>
      </c>
      <c r="G536" s="72">
        <v>537.89800000000002</v>
      </c>
      <c r="H536" s="73">
        <f>H537+H538</f>
        <v>100</v>
      </c>
      <c r="I536" s="73">
        <f>I537+I538</f>
        <v>99.999999999999986</v>
      </c>
      <c r="J536" s="74">
        <f t="shared" si="149"/>
        <v>65.964554033557405</v>
      </c>
      <c r="K536" s="74">
        <f t="shared" si="150"/>
        <v>47.897820040882266</v>
      </c>
      <c r="L536" s="74">
        <f t="shared" si="150"/>
        <v>52.279986168381363</v>
      </c>
    </row>
    <row r="537" spans="1:12" s="1" customFormat="1">
      <c r="A537" s="9" t="s">
        <v>10</v>
      </c>
      <c r="B537" s="72">
        <v>0.112</v>
      </c>
      <c r="C537" s="72">
        <v>0.112</v>
      </c>
      <c r="D537" s="72">
        <v>0.11700000000000001</v>
      </c>
      <c r="E537" s="72">
        <v>0.22900000000000001</v>
      </c>
      <c r="F537" s="72">
        <v>2.54</v>
      </c>
      <c r="G537" s="72">
        <v>2.5430000000000001</v>
      </c>
      <c r="H537" s="73">
        <f>D537/D536*100</f>
        <v>0.10467831548433852</v>
      </c>
      <c r="I537" s="73">
        <f>E537/E536*100</f>
        <v>8.1432935177249977E-2</v>
      </c>
      <c r="J537" s="74">
        <f t="shared" si="149"/>
        <v>104.46428571428572</v>
      </c>
      <c r="K537" s="74">
        <f t="shared" si="150"/>
        <v>4.6062992125984259</v>
      </c>
      <c r="L537" s="74">
        <f t="shared" si="150"/>
        <v>9.0051120723554856</v>
      </c>
    </row>
    <row r="538" spans="1:12" s="1" customFormat="1">
      <c r="A538" s="9" t="s">
        <v>11</v>
      </c>
      <c r="B538" s="72">
        <v>169.32900000000001</v>
      </c>
      <c r="C538" s="72">
        <v>169.32900000000001</v>
      </c>
      <c r="D538" s="72">
        <v>111.654</v>
      </c>
      <c r="E538" s="72">
        <v>280.98399999999998</v>
      </c>
      <c r="F538" s="72">
        <v>230.81299999999999</v>
      </c>
      <c r="G538" s="72">
        <v>535.35500000000002</v>
      </c>
      <c r="H538" s="73">
        <f>D538/D536*100</f>
        <v>99.895321684515665</v>
      </c>
      <c r="I538" s="73">
        <f>E538/E536*100</f>
        <v>99.918567064822739</v>
      </c>
      <c r="J538" s="74">
        <f t="shared" si="149"/>
        <v>65.939088992434833</v>
      </c>
      <c r="K538" s="74">
        <f t="shared" si="150"/>
        <v>48.374225021987499</v>
      </c>
      <c r="L538" s="74">
        <f t="shared" si="150"/>
        <v>52.48554697350356</v>
      </c>
    </row>
    <row r="539" spans="1:12" s="1" customFormat="1" ht="22.5">
      <c r="A539" s="3" t="s">
        <v>88</v>
      </c>
      <c r="B539" s="72"/>
      <c r="C539" s="72"/>
      <c r="D539" s="72"/>
      <c r="E539" s="72"/>
      <c r="F539" s="72"/>
      <c r="G539" s="72"/>
      <c r="H539" s="75"/>
      <c r="I539" s="75"/>
      <c r="J539" s="75"/>
      <c r="K539" s="75"/>
      <c r="L539" s="75"/>
    </row>
    <row r="540" spans="1:12" s="1" customFormat="1">
      <c r="A540" s="6" t="s">
        <v>6</v>
      </c>
      <c r="B540" s="72">
        <v>1375.4079999999999</v>
      </c>
      <c r="C540" s="72">
        <v>1375.4079999999999</v>
      </c>
      <c r="D540" s="72">
        <v>1351.8889999999999</v>
      </c>
      <c r="E540" s="72">
        <v>2727.2959999999998</v>
      </c>
      <c r="F540" s="72">
        <v>1319.6110000000001</v>
      </c>
      <c r="G540" s="72">
        <v>2923.511</v>
      </c>
      <c r="H540" s="73">
        <f>H541+H542</f>
        <v>100</v>
      </c>
      <c r="I540" s="73">
        <f>I541+I542</f>
        <v>100.00003666635379</v>
      </c>
      <c r="J540" s="74">
        <f t="shared" ref="J540:J545" si="151">D540/B540*100</f>
        <v>98.290034666077261</v>
      </c>
      <c r="K540" s="74">
        <f t="shared" ref="K540:L545" si="152">D540/F540*100</f>
        <v>102.44602386612416</v>
      </c>
      <c r="L540" s="74">
        <f t="shared" si="152"/>
        <v>93.288378254776532</v>
      </c>
    </row>
    <row r="541" spans="1:12" s="1" customFormat="1">
      <c r="A541" s="9" t="s">
        <v>7</v>
      </c>
      <c r="B541" s="72">
        <v>383.88400000000001</v>
      </c>
      <c r="C541" s="72">
        <v>383.88400000000001</v>
      </c>
      <c r="D541" s="72">
        <v>531.01700000000005</v>
      </c>
      <c r="E541" s="72">
        <v>914.90099999999995</v>
      </c>
      <c r="F541" s="72">
        <v>481.55</v>
      </c>
      <c r="G541" s="72">
        <v>865.101</v>
      </c>
      <c r="H541" s="73">
        <f>D541/D540*100</f>
        <v>39.279630206326118</v>
      </c>
      <c r="I541" s="73">
        <f>E541/E540*100</f>
        <v>33.546083740085422</v>
      </c>
      <c r="J541" s="74">
        <f t="shared" si="151"/>
        <v>138.32746350460036</v>
      </c>
      <c r="K541" s="74">
        <f t="shared" si="152"/>
        <v>110.27245353545842</v>
      </c>
      <c r="L541" s="74">
        <f t="shared" si="152"/>
        <v>105.75655328106197</v>
      </c>
    </row>
    <row r="542" spans="1:12" s="1" customFormat="1">
      <c r="A542" s="9" t="s">
        <v>8</v>
      </c>
      <c r="B542" s="72">
        <v>991.524</v>
      </c>
      <c r="C542" s="72">
        <v>991.524</v>
      </c>
      <c r="D542" s="72">
        <v>820.87199999999996</v>
      </c>
      <c r="E542" s="72">
        <v>1812.396</v>
      </c>
      <c r="F542" s="72">
        <v>838.06</v>
      </c>
      <c r="G542" s="72">
        <v>2058.41</v>
      </c>
      <c r="H542" s="73">
        <f>D542/D540*100</f>
        <v>60.720369793673889</v>
      </c>
      <c r="I542" s="73">
        <f>E542/E540*100</f>
        <v>66.453952926268371</v>
      </c>
      <c r="J542" s="74">
        <f t="shared" si="151"/>
        <v>82.788918876396338</v>
      </c>
      <c r="K542" s="74">
        <f t="shared" si="152"/>
        <v>97.949072858745197</v>
      </c>
      <c r="L542" s="74">
        <f t="shared" si="152"/>
        <v>88.048347996754785</v>
      </c>
    </row>
    <row r="543" spans="1:12" s="1" customFormat="1">
      <c r="A543" s="6" t="s">
        <v>9</v>
      </c>
      <c r="B543" s="72">
        <v>1375.4079999999999</v>
      </c>
      <c r="C543" s="72">
        <v>1375.4079999999999</v>
      </c>
      <c r="D543" s="72">
        <v>1351.8889999999999</v>
      </c>
      <c r="E543" s="72">
        <v>2727.2959999999998</v>
      </c>
      <c r="F543" s="72">
        <v>1319.6110000000001</v>
      </c>
      <c r="G543" s="72">
        <v>2923.511</v>
      </c>
      <c r="H543" s="73">
        <f>H544+H545</f>
        <v>100.00000000000001</v>
      </c>
      <c r="I543" s="73">
        <f>I544+I545</f>
        <v>100</v>
      </c>
      <c r="J543" s="74">
        <f t="shared" si="151"/>
        <v>98.290034666077261</v>
      </c>
      <c r="K543" s="74">
        <f t="shared" si="152"/>
        <v>102.44602386612416</v>
      </c>
      <c r="L543" s="74">
        <f t="shared" si="152"/>
        <v>93.288378254776532</v>
      </c>
    </row>
    <row r="544" spans="1:12" s="1" customFormat="1">
      <c r="A544" s="9" t="s">
        <v>10</v>
      </c>
      <c r="B544" s="72">
        <v>92.341999999999999</v>
      </c>
      <c r="C544" s="72">
        <v>92.341999999999999</v>
      </c>
      <c r="D544" s="72">
        <v>68.084000000000003</v>
      </c>
      <c r="E544" s="72">
        <v>160.42599999999999</v>
      </c>
      <c r="F544" s="72">
        <v>45.545000000000002</v>
      </c>
      <c r="G544" s="72">
        <v>89.087999999999994</v>
      </c>
      <c r="H544" s="73">
        <f>D544/D543*100</f>
        <v>5.0362122925772761</v>
      </c>
      <c r="I544" s="73">
        <f>E544/E543*100</f>
        <v>5.8822364715821092</v>
      </c>
      <c r="J544" s="74">
        <f t="shared" si="151"/>
        <v>73.730263585367439</v>
      </c>
      <c r="K544" s="74">
        <f t="shared" si="152"/>
        <v>149.48732023273686</v>
      </c>
      <c r="L544" s="74">
        <f t="shared" si="152"/>
        <v>180.07588002873561</v>
      </c>
    </row>
    <row r="545" spans="1:12" s="1" customFormat="1">
      <c r="A545" s="9" t="s">
        <v>11</v>
      </c>
      <c r="B545" s="72">
        <v>1283.0650000000001</v>
      </c>
      <c r="C545" s="72">
        <v>1283.0650000000001</v>
      </c>
      <c r="D545" s="72">
        <v>1283.8050000000001</v>
      </c>
      <c r="E545" s="72">
        <v>2566.87</v>
      </c>
      <c r="F545" s="72">
        <v>1274.066</v>
      </c>
      <c r="G545" s="72">
        <v>2834.4229999999998</v>
      </c>
      <c r="H545" s="73">
        <f>D545/D543*100</f>
        <v>94.963787707422739</v>
      </c>
      <c r="I545" s="73">
        <f>E545/E543*100</f>
        <v>94.117763528417896</v>
      </c>
      <c r="J545" s="74">
        <f t="shared" si="151"/>
        <v>100.0576743968544</v>
      </c>
      <c r="K545" s="74">
        <f t="shared" si="152"/>
        <v>100.76440309999639</v>
      </c>
      <c r="L545" s="74">
        <f t="shared" si="152"/>
        <v>90.560583229814327</v>
      </c>
    </row>
    <row r="546" spans="1:12" s="1" customFormat="1">
      <c r="A546" s="3" t="s">
        <v>89</v>
      </c>
      <c r="B546" s="72"/>
      <c r="C546" s="72"/>
      <c r="D546" s="72"/>
      <c r="E546" s="72"/>
      <c r="F546" s="72"/>
      <c r="G546" s="72"/>
      <c r="H546" s="75"/>
      <c r="I546" s="75"/>
      <c r="J546" s="75"/>
      <c r="K546" s="75"/>
      <c r="L546" s="75"/>
    </row>
    <row r="547" spans="1:12" s="1" customFormat="1">
      <c r="A547" s="6" t="s">
        <v>6</v>
      </c>
      <c r="B547" s="72">
        <v>8161.5550000000003</v>
      </c>
      <c r="C547" s="72">
        <v>8161.5550000000003</v>
      </c>
      <c r="D547" s="72">
        <v>8044.59</v>
      </c>
      <c r="E547" s="72">
        <v>16206.146000000001</v>
      </c>
      <c r="F547" s="72">
        <v>7814.0739999999996</v>
      </c>
      <c r="G547" s="72">
        <v>15996.165000000001</v>
      </c>
      <c r="H547" s="73">
        <f>H548+H549</f>
        <v>100</v>
      </c>
      <c r="I547" s="73">
        <f>I548+I549</f>
        <v>100</v>
      </c>
      <c r="J547" s="74">
        <f t="shared" ref="J547:J552" si="153">D547/B547*100</f>
        <v>98.566878493130289</v>
      </c>
      <c r="K547" s="74">
        <f t="shared" ref="K547:L552" si="154">D547/F547*100</f>
        <v>102.95001045549353</v>
      </c>
      <c r="L547" s="74">
        <f t="shared" si="154"/>
        <v>101.31269588679537</v>
      </c>
    </row>
    <row r="548" spans="1:12" s="1" customFormat="1">
      <c r="A548" s="9" t="s">
        <v>7</v>
      </c>
      <c r="B548" s="72">
        <v>23.088999999999999</v>
      </c>
      <c r="C548" s="72">
        <v>23.088999999999999</v>
      </c>
      <c r="D548" s="72">
        <v>59.156999999999996</v>
      </c>
      <c r="E548" s="72">
        <v>82.247</v>
      </c>
      <c r="F548" s="72">
        <v>35.558</v>
      </c>
      <c r="G548" s="72">
        <v>57.715000000000003</v>
      </c>
      <c r="H548" s="73">
        <f>D548/D547*100</f>
        <v>0.73536376620809751</v>
      </c>
      <c r="I548" s="73">
        <f>E548/E547*100</f>
        <v>0.50750499224183221</v>
      </c>
      <c r="J548" s="74">
        <f t="shared" si="153"/>
        <v>256.21291524102389</v>
      </c>
      <c r="K548" s="74">
        <f t="shared" si="154"/>
        <v>166.36762472580008</v>
      </c>
      <c r="L548" s="74">
        <f t="shared" si="154"/>
        <v>142.50541453694879</v>
      </c>
    </row>
    <row r="549" spans="1:12" s="1" customFormat="1">
      <c r="A549" s="9" t="s">
        <v>8</v>
      </c>
      <c r="B549" s="72">
        <v>8138.4660000000003</v>
      </c>
      <c r="C549" s="72">
        <v>8138.4660000000003</v>
      </c>
      <c r="D549" s="72">
        <v>7985.433</v>
      </c>
      <c r="E549" s="72">
        <v>16123.898999999999</v>
      </c>
      <c r="F549" s="72">
        <v>7778.5159999999996</v>
      </c>
      <c r="G549" s="72">
        <v>15938.45</v>
      </c>
      <c r="H549" s="73">
        <f>D549/D547*100</f>
        <v>99.264636233791904</v>
      </c>
      <c r="I549" s="73">
        <f>E549/E547*100</f>
        <v>99.492495007758166</v>
      </c>
      <c r="J549" s="74">
        <f t="shared" si="153"/>
        <v>98.119633355966585</v>
      </c>
      <c r="K549" s="74">
        <f t="shared" si="154"/>
        <v>102.66010894623088</v>
      </c>
      <c r="L549" s="74">
        <f t="shared" si="154"/>
        <v>101.16353221298181</v>
      </c>
    </row>
    <row r="550" spans="1:12" s="1" customFormat="1">
      <c r="A550" s="6" t="s">
        <v>9</v>
      </c>
      <c r="B550" s="72">
        <v>8161.5550000000003</v>
      </c>
      <c r="C550" s="72">
        <v>8161.5550000000003</v>
      </c>
      <c r="D550" s="72">
        <v>8044.59</v>
      </c>
      <c r="E550" s="72">
        <v>16206.146000000001</v>
      </c>
      <c r="F550" s="72">
        <v>7814.0739999999996</v>
      </c>
      <c r="G550" s="72">
        <v>15996.165000000001</v>
      </c>
      <c r="H550" s="73">
        <f>H551+H552</f>
        <v>100.00000000000001</v>
      </c>
      <c r="I550" s="73">
        <f>I551+I552</f>
        <v>99.999999999999986</v>
      </c>
      <c r="J550" s="74">
        <f t="shared" si="153"/>
        <v>98.566878493130289</v>
      </c>
      <c r="K550" s="74">
        <f t="shared" si="154"/>
        <v>102.95001045549353</v>
      </c>
      <c r="L550" s="74">
        <f t="shared" si="154"/>
        <v>101.31269588679537</v>
      </c>
    </row>
    <row r="551" spans="1:12" s="1" customFormat="1">
      <c r="A551" s="9" t="s">
        <v>10</v>
      </c>
      <c r="B551" s="72">
        <v>324.92899999999997</v>
      </c>
      <c r="C551" s="72">
        <v>324.92899999999997</v>
      </c>
      <c r="D551" s="72">
        <v>426.99099999999999</v>
      </c>
      <c r="E551" s="72">
        <v>751.92</v>
      </c>
      <c r="F551" s="72">
        <v>79.64</v>
      </c>
      <c r="G551" s="72">
        <v>105.31</v>
      </c>
      <c r="H551" s="73">
        <f>D551/D550*100</f>
        <v>5.307803132291391</v>
      </c>
      <c r="I551" s="73">
        <f>E551/E550*100</f>
        <v>4.6397212514314008</v>
      </c>
      <c r="J551" s="74">
        <f t="shared" si="153"/>
        <v>131.41055430570987</v>
      </c>
      <c r="K551" s="74"/>
      <c r="L551" s="74"/>
    </row>
    <row r="552" spans="1:12" s="1" customFormat="1">
      <c r="A552" s="9" t="s">
        <v>11</v>
      </c>
      <c r="B552" s="72">
        <v>7836.6260000000002</v>
      </c>
      <c r="C552" s="72">
        <v>7836.6260000000002</v>
      </c>
      <c r="D552" s="72">
        <v>7617.5990000000002</v>
      </c>
      <c r="E552" s="72">
        <v>15454.226000000001</v>
      </c>
      <c r="F552" s="72">
        <v>7734.4340000000002</v>
      </c>
      <c r="G552" s="72">
        <v>15890.855</v>
      </c>
      <c r="H552" s="73">
        <f>D552/D550*100</f>
        <v>94.692196867708617</v>
      </c>
      <c r="I552" s="73">
        <f>E552/E550*100</f>
        <v>95.360278748568589</v>
      </c>
      <c r="J552" s="74">
        <f t="shared" si="153"/>
        <v>97.205085453867525</v>
      </c>
      <c r="K552" s="74">
        <f t="shared" si="154"/>
        <v>98.489417583755966</v>
      </c>
      <c r="L552" s="74">
        <f t="shared" si="154"/>
        <v>97.252325315409408</v>
      </c>
    </row>
    <row r="553" spans="1:12" s="1" customFormat="1" ht="22.5">
      <c r="A553" s="3" t="s">
        <v>90</v>
      </c>
      <c r="B553" s="72"/>
      <c r="C553" s="72"/>
      <c r="D553" s="72"/>
      <c r="E553" s="72"/>
      <c r="F553" s="72"/>
      <c r="G553" s="72"/>
      <c r="H553" s="75"/>
      <c r="I553" s="75"/>
      <c r="J553" s="75"/>
      <c r="K553" s="75"/>
      <c r="L553" s="75"/>
    </row>
    <row r="554" spans="1:12" s="1" customFormat="1">
      <c r="A554" s="6" t="s">
        <v>6</v>
      </c>
      <c r="B554" s="72">
        <v>3026.3049999999998</v>
      </c>
      <c r="C554" s="72">
        <v>3026.3049999999998</v>
      </c>
      <c r="D554" s="72">
        <v>3320.0839999999998</v>
      </c>
      <c r="E554" s="72">
        <v>6346.3890000000001</v>
      </c>
      <c r="F554" s="72">
        <v>2923.5070000000001</v>
      </c>
      <c r="G554" s="72">
        <v>6006.7839999999997</v>
      </c>
      <c r="H554" s="73">
        <f>H555+H556</f>
        <v>100</v>
      </c>
      <c r="I554" s="73">
        <f>I555+I556</f>
        <v>99.999999999999986</v>
      </c>
      <c r="J554" s="74">
        <f t="shared" ref="J554:J559" si="155">D554/B554*100</f>
        <v>109.70751460939991</v>
      </c>
      <c r="K554" s="74">
        <f t="shared" ref="K554:L559" si="156">D554/F554*100</f>
        <v>113.56511203838402</v>
      </c>
      <c r="L554" s="74">
        <f t="shared" si="156"/>
        <v>105.65369089349643</v>
      </c>
    </row>
    <row r="555" spans="1:12" s="1" customFormat="1">
      <c r="A555" s="9" t="s">
        <v>7</v>
      </c>
      <c r="B555" s="72">
        <v>8.5690000000000008</v>
      </c>
      <c r="C555" s="72">
        <v>8.5690000000000008</v>
      </c>
      <c r="D555" s="72">
        <v>19.254000000000001</v>
      </c>
      <c r="E555" s="72">
        <v>27.823</v>
      </c>
      <c r="F555" s="72">
        <v>11.446999999999999</v>
      </c>
      <c r="G555" s="72">
        <v>19.905000000000001</v>
      </c>
      <c r="H555" s="73">
        <f>D555/D554*100</f>
        <v>0.57992508623275807</v>
      </c>
      <c r="I555" s="73">
        <f>E555/E554*100</f>
        <v>0.43840678533887539</v>
      </c>
      <c r="J555" s="74">
        <f t="shared" si="155"/>
        <v>224.69366320457462</v>
      </c>
      <c r="K555" s="74">
        <f t="shared" si="156"/>
        <v>168.20127544334761</v>
      </c>
      <c r="L555" s="74">
        <f t="shared" si="156"/>
        <v>139.77895001255965</v>
      </c>
    </row>
    <row r="556" spans="1:12" s="1" customFormat="1">
      <c r="A556" s="9" t="s">
        <v>8</v>
      </c>
      <c r="B556" s="72">
        <v>3017.7359999999999</v>
      </c>
      <c r="C556" s="72">
        <v>3017.7359999999999</v>
      </c>
      <c r="D556" s="72">
        <v>3300.83</v>
      </c>
      <c r="E556" s="72">
        <v>6318.5659999999998</v>
      </c>
      <c r="F556" s="72">
        <v>2912.06</v>
      </c>
      <c r="G556" s="72">
        <v>5986.8789999999999</v>
      </c>
      <c r="H556" s="73">
        <f>D556/D554*100</f>
        <v>99.420074913767237</v>
      </c>
      <c r="I556" s="73">
        <f>E556/E554*100</f>
        <v>99.561593214661116</v>
      </c>
      <c r="J556" s="74">
        <f t="shared" si="155"/>
        <v>109.38100615825903</v>
      </c>
      <c r="K556" s="74">
        <f t="shared" si="156"/>
        <v>113.35034305611835</v>
      </c>
      <c r="L556" s="74">
        <f t="shared" si="156"/>
        <v>105.54023223118423</v>
      </c>
    </row>
    <row r="557" spans="1:12" s="1" customFormat="1">
      <c r="A557" s="6" t="s">
        <v>9</v>
      </c>
      <c r="B557" s="72">
        <v>3026.3049999999998</v>
      </c>
      <c r="C557" s="72">
        <v>3026.3049999999998</v>
      </c>
      <c r="D557" s="72">
        <v>3320.0839999999998</v>
      </c>
      <c r="E557" s="72">
        <v>6346.3890000000001</v>
      </c>
      <c r="F557" s="72">
        <v>2923.5070000000001</v>
      </c>
      <c r="G557" s="72">
        <v>6006.7839999999997</v>
      </c>
      <c r="H557" s="73">
        <f>H558+H559</f>
        <v>100</v>
      </c>
      <c r="I557" s="73">
        <f>I558+I559</f>
        <v>100</v>
      </c>
      <c r="J557" s="74">
        <f t="shared" si="155"/>
        <v>109.70751460939991</v>
      </c>
      <c r="K557" s="74">
        <f t="shared" si="156"/>
        <v>113.56511203838402</v>
      </c>
      <c r="L557" s="74">
        <f t="shared" si="156"/>
        <v>105.65369089349643</v>
      </c>
    </row>
    <row r="558" spans="1:12" s="1" customFormat="1">
      <c r="A558" s="9" t="s">
        <v>10</v>
      </c>
      <c r="B558" s="72">
        <v>239.30600000000001</v>
      </c>
      <c r="C558" s="72">
        <v>239.30600000000001</v>
      </c>
      <c r="D558" s="72">
        <v>326.839</v>
      </c>
      <c r="E558" s="72">
        <v>566.14499999999998</v>
      </c>
      <c r="F558" s="72">
        <v>17.492000000000001</v>
      </c>
      <c r="G558" s="72">
        <v>23.509</v>
      </c>
      <c r="H558" s="73">
        <f>D558/D557*100</f>
        <v>9.8442991201427432</v>
      </c>
      <c r="I558" s="73">
        <f>E558/E557*100</f>
        <v>8.9207421732263796</v>
      </c>
      <c r="J558" s="74">
        <f t="shared" si="155"/>
        <v>136.57785429533735</v>
      </c>
      <c r="K558" s="74"/>
      <c r="L558" s="74"/>
    </row>
    <row r="559" spans="1:12" s="1" customFormat="1">
      <c r="A559" s="9" t="s">
        <v>11</v>
      </c>
      <c r="B559" s="72">
        <v>2786.9989999999998</v>
      </c>
      <c r="C559" s="72">
        <v>2786.9989999999998</v>
      </c>
      <c r="D559" s="72">
        <v>2993.2449999999999</v>
      </c>
      <c r="E559" s="72">
        <v>5780.2439999999997</v>
      </c>
      <c r="F559" s="72">
        <v>2906.0149999999999</v>
      </c>
      <c r="G559" s="72">
        <v>5983.2749999999996</v>
      </c>
      <c r="H559" s="73">
        <f>D559/D557*100</f>
        <v>90.155700879857264</v>
      </c>
      <c r="I559" s="73">
        <f>E559/E557*100</f>
        <v>91.079257826773613</v>
      </c>
      <c r="J559" s="74">
        <f t="shared" si="155"/>
        <v>107.4002897022927</v>
      </c>
      <c r="K559" s="74">
        <f t="shared" si="156"/>
        <v>103.00170508411001</v>
      </c>
      <c r="L559" s="74">
        <f t="shared" si="156"/>
        <v>96.606691151585039</v>
      </c>
    </row>
    <row r="560" spans="1:12" s="1" customFormat="1">
      <c r="A560" s="3" t="s">
        <v>611</v>
      </c>
      <c r="B560" s="72"/>
      <c r="C560" s="72"/>
      <c r="D560" s="72"/>
      <c r="E560" s="72"/>
      <c r="F560" s="72"/>
      <c r="G560" s="72"/>
      <c r="H560" s="75"/>
      <c r="I560" s="75"/>
      <c r="J560" s="75"/>
      <c r="K560" s="75"/>
      <c r="L560" s="75"/>
    </row>
    <row r="561" spans="1:12" s="1" customFormat="1">
      <c r="A561" s="6" t="s">
        <v>6</v>
      </c>
      <c r="B561" s="72">
        <v>15809.687</v>
      </c>
      <c r="C561" s="72">
        <v>15809.687</v>
      </c>
      <c r="D561" s="72">
        <v>14130.893</v>
      </c>
      <c r="E561" s="72">
        <v>29940.580999999998</v>
      </c>
      <c r="F561" s="72">
        <v>13441.111999999999</v>
      </c>
      <c r="G561" s="72">
        <v>26637.43</v>
      </c>
      <c r="H561" s="73">
        <f>H562+H563</f>
        <v>99.999999999999986</v>
      </c>
      <c r="I561" s="73">
        <f>I562+I563</f>
        <v>100</v>
      </c>
      <c r="J561" s="74">
        <f t="shared" ref="J561:J566" si="157">D561/B561*100</f>
        <v>89.381231899151445</v>
      </c>
      <c r="K561" s="74">
        <f t="shared" ref="K561:L566" si="158">D561/F561*100</f>
        <v>105.13187450562127</v>
      </c>
      <c r="L561" s="74">
        <f t="shared" si="158"/>
        <v>112.40041175143398</v>
      </c>
    </row>
    <row r="562" spans="1:12" s="1" customFormat="1">
      <c r="A562" s="9" t="s">
        <v>7</v>
      </c>
      <c r="B562" s="72">
        <v>157.601</v>
      </c>
      <c r="C562" s="72">
        <v>157.601</v>
      </c>
      <c r="D562" s="72">
        <v>124.001</v>
      </c>
      <c r="E562" s="72">
        <v>281.60300000000001</v>
      </c>
      <c r="F562" s="72">
        <v>143.601</v>
      </c>
      <c r="G562" s="72">
        <v>291.803</v>
      </c>
      <c r="H562" s="73">
        <f>D562/D561*100</f>
        <v>0.87751708260758887</v>
      </c>
      <c r="I562" s="73">
        <f>E562/E561*100</f>
        <v>0.94053953061231521</v>
      </c>
      <c r="J562" s="74">
        <f t="shared" si="157"/>
        <v>78.680338322726385</v>
      </c>
      <c r="K562" s="74">
        <f t="shared" si="158"/>
        <v>86.351069978621325</v>
      </c>
      <c r="L562" s="74">
        <f t="shared" si="158"/>
        <v>96.504491043615047</v>
      </c>
    </row>
    <row r="563" spans="1:12" s="1" customFormat="1">
      <c r="A563" s="9" t="s">
        <v>8</v>
      </c>
      <c r="B563" s="72">
        <v>15652.085999999999</v>
      </c>
      <c r="C563" s="72">
        <v>15652.085999999999</v>
      </c>
      <c r="D563" s="72">
        <v>14006.892</v>
      </c>
      <c r="E563" s="72">
        <v>29658.977999999999</v>
      </c>
      <c r="F563" s="72">
        <v>13297.511</v>
      </c>
      <c r="G563" s="72">
        <v>26345.627</v>
      </c>
      <c r="H563" s="73">
        <f>D563/D561*100</f>
        <v>99.122482917392404</v>
      </c>
      <c r="I563" s="73">
        <f>E563/E561*100</f>
        <v>99.059460469387687</v>
      </c>
      <c r="J563" s="74">
        <f t="shared" si="157"/>
        <v>89.488979296433712</v>
      </c>
      <c r="K563" s="74">
        <f t="shared" si="158"/>
        <v>105.33469007846656</v>
      </c>
      <c r="L563" s="74">
        <f t="shared" si="158"/>
        <v>112.57647426648832</v>
      </c>
    </row>
    <row r="564" spans="1:12" s="1" customFormat="1">
      <c r="A564" s="6" t="s">
        <v>9</v>
      </c>
      <c r="B564" s="72">
        <v>15809.687</v>
      </c>
      <c r="C564" s="72">
        <v>15809.687</v>
      </c>
      <c r="D564" s="72">
        <v>14130.893</v>
      </c>
      <c r="E564" s="72">
        <v>29940.580999999998</v>
      </c>
      <c r="F564" s="72">
        <v>13441.111999999999</v>
      </c>
      <c r="G564" s="72">
        <v>26637.43</v>
      </c>
      <c r="H564" s="73">
        <f>H565+H566</f>
        <v>100</v>
      </c>
      <c r="I564" s="73">
        <f>I565+I566</f>
        <v>100.00000000000001</v>
      </c>
      <c r="J564" s="74">
        <f t="shared" si="157"/>
        <v>89.381231899151445</v>
      </c>
      <c r="K564" s="74">
        <f t="shared" si="158"/>
        <v>105.13187450562127</v>
      </c>
      <c r="L564" s="74">
        <f t="shared" si="158"/>
        <v>112.40041175143398</v>
      </c>
    </row>
    <row r="565" spans="1:12" s="1" customFormat="1">
      <c r="A565" s="9" t="s">
        <v>10</v>
      </c>
      <c r="B565" s="72">
        <v>924.29200000000003</v>
      </c>
      <c r="C565" s="72">
        <v>924.29200000000003</v>
      </c>
      <c r="D565" s="72">
        <v>1143.6600000000001</v>
      </c>
      <c r="E565" s="72">
        <v>2067.9520000000002</v>
      </c>
      <c r="F565" s="72">
        <v>16.831</v>
      </c>
      <c r="G565" s="72">
        <v>26.707999999999998</v>
      </c>
      <c r="H565" s="73">
        <f>D565/D564*100</f>
        <v>8.0933313980935253</v>
      </c>
      <c r="I565" s="73">
        <f>E565/E564*100</f>
        <v>6.9068532771625248</v>
      </c>
      <c r="J565" s="74">
        <f t="shared" si="157"/>
        <v>123.73362530455745</v>
      </c>
      <c r="K565" s="74"/>
      <c r="L565" s="74"/>
    </row>
    <row r="566" spans="1:12" s="1" customFormat="1">
      <c r="A566" s="9" t="s">
        <v>11</v>
      </c>
      <c r="B566" s="72">
        <v>14885.395</v>
      </c>
      <c r="C566" s="72">
        <v>14885.395</v>
      </c>
      <c r="D566" s="72">
        <v>12987.233</v>
      </c>
      <c r="E566" s="72">
        <v>27872.629000000001</v>
      </c>
      <c r="F566" s="72">
        <v>13424.281000000001</v>
      </c>
      <c r="G566" s="72">
        <v>26610.722000000002</v>
      </c>
      <c r="H566" s="73">
        <f>D566/D564*100</f>
        <v>91.906668601906475</v>
      </c>
      <c r="I566" s="73">
        <f>E566/E564*100</f>
        <v>93.093146722837488</v>
      </c>
      <c r="J566" s="74">
        <f t="shared" si="157"/>
        <v>87.248158345814801</v>
      </c>
      <c r="K566" s="74">
        <f t="shared" si="158"/>
        <v>96.74434705292596</v>
      </c>
      <c r="L566" s="74">
        <f t="shared" si="158"/>
        <v>104.74209981976436</v>
      </c>
    </row>
    <row r="567" spans="1:12" s="1" customFormat="1" ht="22.5">
      <c r="A567" s="3" t="s">
        <v>91</v>
      </c>
      <c r="B567" s="72"/>
      <c r="C567" s="72"/>
      <c r="D567" s="72"/>
      <c r="E567" s="72"/>
      <c r="F567" s="72"/>
      <c r="G567" s="72"/>
      <c r="H567" s="75"/>
      <c r="I567" s="75"/>
      <c r="J567" s="75"/>
      <c r="K567" s="75"/>
      <c r="L567" s="75"/>
    </row>
    <row r="568" spans="1:12" s="1" customFormat="1">
      <c r="A568" s="6" t="s">
        <v>6</v>
      </c>
      <c r="B568" s="72">
        <v>1894.9169999999999</v>
      </c>
      <c r="C568" s="72">
        <v>784857.22400000005</v>
      </c>
      <c r="D568" s="72">
        <v>951772.07400000002</v>
      </c>
      <c r="E568" s="72">
        <v>1736876.6869999999</v>
      </c>
      <c r="F568" s="72">
        <v>774282.86600000004</v>
      </c>
      <c r="G568" s="72">
        <v>1693415.2039999999</v>
      </c>
      <c r="H568" s="73">
        <f>H569+H570</f>
        <v>100</v>
      </c>
      <c r="I568" s="73">
        <f>I569+I570</f>
        <v>100</v>
      </c>
      <c r="J568" s="74"/>
      <c r="K568" s="74">
        <f t="shared" ref="K568:L573" si="159">D568/F568*100</f>
        <v>122.92304476746617</v>
      </c>
      <c r="L568" s="74">
        <f t="shared" si="159"/>
        <v>102.56649892461931</v>
      </c>
    </row>
    <row r="569" spans="1:12" s="1" customFormat="1">
      <c r="A569" s="9" t="s">
        <v>7</v>
      </c>
      <c r="B569" s="72">
        <v>1894.9169999999999</v>
      </c>
      <c r="C569" s="72">
        <v>1894.9169999999999</v>
      </c>
      <c r="D569" s="72">
        <v>3729.9169999999999</v>
      </c>
      <c r="E569" s="72">
        <v>5624.8339999999998</v>
      </c>
      <c r="F569" s="72">
        <v>1894.9169999999999</v>
      </c>
      <c r="G569" s="72">
        <v>3797.8339999999998</v>
      </c>
      <c r="H569" s="73">
        <f>D569/D568*100</f>
        <v>0.39189183018622586</v>
      </c>
      <c r="I569" s="73">
        <f>E569/E568*100</f>
        <v>0.32384763075583844</v>
      </c>
      <c r="J569" s="74">
        <f t="shared" ref="J569" si="160">D569/B569*100</f>
        <v>196.83801454100629</v>
      </c>
      <c r="K569" s="74">
        <f t="shared" si="159"/>
        <v>196.83801454100629</v>
      </c>
      <c r="L569" s="74">
        <f t="shared" si="159"/>
        <v>148.10636799818002</v>
      </c>
    </row>
    <row r="570" spans="1:12" s="1" customFormat="1">
      <c r="A570" s="9" t="s">
        <v>8</v>
      </c>
      <c r="B570" s="72">
        <v>0</v>
      </c>
      <c r="C570" s="72">
        <v>782962.30700000003</v>
      </c>
      <c r="D570" s="72">
        <v>948042.15700000001</v>
      </c>
      <c r="E570" s="72">
        <v>1731251.8529999999</v>
      </c>
      <c r="F570" s="72">
        <v>772387.94900000002</v>
      </c>
      <c r="G570" s="72">
        <v>1689617.37</v>
      </c>
      <c r="H570" s="73">
        <f>D570/D568*100</f>
        <v>99.608108169813775</v>
      </c>
      <c r="I570" s="73">
        <f>E570/E568*100</f>
        <v>99.676152369244164</v>
      </c>
      <c r="J570" s="74">
        <v>0</v>
      </c>
      <c r="K570" s="74">
        <f t="shared" si="159"/>
        <v>122.7417074835796</v>
      </c>
      <c r="L570" s="74">
        <f t="shared" si="159"/>
        <v>102.46413677671885</v>
      </c>
    </row>
    <row r="571" spans="1:12" s="1" customFormat="1">
      <c r="A571" s="6" t="s">
        <v>9</v>
      </c>
      <c r="B571" s="72">
        <v>1894.9169999999999</v>
      </c>
      <c r="C571" s="72">
        <v>784857.22400000005</v>
      </c>
      <c r="D571" s="72">
        <v>951772.07400000002</v>
      </c>
      <c r="E571" s="72">
        <v>1736876.6869999999</v>
      </c>
      <c r="F571" s="72">
        <v>774282.86600000004</v>
      </c>
      <c r="G571" s="72">
        <v>1693415.2039999999</v>
      </c>
      <c r="H571" s="73">
        <f>H572+H573</f>
        <v>100</v>
      </c>
      <c r="I571" s="73">
        <f>I572+I573</f>
        <v>100.00000000000001</v>
      </c>
      <c r="J571" s="74"/>
      <c r="K571" s="74">
        <f t="shared" si="159"/>
        <v>122.92304476746617</v>
      </c>
      <c r="L571" s="74">
        <f t="shared" si="159"/>
        <v>102.56649892461931</v>
      </c>
    </row>
    <row r="572" spans="1:12" s="1" customFormat="1">
      <c r="A572" s="9" t="s">
        <v>10</v>
      </c>
      <c r="B572" s="72">
        <v>0</v>
      </c>
      <c r="C572" s="72">
        <v>119.13800000000001</v>
      </c>
      <c r="D572" s="72">
        <v>0</v>
      </c>
      <c r="E572" s="72">
        <v>118.962</v>
      </c>
      <c r="F572" s="72">
        <v>1118.999</v>
      </c>
      <c r="G572" s="72">
        <v>1132.2080000000001</v>
      </c>
      <c r="H572" s="73">
        <f>D572/D571*100</f>
        <v>0</v>
      </c>
      <c r="I572" s="73">
        <f>E572/E571*100</f>
        <v>6.8491909005627648E-3</v>
      </c>
      <c r="J572" s="74">
        <v>0</v>
      </c>
      <c r="K572" s="74">
        <f t="shared" si="159"/>
        <v>0</v>
      </c>
      <c r="L572" s="74">
        <f t="shared" si="159"/>
        <v>10.507079971171375</v>
      </c>
    </row>
    <row r="573" spans="1:12" s="1" customFormat="1">
      <c r="A573" s="9" t="s">
        <v>11</v>
      </c>
      <c r="B573" s="72">
        <v>1894.9169999999999</v>
      </c>
      <c r="C573" s="72">
        <v>784738.08600000001</v>
      </c>
      <c r="D573" s="72">
        <v>951772.07400000002</v>
      </c>
      <c r="E573" s="72">
        <v>1736757.7250000001</v>
      </c>
      <c r="F573" s="72">
        <v>773163.86699999997</v>
      </c>
      <c r="G573" s="72">
        <v>1692282.996</v>
      </c>
      <c r="H573" s="73">
        <f>D573/D571*100</f>
        <v>100</v>
      </c>
      <c r="I573" s="73">
        <f>E573/E571*100</f>
        <v>99.993150809099447</v>
      </c>
      <c r="J573" s="74"/>
      <c r="K573" s="74">
        <f t="shared" si="159"/>
        <v>123.10095112088315</v>
      </c>
      <c r="L573" s="74">
        <f t="shared" si="159"/>
        <v>102.62809052062354</v>
      </c>
    </row>
    <row r="574" spans="1:12" s="1" customFormat="1" ht="22.5">
      <c r="A574" s="3" t="s">
        <v>92</v>
      </c>
      <c r="B574" s="72"/>
      <c r="C574" s="72"/>
      <c r="D574" s="72"/>
      <c r="E574" s="72"/>
      <c r="F574" s="72"/>
      <c r="G574" s="72"/>
      <c r="H574" s="75"/>
      <c r="I574" s="75"/>
      <c r="J574" s="75"/>
      <c r="K574" s="75"/>
      <c r="L574" s="75"/>
    </row>
    <row r="575" spans="1:12" s="1" customFormat="1">
      <c r="A575" s="6" t="s">
        <v>6</v>
      </c>
      <c r="B575" s="72">
        <v>324.37</v>
      </c>
      <c r="C575" s="72">
        <v>324.37</v>
      </c>
      <c r="D575" s="72">
        <v>357.02100000000002</v>
      </c>
      <c r="E575" s="72">
        <v>681.39099999999996</v>
      </c>
      <c r="F575" s="72">
        <v>275.81099999999998</v>
      </c>
      <c r="G575" s="72">
        <v>467.41500000000002</v>
      </c>
      <c r="H575" s="73">
        <f>H576+H577</f>
        <v>99.999999999999986</v>
      </c>
      <c r="I575" s="73">
        <f>I576+I577</f>
        <v>100</v>
      </c>
      <c r="J575" s="74">
        <f t="shared" ref="J575:J580" si="161">D575/B575*100</f>
        <v>110.06597404198908</v>
      </c>
      <c r="K575" s="74">
        <f t="shared" ref="K575:L580" si="162">D575/F575*100</f>
        <v>129.44407583453886</v>
      </c>
      <c r="L575" s="74">
        <f t="shared" si="162"/>
        <v>145.77859075981726</v>
      </c>
    </row>
    <row r="576" spans="1:12" s="1" customFormat="1">
      <c r="A576" s="9" t="s">
        <v>7</v>
      </c>
      <c r="B576" s="72">
        <v>36.825000000000003</v>
      </c>
      <c r="C576" s="72">
        <v>36.825000000000003</v>
      </c>
      <c r="D576" s="72">
        <v>20.658000000000001</v>
      </c>
      <c r="E576" s="72">
        <v>57.482999999999997</v>
      </c>
      <c r="F576" s="72">
        <v>21.824999999999999</v>
      </c>
      <c r="G576" s="72">
        <v>37.25</v>
      </c>
      <c r="H576" s="73">
        <f>D576/D575*100</f>
        <v>5.7862142563042518</v>
      </c>
      <c r="I576" s="73">
        <f>E576/E575*100</f>
        <v>8.4361255138386042</v>
      </c>
      <c r="J576" s="74">
        <f t="shared" si="161"/>
        <v>56.097759674134416</v>
      </c>
      <c r="K576" s="74">
        <f t="shared" si="162"/>
        <v>94.652920962199318</v>
      </c>
      <c r="L576" s="74">
        <f t="shared" si="162"/>
        <v>154.31677852348992</v>
      </c>
    </row>
    <row r="577" spans="1:12" s="1" customFormat="1">
      <c r="A577" s="9" t="s">
        <v>8</v>
      </c>
      <c r="B577" s="72">
        <v>287.54500000000002</v>
      </c>
      <c r="C577" s="72">
        <v>287.54500000000002</v>
      </c>
      <c r="D577" s="72">
        <v>336.363</v>
      </c>
      <c r="E577" s="72">
        <v>623.90800000000002</v>
      </c>
      <c r="F577" s="72">
        <v>253.98599999999999</v>
      </c>
      <c r="G577" s="72">
        <v>430.16500000000002</v>
      </c>
      <c r="H577" s="73">
        <f>D577/D575*100</f>
        <v>94.213785743695738</v>
      </c>
      <c r="I577" s="73">
        <f>E577/E575*100</f>
        <v>91.563874486161396</v>
      </c>
      <c r="J577" s="74">
        <f t="shared" si="161"/>
        <v>116.97751656262498</v>
      </c>
      <c r="K577" s="74">
        <f t="shared" si="162"/>
        <v>132.43367744678841</v>
      </c>
      <c r="L577" s="74">
        <f t="shared" si="162"/>
        <v>145.0392291330071</v>
      </c>
    </row>
    <row r="578" spans="1:12" s="1" customFormat="1">
      <c r="A578" s="6" t="s">
        <v>9</v>
      </c>
      <c r="B578" s="72">
        <v>324.37</v>
      </c>
      <c r="C578" s="72">
        <v>324.37</v>
      </c>
      <c r="D578" s="72">
        <v>357.02100000000002</v>
      </c>
      <c r="E578" s="72">
        <v>681.39099999999996</v>
      </c>
      <c r="F578" s="72">
        <v>275.81099999999998</v>
      </c>
      <c r="G578" s="72">
        <v>467.41500000000002</v>
      </c>
      <c r="H578" s="73">
        <f>H579+H580</f>
        <v>100</v>
      </c>
      <c r="I578" s="73">
        <f>I579+I580</f>
        <v>100</v>
      </c>
      <c r="J578" s="74">
        <f t="shared" si="161"/>
        <v>110.06597404198908</v>
      </c>
      <c r="K578" s="74">
        <f t="shared" si="162"/>
        <v>129.44407583453886</v>
      </c>
      <c r="L578" s="74">
        <f t="shared" si="162"/>
        <v>145.77859075981726</v>
      </c>
    </row>
    <row r="579" spans="1:12" s="1" customFormat="1">
      <c r="A579" s="9" t="s">
        <v>10</v>
      </c>
      <c r="B579" s="72">
        <v>17.757999999999999</v>
      </c>
      <c r="C579" s="72">
        <v>17.757999999999999</v>
      </c>
      <c r="D579" s="72">
        <v>36.975999999999999</v>
      </c>
      <c r="E579" s="72">
        <v>54.734000000000002</v>
      </c>
      <c r="F579" s="72">
        <v>2.4809999999999999</v>
      </c>
      <c r="G579" s="72">
        <v>3.1030000000000002</v>
      </c>
      <c r="H579" s="73">
        <f>D579/D578*100</f>
        <v>10.356813744849742</v>
      </c>
      <c r="I579" s="73">
        <f>E579/E578*100</f>
        <v>8.0326860789179797</v>
      </c>
      <c r="J579" s="74">
        <f t="shared" si="161"/>
        <v>208.22164658182228</v>
      </c>
      <c r="K579" s="74"/>
      <c r="L579" s="74"/>
    </row>
    <row r="580" spans="1:12" s="1" customFormat="1">
      <c r="A580" s="9" t="s">
        <v>11</v>
      </c>
      <c r="B580" s="72">
        <v>306.61200000000002</v>
      </c>
      <c r="C580" s="72">
        <v>306.61200000000002</v>
      </c>
      <c r="D580" s="72">
        <v>320.04500000000002</v>
      </c>
      <c r="E580" s="72">
        <v>626.65700000000004</v>
      </c>
      <c r="F580" s="72">
        <v>273.33</v>
      </c>
      <c r="G580" s="72">
        <v>464.31200000000001</v>
      </c>
      <c r="H580" s="73">
        <f>D580/D578*100</f>
        <v>89.643186255150255</v>
      </c>
      <c r="I580" s="73">
        <f>E580/E578*100</f>
        <v>91.967313921082024</v>
      </c>
      <c r="J580" s="74">
        <f t="shared" si="161"/>
        <v>104.38110706691192</v>
      </c>
      <c r="K580" s="74">
        <f t="shared" si="162"/>
        <v>117.091062086123</v>
      </c>
      <c r="L580" s="74">
        <f t="shared" si="162"/>
        <v>134.96463584830892</v>
      </c>
    </row>
    <row r="581" spans="1:12" s="1" customFormat="1" ht="33.75">
      <c r="A581" s="3" t="s">
        <v>93</v>
      </c>
      <c r="B581" s="72"/>
      <c r="C581" s="72"/>
      <c r="D581" s="72"/>
      <c r="E581" s="72"/>
      <c r="F581" s="72"/>
      <c r="G581" s="72"/>
      <c r="H581" s="75"/>
      <c r="I581" s="75"/>
      <c r="J581" s="75"/>
      <c r="K581" s="75"/>
      <c r="L581" s="75"/>
    </row>
    <row r="582" spans="1:12" s="1" customFormat="1">
      <c r="A582" s="6" t="s">
        <v>6</v>
      </c>
      <c r="B582" s="72">
        <v>160076.084</v>
      </c>
      <c r="C582" s="72">
        <v>5629942.8059999999</v>
      </c>
      <c r="D582" s="72">
        <v>5906137.8229999999</v>
      </c>
      <c r="E582" s="72">
        <v>11536287.573999999</v>
      </c>
      <c r="F582" s="72">
        <v>3804408.068</v>
      </c>
      <c r="G582" s="72">
        <v>8214008.7699999996</v>
      </c>
      <c r="H582" s="73">
        <f>H583+H584</f>
        <v>100</v>
      </c>
      <c r="I582" s="73">
        <f>I583+I584</f>
        <v>100.00000000000001</v>
      </c>
      <c r="J582" s="74"/>
      <c r="K582" s="74">
        <f t="shared" ref="K582:L587" si="163">D582/F582*100</f>
        <v>155.24459304663634</v>
      </c>
      <c r="L582" s="74">
        <f t="shared" si="163"/>
        <v>140.44649691797198</v>
      </c>
    </row>
    <row r="583" spans="1:12" s="1" customFormat="1">
      <c r="A583" s="9" t="s">
        <v>7</v>
      </c>
      <c r="B583" s="72">
        <v>160076.084</v>
      </c>
      <c r="C583" s="72">
        <v>160076.084</v>
      </c>
      <c r="D583" s="72">
        <v>312368.75</v>
      </c>
      <c r="E583" s="72">
        <v>472444.83399999997</v>
      </c>
      <c r="F583" s="72">
        <v>367195.08399999997</v>
      </c>
      <c r="G583" s="72">
        <v>570443.16700000002</v>
      </c>
      <c r="H583" s="73">
        <f>D583/D582*100</f>
        <v>5.2888835201839814</v>
      </c>
      <c r="I583" s="73">
        <f>E583/E582*100</f>
        <v>4.0952934899505831</v>
      </c>
      <c r="J583" s="74">
        <f t="shared" ref="J583" si="164">D583/B583*100</f>
        <v>195.1376759066645</v>
      </c>
      <c r="K583" s="74">
        <f t="shared" si="163"/>
        <v>85.06888125985914</v>
      </c>
      <c r="L583" s="74">
        <f t="shared" si="163"/>
        <v>82.820666690534651</v>
      </c>
    </row>
    <row r="584" spans="1:12" s="1" customFormat="1">
      <c r="A584" s="9" t="s">
        <v>8</v>
      </c>
      <c r="B584" s="72">
        <v>0</v>
      </c>
      <c r="C584" s="72">
        <v>5469866.7220000001</v>
      </c>
      <c r="D584" s="72">
        <v>5593769.0729999999</v>
      </c>
      <c r="E584" s="72">
        <v>11063842.74</v>
      </c>
      <c r="F584" s="72">
        <v>3437212.9840000002</v>
      </c>
      <c r="G584" s="72">
        <v>7643565.602</v>
      </c>
      <c r="H584" s="73">
        <f>D584/D582*100</f>
        <v>94.711116479816013</v>
      </c>
      <c r="I584" s="73">
        <f>E584/E582*100</f>
        <v>95.904706510049436</v>
      </c>
      <c r="J584" s="74">
        <v>0</v>
      </c>
      <c r="K584" s="74">
        <f t="shared" si="163"/>
        <v>162.74141576441804</v>
      </c>
      <c r="L584" s="74">
        <f t="shared" si="163"/>
        <v>144.74714179341979</v>
      </c>
    </row>
    <row r="585" spans="1:12" s="1" customFormat="1">
      <c r="A585" s="6" t="s">
        <v>9</v>
      </c>
      <c r="B585" s="72">
        <v>160076.084</v>
      </c>
      <c r="C585" s="72">
        <v>5629942.8059999999</v>
      </c>
      <c r="D585" s="72">
        <v>5906137.8229999999</v>
      </c>
      <c r="E585" s="72">
        <v>11536287.573999999</v>
      </c>
      <c r="F585" s="72">
        <v>3804408.068</v>
      </c>
      <c r="G585" s="72">
        <v>8214008.7699999996</v>
      </c>
      <c r="H585" s="73">
        <f>H586+H587</f>
        <v>100</v>
      </c>
      <c r="I585" s="73">
        <f>I586+I587</f>
        <v>100.00000000000001</v>
      </c>
      <c r="J585" s="74"/>
      <c r="K585" s="74">
        <f t="shared" si="163"/>
        <v>155.24459304663634</v>
      </c>
      <c r="L585" s="74">
        <f t="shared" si="163"/>
        <v>140.44649691797198</v>
      </c>
    </row>
    <row r="586" spans="1:12" s="1" customFormat="1">
      <c r="A586" s="9" t="s">
        <v>10</v>
      </c>
      <c r="B586" s="72">
        <v>0</v>
      </c>
      <c r="C586" s="72">
        <v>140995.38200000001</v>
      </c>
      <c r="D586" s="72">
        <v>117345.732</v>
      </c>
      <c r="E586" s="72">
        <v>258306.77499999999</v>
      </c>
      <c r="F586" s="72">
        <v>58906.161999999997</v>
      </c>
      <c r="G586" s="72">
        <v>138031.91099999999</v>
      </c>
      <c r="H586" s="73">
        <f>D586/D585*100</f>
        <v>1.986843780431705</v>
      </c>
      <c r="I586" s="73">
        <f>E586/E585*100</f>
        <v>2.2390805824064315</v>
      </c>
      <c r="J586" s="74">
        <v>0</v>
      </c>
      <c r="K586" s="74">
        <f t="shared" si="163"/>
        <v>199.20790629679797</v>
      </c>
      <c r="L586" s="74">
        <f t="shared" si="163"/>
        <v>187.13554940205094</v>
      </c>
    </row>
    <row r="587" spans="1:12" s="1" customFormat="1">
      <c r="A587" s="9" t="s">
        <v>11</v>
      </c>
      <c r="B587" s="72">
        <v>160076.084</v>
      </c>
      <c r="C587" s="72">
        <v>5488947.4230000004</v>
      </c>
      <c r="D587" s="72">
        <v>5788792.091</v>
      </c>
      <c r="E587" s="72">
        <v>11277980.799000001</v>
      </c>
      <c r="F587" s="72">
        <v>3745501.906</v>
      </c>
      <c r="G587" s="72">
        <v>8075976.858</v>
      </c>
      <c r="H587" s="73">
        <f>D587/D585*100</f>
        <v>98.013156219568302</v>
      </c>
      <c r="I587" s="73">
        <f>E587/E585*100</f>
        <v>97.760919417593584</v>
      </c>
      <c r="J587" s="74"/>
      <c r="K587" s="74">
        <f t="shared" si="163"/>
        <v>154.55317434832457</v>
      </c>
      <c r="L587" s="74">
        <f t="shared" si="163"/>
        <v>139.64850317553993</v>
      </c>
    </row>
    <row r="588" spans="1:12" s="1" customFormat="1" ht="33.75">
      <c r="A588" s="3" t="s">
        <v>94</v>
      </c>
      <c r="B588" s="72"/>
      <c r="C588" s="72"/>
      <c r="D588" s="72"/>
      <c r="E588" s="72"/>
      <c r="F588" s="72"/>
      <c r="G588" s="72"/>
      <c r="H588" s="75"/>
      <c r="I588" s="75"/>
      <c r="J588" s="75"/>
      <c r="K588" s="75"/>
      <c r="L588" s="75"/>
    </row>
    <row r="589" spans="1:12" s="1" customFormat="1">
      <c r="A589" s="6" t="s">
        <v>6</v>
      </c>
      <c r="B589" s="72">
        <v>1807.8420000000001</v>
      </c>
      <c r="C589" s="72">
        <v>1807.8420000000001</v>
      </c>
      <c r="D589" s="72">
        <v>1533.3789999999999</v>
      </c>
      <c r="E589" s="72">
        <v>3341.221</v>
      </c>
      <c r="F589" s="72">
        <v>1112.4380000000001</v>
      </c>
      <c r="G589" s="72">
        <v>2266.3690000000001</v>
      </c>
      <c r="H589" s="73">
        <f>H590+H591</f>
        <v>100.00000000000001</v>
      </c>
      <c r="I589" s="73">
        <f>I590+I591</f>
        <v>100</v>
      </c>
      <c r="J589" s="74">
        <f t="shared" ref="J589:J594" si="165">D589/B589*100</f>
        <v>84.818197607976799</v>
      </c>
      <c r="K589" s="74">
        <f t="shared" ref="K589:L594" si="166">D589/F589*100</f>
        <v>137.83950206663201</v>
      </c>
      <c r="L589" s="74">
        <f t="shared" si="166"/>
        <v>147.4261693484159</v>
      </c>
    </row>
    <row r="590" spans="1:12" s="1" customFormat="1">
      <c r="A590" s="9" t="s">
        <v>7</v>
      </c>
      <c r="B590" s="72">
        <v>11.007</v>
      </c>
      <c r="C590" s="72">
        <v>11.007</v>
      </c>
      <c r="D590" s="72">
        <v>10.94</v>
      </c>
      <c r="E590" s="72">
        <v>21.946999999999999</v>
      </c>
      <c r="F590" s="72">
        <v>9.1760000000000002</v>
      </c>
      <c r="G590" s="72">
        <v>18.361000000000001</v>
      </c>
      <c r="H590" s="73">
        <f>D590/D589*100</f>
        <v>0.71345701225854796</v>
      </c>
      <c r="I590" s="73">
        <f>E590/E589*100</f>
        <v>0.65685568239873982</v>
      </c>
      <c r="J590" s="74">
        <f t="shared" si="165"/>
        <v>99.391296447715092</v>
      </c>
      <c r="K590" s="74">
        <f t="shared" si="166"/>
        <v>119.22406277244986</v>
      </c>
      <c r="L590" s="74">
        <f t="shared" si="166"/>
        <v>119.53052665976797</v>
      </c>
    </row>
    <row r="591" spans="1:12" s="1" customFormat="1">
      <c r="A591" s="9" t="s">
        <v>8</v>
      </c>
      <c r="B591" s="72">
        <v>1796.835</v>
      </c>
      <c r="C591" s="72">
        <v>1796.835</v>
      </c>
      <c r="D591" s="72">
        <v>1522.4390000000001</v>
      </c>
      <c r="E591" s="72">
        <v>3319.2739999999999</v>
      </c>
      <c r="F591" s="72">
        <v>1103.2619999999999</v>
      </c>
      <c r="G591" s="72">
        <v>2248.009</v>
      </c>
      <c r="H591" s="73">
        <f>D591/D589*100</f>
        <v>99.28654298774147</v>
      </c>
      <c r="I591" s="73">
        <f>E591/E589*100</f>
        <v>99.343144317601258</v>
      </c>
      <c r="J591" s="74">
        <f t="shared" si="165"/>
        <v>84.728926139573204</v>
      </c>
      <c r="K591" s="74">
        <f t="shared" si="166"/>
        <v>137.99432954275593</v>
      </c>
      <c r="L591" s="74">
        <f t="shared" si="166"/>
        <v>147.65394622530425</v>
      </c>
    </row>
    <row r="592" spans="1:12" s="1" customFormat="1">
      <c r="A592" s="6" t="s">
        <v>9</v>
      </c>
      <c r="B592" s="72">
        <v>1807.8420000000001</v>
      </c>
      <c r="C592" s="72">
        <v>1807.8420000000001</v>
      </c>
      <c r="D592" s="72">
        <v>1533.3789999999999</v>
      </c>
      <c r="E592" s="72">
        <v>3341.221</v>
      </c>
      <c r="F592" s="72">
        <v>1112.4380000000001</v>
      </c>
      <c r="G592" s="72">
        <v>2266.3690000000001</v>
      </c>
      <c r="H592" s="73">
        <f>H593+H594</f>
        <v>100</v>
      </c>
      <c r="I592" s="73">
        <f>I593+I594</f>
        <v>100</v>
      </c>
      <c r="J592" s="74">
        <f t="shared" si="165"/>
        <v>84.818197607976799</v>
      </c>
      <c r="K592" s="74">
        <f t="shared" si="166"/>
        <v>137.83950206663201</v>
      </c>
      <c r="L592" s="74">
        <f t="shared" si="166"/>
        <v>147.4261693484159</v>
      </c>
    </row>
    <row r="593" spans="1:12" s="1" customFormat="1">
      <c r="A593" s="9" t="s">
        <v>10</v>
      </c>
      <c r="B593" s="72">
        <v>54.405000000000001</v>
      </c>
      <c r="C593" s="72">
        <v>54.405000000000001</v>
      </c>
      <c r="D593" s="72">
        <v>50.145000000000003</v>
      </c>
      <c r="E593" s="72">
        <v>104.55</v>
      </c>
      <c r="F593" s="72">
        <v>17.901</v>
      </c>
      <c r="G593" s="72">
        <v>22.33</v>
      </c>
      <c r="H593" s="73">
        <f>D593/D592*100</f>
        <v>3.2702286910150722</v>
      </c>
      <c r="I593" s="73">
        <f>E593/E592*100</f>
        <v>3.129095621031952</v>
      </c>
      <c r="J593" s="74">
        <f t="shared" si="165"/>
        <v>92.169837331127653</v>
      </c>
      <c r="K593" s="74">
        <f t="shared" si="166"/>
        <v>280.12401541813307</v>
      </c>
      <c r="L593" s="74">
        <f t="shared" si="166"/>
        <v>468.20420958351991</v>
      </c>
    </row>
    <row r="594" spans="1:12" s="1" customFormat="1">
      <c r="A594" s="9" t="s">
        <v>11</v>
      </c>
      <c r="B594" s="72">
        <v>1753.4369999999999</v>
      </c>
      <c r="C594" s="72">
        <v>1753.4369999999999</v>
      </c>
      <c r="D594" s="72">
        <v>1483.2339999999999</v>
      </c>
      <c r="E594" s="72">
        <v>3236.6709999999998</v>
      </c>
      <c r="F594" s="72">
        <v>1094.537</v>
      </c>
      <c r="G594" s="72">
        <v>2244.0390000000002</v>
      </c>
      <c r="H594" s="73">
        <f>D594/D592*100</f>
        <v>96.729771308984922</v>
      </c>
      <c r="I594" s="73">
        <f>E594/E592*100</f>
        <v>96.870904378968049</v>
      </c>
      <c r="J594" s="74">
        <f t="shared" si="165"/>
        <v>84.590093627544078</v>
      </c>
      <c r="K594" s="74">
        <f t="shared" si="166"/>
        <v>135.5124586925796</v>
      </c>
      <c r="L594" s="74">
        <f t="shared" si="166"/>
        <v>144.2341688357466</v>
      </c>
    </row>
    <row r="595" spans="1:12" s="1" customFormat="1" ht="22.5">
      <c r="A595" s="3" t="s">
        <v>95</v>
      </c>
      <c r="B595" s="72"/>
      <c r="C595" s="72"/>
      <c r="D595" s="72"/>
      <c r="E595" s="72"/>
      <c r="F595" s="72"/>
      <c r="G595" s="72"/>
      <c r="H595" s="75"/>
      <c r="I595" s="75"/>
      <c r="J595" s="75"/>
      <c r="K595" s="75"/>
      <c r="L595" s="75"/>
    </row>
    <row r="596" spans="1:12" s="1" customFormat="1">
      <c r="A596" s="6" t="s">
        <v>6</v>
      </c>
      <c r="B596" s="72">
        <v>2146.4850000000001</v>
      </c>
      <c r="C596" s="72">
        <v>2146.4850000000001</v>
      </c>
      <c r="D596" s="72">
        <v>1936.8979999999999</v>
      </c>
      <c r="E596" s="72">
        <v>4083.3829999999998</v>
      </c>
      <c r="F596" s="72">
        <v>3714.7460000000001</v>
      </c>
      <c r="G596" s="72">
        <v>7068.2830000000004</v>
      </c>
      <c r="H596" s="73">
        <f>H597+H598</f>
        <v>100.00000000000001</v>
      </c>
      <c r="I596" s="73">
        <f>I597+I598</f>
        <v>100.00002448949805</v>
      </c>
      <c r="J596" s="74">
        <f t="shared" ref="J596:J601" si="167">D596/B596*100</f>
        <v>90.235804116963308</v>
      </c>
      <c r="K596" s="74">
        <f t="shared" ref="K596:L601" si="168">D596/F596*100</f>
        <v>52.140792398726589</v>
      </c>
      <c r="L596" s="74">
        <f t="shared" si="168"/>
        <v>57.770508056907168</v>
      </c>
    </row>
    <row r="597" spans="1:12" s="1" customFormat="1">
      <c r="A597" s="9" t="s">
        <v>7</v>
      </c>
      <c r="B597" s="72">
        <v>74.132999999999996</v>
      </c>
      <c r="C597" s="72">
        <v>74.132999999999996</v>
      </c>
      <c r="D597" s="72">
        <v>105.066</v>
      </c>
      <c r="E597" s="72">
        <v>179.19900000000001</v>
      </c>
      <c r="F597" s="72">
        <v>85.933000000000007</v>
      </c>
      <c r="G597" s="72">
        <v>244.36500000000001</v>
      </c>
      <c r="H597" s="73">
        <f>D597/D596*100</f>
        <v>5.4244467184126375</v>
      </c>
      <c r="I597" s="73">
        <f>E597/E596*100</f>
        <v>4.3884935603640418</v>
      </c>
      <c r="J597" s="74">
        <f t="shared" si="167"/>
        <v>141.72635668325847</v>
      </c>
      <c r="K597" s="74">
        <f t="shared" si="168"/>
        <v>122.26502042288759</v>
      </c>
      <c r="L597" s="74">
        <f t="shared" si="168"/>
        <v>73.332514885519615</v>
      </c>
    </row>
    <row r="598" spans="1:12" s="1" customFormat="1">
      <c r="A598" s="9" t="s">
        <v>8</v>
      </c>
      <c r="B598" s="72">
        <v>2072.3530000000001</v>
      </c>
      <c r="C598" s="72">
        <v>2072.3530000000001</v>
      </c>
      <c r="D598" s="72">
        <v>1831.8320000000001</v>
      </c>
      <c r="E598" s="72">
        <v>3904.1849999999999</v>
      </c>
      <c r="F598" s="72">
        <v>3628.8130000000001</v>
      </c>
      <c r="G598" s="72">
        <v>6823.9179999999997</v>
      </c>
      <c r="H598" s="73">
        <f>D598/D596*100</f>
        <v>94.575553281587375</v>
      </c>
      <c r="I598" s="73">
        <f>E598/E596*100</f>
        <v>95.611530929134005</v>
      </c>
      <c r="J598" s="74">
        <f t="shared" si="167"/>
        <v>88.393820936877063</v>
      </c>
      <c r="K598" s="74">
        <f t="shared" si="168"/>
        <v>50.480198345850283</v>
      </c>
      <c r="L598" s="74">
        <f t="shared" si="168"/>
        <v>57.21324611462213</v>
      </c>
    </row>
    <row r="599" spans="1:12" s="1" customFormat="1">
      <c r="A599" s="6" t="s">
        <v>9</v>
      </c>
      <c r="B599" s="72">
        <v>2146.4850000000001</v>
      </c>
      <c r="C599" s="72">
        <v>2146.4850000000001</v>
      </c>
      <c r="D599" s="72">
        <v>1936.8979999999999</v>
      </c>
      <c r="E599" s="72">
        <v>4083.3829999999998</v>
      </c>
      <c r="F599" s="72">
        <v>3714.7460000000001</v>
      </c>
      <c r="G599" s="72">
        <v>7068.2830000000004</v>
      </c>
      <c r="H599" s="73">
        <f>H600+H601</f>
        <v>100</v>
      </c>
      <c r="I599" s="73">
        <f>I600+I601</f>
        <v>100</v>
      </c>
      <c r="J599" s="74">
        <f t="shared" si="167"/>
        <v>90.235804116963308</v>
      </c>
      <c r="K599" s="74">
        <f t="shared" si="168"/>
        <v>52.140792398726589</v>
      </c>
      <c r="L599" s="74">
        <f t="shared" si="168"/>
        <v>57.770508056907168</v>
      </c>
    </row>
    <row r="600" spans="1:12" s="1" customFormat="1">
      <c r="A600" s="9" t="s">
        <v>10</v>
      </c>
      <c r="B600" s="72">
        <v>103.727</v>
      </c>
      <c r="C600" s="72">
        <v>103.727</v>
      </c>
      <c r="D600" s="72">
        <v>58.732999999999997</v>
      </c>
      <c r="E600" s="72">
        <v>162.46</v>
      </c>
      <c r="F600" s="72">
        <v>24.832999999999998</v>
      </c>
      <c r="G600" s="72">
        <v>28.628</v>
      </c>
      <c r="H600" s="73">
        <f>D600/D599*100</f>
        <v>3.0323228172056558</v>
      </c>
      <c r="I600" s="73">
        <f>E600/E599*100</f>
        <v>3.9785638525702836</v>
      </c>
      <c r="J600" s="74">
        <f t="shared" si="167"/>
        <v>56.622672978105982</v>
      </c>
      <c r="K600" s="74">
        <f t="shared" si="168"/>
        <v>236.51189948858377</v>
      </c>
      <c r="L600" s="74"/>
    </row>
    <row r="601" spans="1:12" s="1" customFormat="1">
      <c r="A601" s="9" t="s">
        <v>11</v>
      </c>
      <c r="B601" s="72">
        <v>2042.758</v>
      </c>
      <c r="C601" s="72">
        <v>2042.758</v>
      </c>
      <c r="D601" s="72">
        <v>1878.165</v>
      </c>
      <c r="E601" s="72">
        <v>3920.9229999999998</v>
      </c>
      <c r="F601" s="72">
        <v>3689.913</v>
      </c>
      <c r="G601" s="72">
        <v>7039.6549999999997</v>
      </c>
      <c r="H601" s="73">
        <f>D601/D599*100</f>
        <v>96.967677182794347</v>
      </c>
      <c r="I601" s="73">
        <f>E601/E599*100</f>
        <v>96.021436147429711</v>
      </c>
      <c r="J601" s="74">
        <f t="shared" si="167"/>
        <v>91.94260896298043</v>
      </c>
      <c r="K601" s="74">
        <f t="shared" si="168"/>
        <v>50.89998056864755</v>
      </c>
      <c r="L601" s="74">
        <f t="shared" si="168"/>
        <v>55.697658479002165</v>
      </c>
    </row>
    <row r="602" spans="1:12" s="1" customFormat="1" ht="45">
      <c r="A602" s="3" t="s">
        <v>96</v>
      </c>
      <c r="B602" s="72"/>
      <c r="C602" s="72"/>
      <c r="D602" s="72"/>
      <c r="E602" s="72"/>
      <c r="F602" s="72"/>
      <c r="G602" s="72"/>
      <c r="H602" s="75"/>
      <c r="I602" s="75"/>
      <c r="J602" s="75"/>
      <c r="K602" s="75"/>
      <c r="L602" s="75"/>
    </row>
    <row r="603" spans="1:12" s="1" customFormat="1">
      <c r="A603" s="6" t="s">
        <v>6</v>
      </c>
      <c r="B603" s="72">
        <v>39.430999999999997</v>
      </c>
      <c r="C603" s="72">
        <v>39.430999999999997</v>
      </c>
      <c r="D603" s="72">
        <v>43.823</v>
      </c>
      <c r="E603" s="72">
        <v>83.254000000000005</v>
      </c>
      <c r="F603" s="72">
        <v>48.584000000000003</v>
      </c>
      <c r="G603" s="72">
        <v>77.102999999999994</v>
      </c>
      <c r="H603" s="73">
        <f>H604+H605</f>
        <v>100</v>
      </c>
      <c r="I603" s="73">
        <f>I604+I605</f>
        <v>100</v>
      </c>
      <c r="J603" s="74">
        <f t="shared" ref="J603:J608" si="169">D603/B603*100</f>
        <v>111.13844437118003</v>
      </c>
      <c r="K603" s="74">
        <f t="shared" ref="K603:L608" si="170">D603/F603*100</f>
        <v>90.2004775234645</v>
      </c>
      <c r="L603" s="74">
        <f t="shared" si="170"/>
        <v>107.97764029933985</v>
      </c>
    </row>
    <row r="604" spans="1:12" s="1" customFormat="1">
      <c r="A604" s="9" t="s">
        <v>7</v>
      </c>
      <c r="B604" s="72">
        <v>16.706</v>
      </c>
      <c r="C604" s="72">
        <v>16.706</v>
      </c>
      <c r="D604" s="72">
        <v>16.771999999999998</v>
      </c>
      <c r="E604" s="72">
        <v>33.478000000000002</v>
      </c>
      <c r="F604" s="72">
        <v>14.906000000000001</v>
      </c>
      <c r="G604" s="72">
        <v>29.911000000000001</v>
      </c>
      <c r="H604" s="73">
        <f>D604/D603*100</f>
        <v>38.272140200351416</v>
      </c>
      <c r="I604" s="73">
        <f>E604/E603*100</f>
        <v>40.211881711389239</v>
      </c>
      <c r="J604" s="74">
        <f t="shared" si="169"/>
        <v>100.39506764036872</v>
      </c>
      <c r="K604" s="74">
        <f t="shared" si="170"/>
        <v>112.51844894673285</v>
      </c>
      <c r="L604" s="74">
        <f t="shared" si="170"/>
        <v>111.92537862324896</v>
      </c>
    </row>
    <row r="605" spans="1:12" s="1" customFormat="1">
      <c r="A605" s="9" t="s">
        <v>8</v>
      </c>
      <c r="B605" s="72">
        <v>22.725000000000001</v>
      </c>
      <c r="C605" s="72">
        <v>22.725000000000001</v>
      </c>
      <c r="D605" s="72">
        <v>27.050999999999998</v>
      </c>
      <c r="E605" s="72">
        <v>49.776000000000003</v>
      </c>
      <c r="F605" s="72">
        <v>33.677999999999997</v>
      </c>
      <c r="G605" s="72">
        <v>47.192</v>
      </c>
      <c r="H605" s="73">
        <f>D605/D603*100</f>
        <v>61.727859799648577</v>
      </c>
      <c r="I605" s="73">
        <f>E605/E603*100</f>
        <v>59.788118288610761</v>
      </c>
      <c r="J605" s="74">
        <f t="shared" si="169"/>
        <v>119.03630363036302</v>
      </c>
      <c r="K605" s="74">
        <f t="shared" si="170"/>
        <v>80.322465704614288</v>
      </c>
      <c r="L605" s="74">
        <f t="shared" si="170"/>
        <v>105.47550432276658</v>
      </c>
    </row>
    <row r="606" spans="1:12" s="1" customFormat="1">
      <c r="A606" s="6" t="s">
        <v>9</v>
      </c>
      <c r="B606" s="72">
        <v>39.430999999999997</v>
      </c>
      <c r="C606" s="72">
        <v>39.430999999999997</v>
      </c>
      <c r="D606" s="72">
        <v>43.823</v>
      </c>
      <c r="E606" s="72">
        <v>83.254000000000005</v>
      </c>
      <c r="F606" s="72">
        <v>48.584000000000003</v>
      </c>
      <c r="G606" s="72">
        <v>77.102999999999994</v>
      </c>
      <c r="H606" s="73">
        <f>H607+H608</f>
        <v>100</v>
      </c>
      <c r="I606" s="73">
        <f>I607+I608</f>
        <v>99.999999999999986</v>
      </c>
      <c r="J606" s="74">
        <f t="shared" si="169"/>
        <v>111.13844437118003</v>
      </c>
      <c r="K606" s="74">
        <f t="shared" si="170"/>
        <v>90.2004775234645</v>
      </c>
      <c r="L606" s="74">
        <f t="shared" si="170"/>
        <v>107.97764029933985</v>
      </c>
    </row>
    <row r="607" spans="1:12" s="1" customFormat="1">
      <c r="A607" s="9" t="s">
        <v>10</v>
      </c>
      <c r="B607" s="72">
        <v>0</v>
      </c>
      <c r="C607" s="72">
        <v>0</v>
      </c>
      <c r="D607" s="72">
        <v>0.03</v>
      </c>
      <c r="E607" s="72">
        <v>0.03</v>
      </c>
      <c r="F607" s="72">
        <v>0</v>
      </c>
      <c r="G607" s="72">
        <v>0</v>
      </c>
      <c r="H607" s="73">
        <f>D607/D606*100</f>
        <v>6.8457202838692E-2</v>
      </c>
      <c r="I607" s="73">
        <f>E607/E606*100</f>
        <v>3.6034304658034443E-2</v>
      </c>
      <c r="J607" s="74">
        <v>0</v>
      </c>
      <c r="K607" s="74">
        <v>0</v>
      </c>
      <c r="L607" s="74">
        <v>0</v>
      </c>
    </row>
    <row r="608" spans="1:12" s="1" customFormat="1">
      <c r="A608" s="9" t="s">
        <v>11</v>
      </c>
      <c r="B608" s="72">
        <v>39.430999999999997</v>
      </c>
      <c r="C608" s="72">
        <v>39.430999999999997</v>
      </c>
      <c r="D608" s="72">
        <v>43.792999999999999</v>
      </c>
      <c r="E608" s="72">
        <v>83.224000000000004</v>
      </c>
      <c r="F608" s="72">
        <v>48.584000000000003</v>
      </c>
      <c r="G608" s="72">
        <v>77.102999999999994</v>
      </c>
      <c r="H608" s="73">
        <f>D608/D606*100</f>
        <v>99.931542797161313</v>
      </c>
      <c r="I608" s="73">
        <f>E608/E606*100</f>
        <v>99.963965695341955</v>
      </c>
      <c r="J608" s="74">
        <f t="shared" si="169"/>
        <v>111.0623621008851</v>
      </c>
      <c r="K608" s="74">
        <f t="shared" si="170"/>
        <v>90.138728799604806</v>
      </c>
      <c r="L608" s="74">
        <f t="shared" si="170"/>
        <v>107.93873130747184</v>
      </c>
    </row>
    <row r="609" spans="1:12" s="1" customFormat="1" ht="33.75">
      <c r="A609" s="3" t="s">
        <v>97</v>
      </c>
      <c r="B609" s="72"/>
      <c r="C609" s="72"/>
      <c r="D609" s="72"/>
      <c r="E609" s="72"/>
      <c r="F609" s="72"/>
      <c r="G609" s="72"/>
      <c r="H609" s="75"/>
      <c r="I609" s="75"/>
      <c r="J609" s="75"/>
      <c r="K609" s="75"/>
      <c r="L609" s="75"/>
    </row>
    <row r="610" spans="1:12" s="1" customFormat="1">
      <c r="A610" s="6" t="s">
        <v>6</v>
      </c>
      <c r="B610" s="72">
        <v>129461</v>
      </c>
      <c r="C610" s="72">
        <v>129461</v>
      </c>
      <c r="D610" s="72">
        <v>112624</v>
      </c>
      <c r="E610" s="72">
        <v>242085</v>
      </c>
      <c r="F610" s="72">
        <v>130839.3</v>
      </c>
      <c r="G610" s="72">
        <v>290282.5</v>
      </c>
      <c r="H610" s="73">
        <f>H611+H612</f>
        <v>100.00000000000001</v>
      </c>
      <c r="I610" s="73">
        <f>I611+I612</f>
        <v>100.00000000000001</v>
      </c>
      <c r="J610" s="74">
        <f t="shared" ref="J610:J615" si="171">D610/B610*100</f>
        <v>86.994538895883693</v>
      </c>
      <c r="K610" s="74">
        <f t="shared" ref="K610:L615" si="172">D610/F610*100</f>
        <v>86.078112616010628</v>
      </c>
      <c r="L610" s="74">
        <f t="shared" si="172"/>
        <v>83.396346662303102</v>
      </c>
    </row>
    <row r="611" spans="1:12" s="1" customFormat="1">
      <c r="A611" s="9" t="s">
        <v>7</v>
      </c>
      <c r="B611" s="72">
        <v>11900</v>
      </c>
      <c r="C611" s="72">
        <v>11900</v>
      </c>
      <c r="D611" s="72">
        <v>9800</v>
      </c>
      <c r="E611" s="72">
        <v>21700</v>
      </c>
      <c r="F611" s="72">
        <v>9000</v>
      </c>
      <c r="G611" s="72">
        <v>17800</v>
      </c>
      <c r="H611" s="73">
        <f>D611/D610*100</f>
        <v>8.7015201022872564</v>
      </c>
      <c r="I611" s="73">
        <f>E611/E610*100</f>
        <v>8.9637937088212816</v>
      </c>
      <c r="J611" s="74">
        <f t="shared" si="171"/>
        <v>82.35294117647058</v>
      </c>
      <c r="K611" s="74">
        <f t="shared" si="172"/>
        <v>108.88888888888889</v>
      </c>
      <c r="L611" s="74">
        <f t="shared" si="172"/>
        <v>121.91011235955057</v>
      </c>
    </row>
    <row r="612" spans="1:12" s="1" customFormat="1">
      <c r="A612" s="9" t="s">
        <v>8</v>
      </c>
      <c r="B612" s="72">
        <v>117561</v>
      </c>
      <c r="C612" s="72">
        <v>117561</v>
      </c>
      <c r="D612" s="72">
        <v>102824</v>
      </c>
      <c r="E612" s="72">
        <v>220385</v>
      </c>
      <c r="F612" s="72">
        <v>121839.3</v>
      </c>
      <c r="G612" s="72">
        <v>272482.5</v>
      </c>
      <c r="H612" s="73">
        <f>D612/D610*100</f>
        <v>91.298479897712753</v>
      </c>
      <c r="I612" s="73">
        <f>E612/E610*100</f>
        <v>91.036206291178729</v>
      </c>
      <c r="J612" s="74">
        <f t="shared" si="171"/>
        <v>87.464380194111996</v>
      </c>
      <c r="K612" s="74">
        <f t="shared" si="172"/>
        <v>84.393130951999879</v>
      </c>
      <c r="L612" s="74">
        <f t="shared" si="172"/>
        <v>80.880423513436639</v>
      </c>
    </row>
    <row r="613" spans="1:12" s="1" customFormat="1">
      <c r="A613" s="6" t="s">
        <v>9</v>
      </c>
      <c r="B613" s="72">
        <v>129461</v>
      </c>
      <c r="C613" s="72">
        <v>129461</v>
      </c>
      <c r="D613" s="72">
        <v>112624</v>
      </c>
      <c r="E613" s="72">
        <v>242085</v>
      </c>
      <c r="F613" s="72">
        <v>130839.3</v>
      </c>
      <c r="G613" s="72">
        <v>290282.5</v>
      </c>
      <c r="H613" s="73">
        <f>H614+H615</f>
        <v>100</v>
      </c>
      <c r="I613" s="73">
        <f>I614+I615</f>
        <v>100</v>
      </c>
      <c r="J613" s="74">
        <f t="shared" si="171"/>
        <v>86.994538895883693</v>
      </c>
      <c r="K613" s="74">
        <f t="shared" si="172"/>
        <v>86.078112616010628</v>
      </c>
      <c r="L613" s="74">
        <f t="shared" si="172"/>
        <v>83.396346662303102</v>
      </c>
    </row>
    <row r="614" spans="1:12" s="1" customFormat="1">
      <c r="A614" s="9" t="s">
        <v>10</v>
      </c>
      <c r="B614" s="72">
        <v>5213.6000000000004</v>
      </c>
      <c r="C614" s="72">
        <v>5213.6000000000004</v>
      </c>
      <c r="D614" s="72">
        <v>7049.3</v>
      </c>
      <c r="E614" s="72">
        <v>12262.9</v>
      </c>
      <c r="F614" s="72">
        <v>695.4</v>
      </c>
      <c r="G614" s="72">
        <v>948.7</v>
      </c>
      <c r="H614" s="73">
        <f>D614/D613*100</f>
        <v>6.2591454752095474</v>
      </c>
      <c r="I614" s="73">
        <f>E614/E613*100</f>
        <v>5.0655348328066587</v>
      </c>
      <c r="J614" s="74">
        <f t="shared" si="171"/>
        <v>135.20983581402487</v>
      </c>
      <c r="K614" s="74"/>
      <c r="L614" s="74"/>
    </row>
    <row r="615" spans="1:12" s="1" customFormat="1">
      <c r="A615" s="9" t="s">
        <v>11</v>
      </c>
      <c r="B615" s="72">
        <v>124247.4</v>
      </c>
      <c r="C615" s="72">
        <v>124247.4</v>
      </c>
      <c r="D615" s="72">
        <v>105574.7</v>
      </c>
      <c r="E615" s="72">
        <v>229822.1</v>
      </c>
      <c r="F615" s="72">
        <v>130143.9</v>
      </c>
      <c r="G615" s="72">
        <v>289333.8</v>
      </c>
      <c r="H615" s="73">
        <f>D615/D613*100</f>
        <v>93.74085452479045</v>
      </c>
      <c r="I615" s="73">
        <f>E615/E613*100</f>
        <v>94.934465167193338</v>
      </c>
      <c r="J615" s="74">
        <f t="shared" si="171"/>
        <v>84.971355537419697</v>
      </c>
      <c r="K615" s="74">
        <f t="shared" si="172"/>
        <v>81.121512418177105</v>
      </c>
      <c r="L615" s="74">
        <f t="shared" si="172"/>
        <v>79.431473267209014</v>
      </c>
    </row>
    <row r="616" spans="1:12" s="1" customFormat="1" ht="22.5">
      <c r="A616" s="3" t="s">
        <v>98</v>
      </c>
      <c r="B616" s="72"/>
      <c r="C616" s="72"/>
      <c r="D616" s="72"/>
      <c r="E616" s="72"/>
      <c r="F616" s="72"/>
      <c r="G616" s="72"/>
      <c r="H616" s="75"/>
      <c r="I616" s="75"/>
      <c r="J616" s="75"/>
      <c r="K616" s="75"/>
      <c r="L616" s="75"/>
    </row>
    <row r="617" spans="1:12" s="1" customFormat="1">
      <c r="A617" s="6" t="s">
        <v>6</v>
      </c>
      <c r="B617" s="72">
        <v>1989.221</v>
      </c>
      <c r="C617" s="72">
        <v>1989.221</v>
      </c>
      <c r="D617" s="72">
        <v>2772.1860000000001</v>
      </c>
      <c r="E617" s="72">
        <v>4761.4070000000002</v>
      </c>
      <c r="F617" s="72">
        <v>2277.3420000000001</v>
      </c>
      <c r="G617" s="72">
        <v>4225.3770000000004</v>
      </c>
      <c r="H617" s="73">
        <f>H618+H619</f>
        <v>100</v>
      </c>
      <c r="I617" s="73">
        <f>I618+I619</f>
        <v>100</v>
      </c>
      <c r="J617" s="74">
        <f t="shared" ref="J617:J622" si="173">D617/B617*100</f>
        <v>139.36038278300904</v>
      </c>
      <c r="K617" s="74">
        <f t="shared" ref="K617:L622" si="174">D617/F617*100</f>
        <v>121.7290156682659</v>
      </c>
      <c r="L617" s="74">
        <f t="shared" si="174"/>
        <v>112.6859686129782</v>
      </c>
    </row>
    <row r="618" spans="1:12" s="1" customFormat="1">
      <c r="A618" s="9" t="s">
        <v>7</v>
      </c>
      <c r="B618" s="72">
        <v>0</v>
      </c>
      <c r="C618" s="72">
        <v>0</v>
      </c>
      <c r="D618" s="72">
        <v>0</v>
      </c>
      <c r="E618" s="72">
        <v>0</v>
      </c>
      <c r="F618" s="72">
        <v>0</v>
      </c>
      <c r="G618" s="72">
        <v>0</v>
      </c>
      <c r="H618" s="73">
        <f>D618/D617*100</f>
        <v>0</v>
      </c>
      <c r="I618" s="73">
        <f>E618/E617*100</f>
        <v>0</v>
      </c>
      <c r="J618" s="74">
        <v>0</v>
      </c>
      <c r="K618" s="74">
        <v>0</v>
      </c>
      <c r="L618" s="74">
        <v>0</v>
      </c>
    </row>
    <row r="619" spans="1:12" s="1" customFormat="1">
      <c r="A619" s="9" t="s">
        <v>8</v>
      </c>
      <c r="B619" s="72">
        <v>1989.221</v>
      </c>
      <c r="C619" s="72">
        <v>1989.221</v>
      </c>
      <c r="D619" s="72">
        <v>2772.1860000000001</v>
      </c>
      <c r="E619" s="72">
        <v>4761.4070000000002</v>
      </c>
      <c r="F619" s="72">
        <v>2277.3420000000001</v>
      </c>
      <c r="G619" s="72">
        <v>4225.3770000000004</v>
      </c>
      <c r="H619" s="73">
        <f>D619/D617*100</f>
        <v>100</v>
      </c>
      <c r="I619" s="73">
        <f>E619/E617*100</f>
        <v>100</v>
      </c>
      <c r="J619" s="74">
        <f t="shared" si="173"/>
        <v>139.36038278300904</v>
      </c>
      <c r="K619" s="74">
        <f t="shared" si="174"/>
        <v>121.7290156682659</v>
      </c>
      <c r="L619" s="74">
        <f t="shared" si="174"/>
        <v>112.6859686129782</v>
      </c>
    </row>
    <row r="620" spans="1:12" s="1" customFormat="1">
      <c r="A620" s="6" t="s">
        <v>9</v>
      </c>
      <c r="B620" s="72">
        <v>1989.221</v>
      </c>
      <c r="C620" s="72">
        <v>1989.221</v>
      </c>
      <c r="D620" s="72">
        <v>2772.1860000000001</v>
      </c>
      <c r="E620" s="72">
        <v>4761.4070000000002</v>
      </c>
      <c r="F620" s="72">
        <v>2277.3420000000001</v>
      </c>
      <c r="G620" s="72">
        <v>4225.3770000000004</v>
      </c>
      <c r="H620" s="73">
        <f>H621+H622</f>
        <v>100</v>
      </c>
      <c r="I620" s="73">
        <f>I621+I622</f>
        <v>100</v>
      </c>
      <c r="J620" s="74">
        <f t="shared" si="173"/>
        <v>139.36038278300904</v>
      </c>
      <c r="K620" s="74">
        <f t="shared" si="174"/>
        <v>121.7290156682659</v>
      </c>
      <c r="L620" s="74">
        <f t="shared" si="174"/>
        <v>112.6859686129782</v>
      </c>
    </row>
    <row r="621" spans="1:12" s="1" customFormat="1">
      <c r="A621" s="9" t="s">
        <v>10</v>
      </c>
      <c r="B621" s="72">
        <v>234.66200000000001</v>
      </c>
      <c r="C621" s="72">
        <v>234.66200000000001</v>
      </c>
      <c r="D621" s="72">
        <v>305.06799999999998</v>
      </c>
      <c r="E621" s="72">
        <v>539.73</v>
      </c>
      <c r="F621" s="72">
        <v>14.177</v>
      </c>
      <c r="G621" s="72">
        <v>33.914999999999999</v>
      </c>
      <c r="H621" s="73">
        <f>D621/D620*100</f>
        <v>11.004600701395937</v>
      </c>
      <c r="I621" s="73">
        <f>E621/E620*100</f>
        <v>11.33551490137264</v>
      </c>
      <c r="J621" s="74">
        <f t="shared" si="173"/>
        <v>130.00315347180197</v>
      </c>
      <c r="K621" s="74"/>
      <c r="L621" s="74"/>
    </row>
    <row r="622" spans="1:12" s="1" customFormat="1">
      <c r="A622" s="9" t="s">
        <v>11</v>
      </c>
      <c r="B622" s="72">
        <v>1754.559</v>
      </c>
      <c r="C622" s="72">
        <v>1754.559</v>
      </c>
      <c r="D622" s="72">
        <v>2467.1179999999999</v>
      </c>
      <c r="E622" s="72">
        <v>4221.6769999999997</v>
      </c>
      <c r="F622" s="72">
        <v>2263.1660000000002</v>
      </c>
      <c r="G622" s="72">
        <v>4191.4629999999997</v>
      </c>
      <c r="H622" s="73">
        <f>D622/D620*100</f>
        <v>88.995399298604056</v>
      </c>
      <c r="I622" s="73">
        <f>E622/E620*100</f>
        <v>88.664485098627352</v>
      </c>
      <c r="J622" s="74">
        <f t="shared" si="173"/>
        <v>140.61185745249946</v>
      </c>
      <c r="K622" s="74">
        <f t="shared" si="174"/>
        <v>109.01180028331991</v>
      </c>
      <c r="L622" s="74">
        <f t="shared" si="174"/>
        <v>100.72084615801214</v>
      </c>
    </row>
    <row r="623" spans="1:12" s="1" customFormat="1" ht="22.5">
      <c r="A623" s="3" t="s">
        <v>99</v>
      </c>
      <c r="B623" s="72"/>
      <c r="C623" s="72"/>
      <c r="D623" s="72"/>
      <c r="E623" s="72"/>
      <c r="F623" s="72"/>
      <c r="G623" s="72"/>
      <c r="H623" s="75"/>
      <c r="I623" s="75"/>
      <c r="J623" s="75"/>
      <c r="K623" s="75"/>
      <c r="L623" s="75"/>
    </row>
    <row r="624" spans="1:12" s="1" customFormat="1">
      <c r="A624" s="6" t="s">
        <v>6</v>
      </c>
      <c r="B624" s="72">
        <v>26038</v>
      </c>
      <c r="C624" s="72">
        <v>809604.89599999995</v>
      </c>
      <c r="D624" s="72">
        <v>1130677.6200000001</v>
      </c>
      <c r="E624" s="72">
        <v>1940548.2830000001</v>
      </c>
      <c r="F624" s="72">
        <v>1315775.247</v>
      </c>
      <c r="G624" s="72">
        <v>2414218.9709999999</v>
      </c>
      <c r="H624" s="73">
        <f>H625+H626</f>
        <v>99.999999911557452</v>
      </c>
      <c r="I624" s="73">
        <f>I625+I626</f>
        <v>100</v>
      </c>
      <c r="J624" s="74"/>
      <c r="K624" s="74">
        <f t="shared" ref="K624:L629" si="175">D624/F624*100</f>
        <v>85.932428245475279</v>
      </c>
      <c r="L624" s="74">
        <f t="shared" si="175"/>
        <v>80.379961648474691</v>
      </c>
    </row>
    <row r="625" spans="1:12" s="1" customFormat="1">
      <c r="A625" s="9" t="s">
        <v>7</v>
      </c>
      <c r="B625" s="72">
        <v>26038</v>
      </c>
      <c r="C625" s="72">
        <v>26038</v>
      </c>
      <c r="D625" s="72">
        <v>169597.33300000001</v>
      </c>
      <c r="E625" s="72">
        <v>195635.33300000001</v>
      </c>
      <c r="F625" s="72">
        <v>26038</v>
      </c>
      <c r="G625" s="72">
        <v>52076</v>
      </c>
      <c r="H625" s="73">
        <f>D625/D624*100</f>
        <v>14.999618812655017</v>
      </c>
      <c r="I625" s="73">
        <f>E625/E624*100</f>
        <v>10.081446296072398</v>
      </c>
      <c r="J625" s="74"/>
      <c r="K625" s="74"/>
      <c r="L625" s="74">
        <f t="shared" si="175"/>
        <v>375.67273408095861</v>
      </c>
    </row>
    <row r="626" spans="1:12" s="1" customFormat="1">
      <c r="A626" s="9" t="s">
        <v>8</v>
      </c>
      <c r="B626" s="72">
        <v>0</v>
      </c>
      <c r="C626" s="72">
        <v>783566.89599999995</v>
      </c>
      <c r="D626" s="72">
        <v>961080.28599999996</v>
      </c>
      <c r="E626" s="72">
        <v>1744912.95</v>
      </c>
      <c r="F626" s="72">
        <v>1289737.247</v>
      </c>
      <c r="G626" s="72">
        <v>2362142.9709999999</v>
      </c>
      <c r="H626" s="73">
        <f>D626/D624*100</f>
        <v>85.000381098902437</v>
      </c>
      <c r="I626" s="73">
        <f>E626/E624*100</f>
        <v>89.9185537039276</v>
      </c>
      <c r="J626" s="74">
        <v>0</v>
      </c>
      <c r="K626" s="74">
        <f t="shared" si="175"/>
        <v>74.517525816636351</v>
      </c>
      <c r="L626" s="74">
        <f t="shared" si="175"/>
        <v>73.869912677694558</v>
      </c>
    </row>
    <row r="627" spans="1:12" s="1" customFormat="1">
      <c r="A627" s="6" t="s">
        <v>9</v>
      </c>
      <c r="B627" s="72">
        <v>26038</v>
      </c>
      <c r="C627" s="72">
        <v>809604.89599999995</v>
      </c>
      <c r="D627" s="72">
        <v>1130677.6200000001</v>
      </c>
      <c r="E627" s="72">
        <v>1940548.2830000001</v>
      </c>
      <c r="F627" s="72">
        <v>1315775.247</v>
      </c>
      <c r="G627" s="72">
        <v>2414218.9709999999</v>
      </c>
      <c r="H627" s="73">
        <f>H628+H629</f>
        <v>99.999999999999986</v>
      </c>
      <c r="I627" s="73">
        <f>I628+I629</f>
        <v>100</v>
      </c>
      <c r="J627" s="74"/>
      <c r="K627" s="74">
        <f t="shared" si="175"/>
        <v>85.932428245475279</v>
      </c>
      <c r="L627" s="74">
        <f t="shared" si="175"/>
        <v>80.379961648474691</v>
      </c>
    </row>
    <row r="628" spans="1:12" s="1" customFormat="1">
      <c r="A628" s="9" t="s">
        <v>10</v>
      </c>
      <c r="B628" s="72">
        <v>0</v>
      </c>
      <c r="C628" s="72">
        <v>131813.215</v>
      </c>
      <c r="D628" s="72">
        <v>301717.02299999999</v>
      </c>
      <c r="E628" s="72">
        <v>433781.92099999997</v>
      </c>
      <c r="F628" s="72">
        <v>106997.63099999999</v>
      </c>
      <c r="G628" s="72">
        <v>178682.21400000001</v>
      </c>
      <c r="H628" s="73">
        <f>D628/D627*100</f>
        <v>26.684619706189988</v>
      </c>
      <c r="I628" s="73">
        <f>E628/E627*100</f>
        <v>22.353575265305572</v>
      </c>
      <c r="J628" s="74">
        <v>0</v>
      </c>
      <c r="K628" s="74">
        <f t="shared" si="175"/>
        <v>281.98476936372543</v>
      </c>
      <c r="L628" s="74">
        <f t="shared" si="175"/>
        <v>242.76726333825255</v>
      </c>
    </row>
    <row r="629" spans="1:12" s="1" customFormat="1">
      <c r="A629" s="9" t="s">
        <v>11</v>
      </c>
      <c r="B629" s="72">
        <v>26038</v>
      </c>
      <c r="C629" s="72">
        <v>677791.68</v>
      </c>
      <c r="D629" s="72">
        <v>828960.59699999995</v>
      </c>
      <c r="E629" s="72">
        <v>1506766.362</v>
      </c>
      <c r="F629" s="72">
        <v>1208777.6159999999</v>
      </c>
      <c r="G629" s="72">
        <v>2235536.7570000002</v>
      </c>
      <c r="H629" s="73">
        <f>D629/D627*100</f>
        <v>73.315380293809994</v>
      </c>
      <c r="I629" s="73">
        <f>E629/E627*100</f>
        <v>77.646424734694421</v>
      </c>
      <c r="J629" s="74"/>
      <c r="K629" s="74">
        <f t="shared" si="175"/>
        <v>68.578420548780244</v>
      </c>
      <c r="L629" s="74">
        <f t="shared" si="175"/>
        <v>67.400652540467249</v>
      </c>
    </row>
    <row r="630" spans="1:12" s="1" customFormat="1" ht="45">
      <c r="A630" s="3" t="s">
        <v>100</v>
      </c>
      <c r="B630" s="72"/>
      <c r="C630" s="72"/>
      <c r="D630" s="72"/>
      <c r="E630" s="72"/>
      <c r="F630" s="72"/>
      <c r="G630" s="72"/>
      <c r="H630" s="75"/>
      <c r="I630" s="75"/>
      <c r="J630" s="75"/>
      <c r="K630" s="75"/>
      <c r="L630" s="75"/>
    </row>
    <row r="631" spans="1:12" s="1" customFormat="1">
      <c r="A631" s="6" t="s">
        <v>6</v>
      </c>
      <c r="B631" s="72">
        <v>459567.41700000002</v>
      </c>
      <c r="C631" s="72">
        <v>3892929.6379999998</v>
      </c>
      <c r="D631" s="72">
        <v>3884648.5819999999</v>
      </c>
      <c r="E631" s="72">
        <v>7777380.0839999998</v>
      </c>
      <c r="F631" s="72">
        <v>3510983.7560000001</v>
      </c>
      <c r="G631" s="72">
        <v>6266005.9670000002</v>
      </c>
      <c r="H631" s="73">
        <f>H632+H633</f>
        <v>100</v>
      </c>
      <c r="I631" s="73">
        <f>I632+I633</f>
        <v>100</v>
      </c>
      <c r="J631" s="74"/>
      <c r="K631" s="74">
        <f t="shared" ref="K631:L636" si="176">D631/F631*100</f>
        <v>110.64273867292709</v>
      </c>
      <c r="L631" s="74">
        <f t="shared" si="176"/>
        <v>124.12021509330937</v>
      </c>
    </row>
    <row r="632" spans="1:12" s="1" customFormat="1">
      <c r="A632" s="9" t="s">
        <v>7</v>
      </c>
      <c r="B632" s="72">
        <v>459567.41700000002</v>
      </c>
      <c r="C632" s="72">
        <v>459567.41700000002</v>
      </c>
      <c r="D632" s="72">
        <v>595467.75100000005</v>
      </c>
      <c r="E632" s="72">
        <v>1055035.1680000001</v>
      </c>
      <c r="F632" s="72">
        <v>580354.75100000005</v>
      </c>
      <c r="G632" s="72">
        <v>1160709.5009999999</v>
      </c>
      <c r="H632" s="73">
        <f>D632/D631*100</f>
        <v>15.32874180071715</v>
      </c>
      <c r="I632" s="73">
        <f>E632/E631*100</f>
        <v>13.565431502704477</v>
      </c>
      <c r="J632" s="74">
        <f t="shared" ref="J632" si="177">D632/B632*100</f>
        <v>129.57135971195277</v>
      </c>
      <c r="K632" s="74">
        <f t="shared" si="176"/>
        <v>102.60409688625087</v>
      </c>
      <c r="L632" s="74">
        <f t="shared" si="176"/>
        <v>90.895712242472655</v>
      </c>
    </row>
    <row r="633" spans="1:12" s="1" customFormat="1">
      <c r="A633" s="9" t="s">
        <v>8</v>
      </c>
      <c r="B633" s="72">
        <v>0</v>
      </c>
      <c r="C633" s="72">
        <v>3433362.2209999999</v>
      </c>
      <c r="D633" s="72">
        <v>3289180.8309999998</v>
      </c>
      <c r="E633" s="72">
        <v>6722344.9160000002</v>
      </c>
      <c r="F633" s="72">
        <v>2930629.0049999999</v>
      </c>
      <c r="G633" s="72">
        <v>5105296.466</v>
      </c>
      <c r="H633" s="73">
        <f>D633/D631*100</f>
        <v>84.671258199282846</v>
      </c>
      <c r="I633" s="73">
        <f>E633/E631*100</f>
        <v>86.43456849729553</v>
      </c>
      <c r="J633" s="74">
        <v>0</v>
      </c>
      <c r="K633" s="74">
        <f t="shared" si="176"/>
        <v>112.23463718499571</v>
      </c>
      <c r="L633" s="74">
        <f t="shared" si="176"/>
        <v>131.67393824764417</v>
      </c>
    </row>
    <row r="634" spans="1:12" s="1" customFormat="1">
      <c r="A634" s="6" t="s">
        <v>9</v>
      </c>
      <c r="B634" s="72">
        <v>459567.41700000002</v>
      </c>
      <c r="C634" s="72">
        <v>3892929.6379999998</v>
      </c>
      <c r="D634" s="72">
        <v>3884648.5819999999</v>
      </c>
      <c r="E634" s="72">
        <v>7777380.0839999998</v>
      </c>
      <c r="F634" s="72">
        <v>3510983.7560000001</v>
      </c>
      <c r="G634" s="72">
        <v>6266005.9670000002</v>
      </c>
      <c r="H634" s="73">
        <f>H635+H636</f>
        <v>100</v>
      </c>
      <c r="I634" s="73">
        <f>I635+I636</f>
        <v>100</v>
      </c>
      <c r="J634" s="74"/>
      <c r="K634" s="74">
        <f t="shared" si="176"/>
        <v>110.64273867292709</v>
      </c>
      <c r="L634" s="74">
        <f t="shared" si="176"/>
        <v>124.12021509330937</v>
      </c>
    </row>
    <row r="635" spans="1:12" s="1" customFormat="1">
      <c r="A635" s="9" t="s">
        <v>10</v>
      </c>
      <c r="B635" s="72">
        <v>0</v>
      </c>
      <c r="C635" s="72">
        <v>331243.38699999999</v>
      </c>
      <c r="D635" s="72">
        <v>285134.26899999997</v>
      </c>
      <c r="E635" s="72">
        <v>616310.95299999998</v>
      </c>
      <c r="F635" s="72">
        <v>631983.62199999997</v>
      </c>
      <c r="G635" s="72">
        <v>1118693.5689999999</v>
      </c>
      <c r="H635" s="73">
        <f>D635/D634*100</f>
        <v>7.3400273662128646</v>
      </c>
      <c r="I635" s="73">
        <f>E635/E634*100</f>
        <v>7.9244031581779648</v>
      </c>
      <c r="J635" s="74">
        <v>0</v>
      </c>
      <c r="K635" s="74">
        <f t="shared" si="176"/>
        <v>45.117350999959932</v>
      </c>
      <c r="L635" s="74">
        <f t="shared" si="176"/>
        <v>55.092026098882499</v>
      </c>
    </row>
    <row r="636" spans="1:12" s="1" customFormat="1">
      <c r="A636" s="9" t="s">
        <v>11</v>
      </c>
      <c r="B636" s="72">
        <v>459567.41700000002</v>
      </c>
      <c r="C636" s="72">
        <v>3561686.2510000002</v>
      </c>
      <c r="D636" s="72">
        <v>3599514.3130000001</v>
      </c>
      <c r="E636" s="72">
        <v>7161069.1310000001</v>
      </c>
      <c r="F636" s="72">
        <v>2879000.1329999999</v>
      </c>
      <c r="G636" s="72">
        <v>5147312.398</v>
      </c>
      <c r="H636" s="73">
        <f>D636/D634*100</f>
        <v>92.659972633787135</v>
      </c>
      <c r="I636" s="73">
        <f>E636/E634*100</f>
        <v>92.075596841822033</v>
      </c>
      <c r="J636" s="74"/>
      <c r="K636" s="74">
        <f t="shared" si="176"/>
        <v>125.02654208804096</v>
      </c>
      <c r="L636" s="74">
        <f t="shared" si="176"/>
        <v>139.12248912233207</v>
      </c>
    </row>
    <row r="637" spans="1:12" s="1" customFormat="1" ht="33.75">
      <c r="A637" s="3" t="s">
        <v>101</v>
      </c>
      <c r="B637" s="72"/>
      <c r="C637" s="72"/>
      <c r="D637" s="72"/>
      <c r="E637" s="72"/>
      <c r="F637" s="72"/>
      <c r="G637" s="72"/>
      <c r="H637" s="75"/>
      <c r="I637" s="75"/>
      <c r="J637" s="75"/>
      <c r="K637" s="75"/>
      <c r="L637" s="75"/>
    </row>
    <row r="638" spans="1:12" s="1" customFormat="1">
      <c r="A638" s="6" t="s">
        <v>6</v>
      </c>
      <c r="B638" s="72">
        <v>566.23500000000001</v>
      </c>
      <c r="C638" s="72">
        <v>566.23500000000001</v>
      </c>
      <c r="D638" s="72">
        <v>465.49700000000001</v>
      </c>
      <c r="E638" s="72">
        <v>1031.731</v>
      </c>
      <c r="F638" s="72">
        <v>459.91199999999998</v>
      </c>
      <c r="G638" s="72">
        <v>815.73500000000001</v>
      </c>
      <c r="H638" s="73">
        <f>H639+H640</f>
        <v>99.999785175844323</v>
      </c>
      <c r="I638" s="73">
        <f>I639+I640</f>
        <v>100</v>
      </c>
      <c r="J638" s="74">
        <f t="shared" ref="J638:J643" si="178">D638/B638*100</f>
        <v>82.209153443358318</v>
      </c>
      <c r="K638" s="74">
        <f t="shared" ref="K638:L643" si="179">D638/F638*100</f>
        <v>101.21436274765607</v>
      </c>
      <c r="L638" s="74">
        <f t="shared" si="179"/>
        <v>126.47869712590484</v>
      </c>
    </row>
    <row r="639" spans="1:12" s="1" customFormat="1">
      <c r="A639" s="9" t="s">
        <v>7</v>
      </c>
      <c r="B639" s="72">
        <v>57.83</v>
      </c>
      <c r="C639" s="72">
        <v>57.83</v>
      </c>
      <c r="D639" s="72">
        <v>97.162999999999997</v>
      </c>
      <c r="E639" s="72">
        <v>154.99299999999999</v>
      </c>
      <c r="F639" s="72">
        <v>57.83</v>
      </c>
      <c r="G639" s="72">
        <v>115.66</v>
      </c>
      <c r="H639" s="73">
        <f>D639/D638*100</f>
        <v>20.872959439051165</v>
      </c>
      <c r="I639" s="73">
        <f>E639/E638*100</f>
        <v>15.022617329517093</v>
      </c>
      <c r="J639" s="74">
        <f t="shared" si="178"/>
        <v>168.01487117413109</v>
      </c>
      <c r="K639" s="74">
        <f t="shared" si="179"/>
        <v>168.01487117413109</v>
      </c>
      <c r="L639" s="74">
        <f t="shared" si="179"/>
        <v>134.00743558706554</v>
      </c>
    </row>
    <row r="640" spans="1:12" s="1" customFormat="1">
      <c r="A640" s="9" t="s">
        <v>8</v>
      </c>
      <c r="B640" s="72">
        <v>508.40499999999997</v>
      </c>
      <c r="C640" s="72">
        <v>508.40499999999997</v>
      </c>
      <c r="D640" s="72">
        <v>368.33300000000003</v>
      </c>
      <c r="E640" s="72">
        <v>876.73800000000006</v>
      </c>
      <c r="F640" s="72">
        <v>402.08199999999999</v>
      </c>
      <c r="G640" s="72">
        <v>700.07500000000005</v>
      </c>
      <c r="H640" s="73">
        <f>D640/D638*100</f>
        <v>79.126825736793151</v>
      </c>
      <c r="I640" s="73">
        <f>E640/E638*100</f>
        <v>84.97738267048291</v>
      </c>
      <c r="J640" s="74">
        <f t="shared" si="178"/>
        <v>72.448736735476643</v>
      </c>
      <c r="K640" s="74">
        <f t="shared" si="179"/>
        <v>91.606438487671682</v>
      </c>
      <c r="L640" s="74">
        <f t="shared" si="179"/>
        <v>125.23486769274722</v>
      </c>
    </row>
    <row r="641" spans="1:12" s="1" customFormat="1">
      <c r="A641" s="6" t="s">
        <v>9</v>
      </c>
      <c r="B641" s="72">
        <v>566.23500000000001</v>
      </c>
      <c r="C641" s="72">
        <v>566.23500000000001</v>
      </c>
      <c r="D641" s="72">
        <v>465.49700000000001</v>
      </c>
      <c r="E641" s="72">
        <v>1031.731</v>
      </c>
      <c r="F641" s="72">
        <v>459.91199999999998</v>
      </c>
      <c r="G641" s="72">
        <v>815.73500000000001</v>
      </c>
      <c r="H641" s="73">
        <f>H642+H643</f>
        <v>100</v>
      </c>
      <c r="I641" s="73">
        <f>I642+I643</f>
        <v>100</v>
      </c>
      <c r="J641" s="74">
        <f t="shared" si="178"/>
        <v>82.209153443358318</v>
      </c>
      <c r="K641" s="74">
        <f t="shared" si="179"/>
        <v>101.21436274765607</v>
      </c>
      <c r="L641" s="74">
        <f t="shared" si="179"/>
        <v>126.47869712590484</v>
      </c>
    </row>
    <row r="642" spans="1:12" s="1" customFormat="1">
      <c r="A642" s="9" t="s">
        <v>10</v>
      </c>
      <c r="B642" s="72">
        <v>16.34</v>
      </c>
      <c r="C642" s="72">
        <v>16.34</v>
      </c>
      <c r="D642" s="72">
        <v>0</v>
      </c>
      <c r="E642" s="72">
        <v>16.34</v>
      </c>
      <c r="F642" s="72">
        <v>7.0000000000000001E-3</v>
      </c>
      <c r="G642" s="72">
        <v>7.0000000000000001E-3</v>
      </c>
      <c r="H642" s="73">
        <f>D642/D641*100</f>
        <v>0</v>
      </c>
      <c r="I642" s="73">
        <f>E642/E641*100</f>
        <v>1.5837461508862289</v>
      </c>
      <c r="J642" s="74">
        <f t="shared" si="178"/>
        <v>0</v>
      </c>
      <c r="K642" s="74">
        <f t="shared" si="179"/>
        <v>0</v>
      </c>
      <c r="L642" s="74"/>
    </row>
    <row r="643" spans="1:12" s="1" customFormat="1">
      <c r="A643" s="9" t="s">
        <v>11</v>
      </c>
      <c r="B643" s="72">
        <v>549.89499999999998</v>
      </c>
      <c r="C643" s="72">
        <v>549.89499999999998</v>
      </c>
      <c r="D643" s="72">
        <v>465.49700000000001</v>
      </c>
      <c r="E643" s="72">
        <v>1015.391</v>
      </c>
      <c r="F643" s="72">
        <v>459.90499999999997</v>
      </c>
      <c r="G643" s="72">
        <v>815.72799999999995</v>
      </c>
      <c r="H643" s="73">
        <f>D643/D641*100</f>
        <v>100</v>
      </c>
      <c r="I643" s="73">
        <f>E643/E641*100</f>
        <v>98.416253849113772</v>
      </c>
      <c r="J643" s="74">
        <f t="shared" si="178"/>
        <v>84.651979014175438</v>
      </c>
      <c r="K643" s="74">
        <f t="shared" si="179"/>
        <v>101.21590328437395</v>
      </c>
      <c r="L643" s="74">
        <f t="shared" si="179"/>
        <v>124.47666378989075</v>
      </c>
    </row>
    <row r="644" spans="1:12" s="1" customFormat="1" ht="22.5">
      <c r="A644" s="3" t="s">
        <v>102</v>
      </c>
      <c r="B644" s="72"/>
      <c r="C644" s="72"/>
      <c r="D644" s="72"/>
      <c r="E644" s="72"/>
      <c r="F644" s="72"/>
      <c r="G644" s="72"/>
      <c r="H644" s="75"/>
      <c r="I644" s="75"/>
      <c r="J644" s="75"/>
      <c r="K644" s="75"/>
      <c r="L644" s="75"/>
    </row>
    <row r="645" spans="1:12" s="1" customFormat="1">
      <c r="A645" s="6" t="s">
        <v>6</v>
      </c>
      <c r="B645" s="72">
        <v>796.11400000000003</v>
      </c>
      <c r="C645" s="72">
        <v>796.11400000000003</v>
      </c>
      <c r="D645" s="72">
        <v>591.40700000000004</v>
      </c>
      <c r="E645" s="72">
        <v>1387.521</v>
      </c>
      <c r="F645" s="72">
        <v>126.625</v>
      </c>
      <c r="G645" s="72">
        <v>456.60899999999998</v>
      </c>
      <c r="H645" s="73">
        <f>H646+H647</f>
        <v>100</v>
      </c>
      <c r="I645" s="73">
        <f>I646+I647</f>
        <v>100</v>
      </c>
      <c r="J645" s="74">
        <f t="shared" ref="J645:J650" si="180">D645/B645*100</f>
        <v>74.286722755786244</v>
      </c>
      <c r="K645" s="74">
        <f t="shared" ref="K645:L650" si="181">D645/F645*100</f>
        <v>467.0538993089832</v>
      </c>
      <c r="L645" s="74">
        <f t="shared" si="181"/>
        <v>303.87508787606026</v>
      </c>
    </row>
    <row r="646" spans="1:12" s="1" customFormat="1">
      <c r="A646" s="9" t="s">
        <v>7</v>
      </c>
      <c r="B646" s="72">
        <v>11.584</v>
      </c>
      <c r="C646" s="72">
        <v>11.584</v>
      </c>
      <c r="D646" s="72">
        <v>60.917000000000002</v>
      </c>
      <c r="E646" s="72">
        <v>72.501000000000005</v>
      </c>
      <c r="F646" s="72">
        <v>11.584</v>
      </c>
      <c r="G646" s="72">
        <v>23.167999999999999</v>
      </c>
      <c r="H646" s="73">
        <f>D646/D645*100</f>
        <v>10.300351534560802</v>
      </c>
      <c r="I646" s="73">
        <f>E646/E645*100</f>
        <v>5.2252182129135347</v>
      </c>
      <c r="J646" s="74"/>
      <c r="K646" s="74"/>
      <c r="L646" s="74">
        <f t="shared" si="181"/>
        <v>312.93594613259671</v>
      </c>
    </row>
    <row r="647" spans="1:12" s="1" customFormat="1">
      <c r="A647" s="9" t="s">
        <v>8</v>
      </c>
      <c r="B647" s="72">
        <v>784.53</v>
      </c>
      <c r="C647" s="72">
        <v>784.53</v>
      </c>
      <c r="D647" s="72">
        <v>530.49</v>
      </c>
      <c r="E647" s="72">
        <v>1315.02</v>
      </c>
      <c r="F647" s="72">
        <v>115.041</v>
      </c>
      <c r="G647" s="72">
        <v>433.44099999999997</v>
      </c>
      <c r="H647" s="73">
        <f>D647/D645*100</f>
        <v>89.699648465439196</v>
      </c>
      <c r="I647" s="73">
        <f>E647/E645*100</f>
        <v>94.774781787086468</v>
      </c>
      <c r="J647" s="74">
        <f t="shared" si="180"/>
        <v>67.618829107873509</v>
      </c>
      <c r="K647" s="74">
        <f t="shared" si="181"/>
        <v>461.13124885910241</v>
      </c>
      <c r="L647" s="74">
        <f t="shared" si="181"/>
        <v>303.39077290796212</v>
      </c>
    </row>
    <row r="648" spans="1:12" s="1" customFormat="1">
      <c r="A648" s="6" t="s">
        <v>9</v>
      </c>
      <c r="B648" s="72">
        <v>796.11400000000003</v>
      </c>
      <c r="C648" s="72">
        <v>796.11400000000003</v>
      </c>
      <c r="D648" s="72">
        <v>591.40700000000004</v>
      </c>
      <c r="E648" s="72">
        <v>1387.521</v>
      </c>
      <c r="F648" s="72">
        <v>126.625</v>
      </c>
      <c r="G648" s="72">
        <v>456.60899999999998</v>
      </c>
      <c r="H648" s="73">
        <f>H649+H650</f>
        <v>99.999999999999986</v>
      </c>
      <c r="I648" s="73">
        <f>I649+I650</f>
        <v>100</v>
      </c>
      <c r="J648" s="74">
        <f t="shared" si="180"/>
        <v>74.286722755786244</v>
      </c>
      <c r="K648" s="74">
        <f t="shared" si="181"/>
        <v>467.0538993089832</v>
      </c>
      <c r="L648" s="74">
        <f t="shared" si="181"/>
        <v>303.87508787606026</v>
      </c>
    </row>
    <row r="649" spans="1:12" s="1" customFormat="1">
      <c r="A649" s="9" t="s">
        <v>10</v>
      </c>
      <c r="B649" s="72">
        <v>10</v>
      </c>
      <c r="C649" s="72">
        <v>10</v>
      </c>
      <c r="D649" s="72">
        <v>0.46400000000000002</v>
      </c>
      <c r="E649" s="72">
        <v>10.464</v>
      </c>
      <c r="F649" s="72">
        <v>63.621000000000002</v>
      </c>
      <c r="G649" s="72">
        <v>63.621000000000002</v>
      </c>
      <c r="H649" s="73">
        <f>D649/D648*100</f>
        <v>7.845696787491524E-2</v>
      </c>
      <c r="I649" s="73">
        <f>E649/E648*100</f>
        <v>0.75415074798867909</v>
      </c>
      <c r="J649" s="74">
        <f t="shared" si="180"/>
        <v>4.6400000000000006</v>
      </c>
      <c r="K649" s="74">
        <f t="shared" si="181"/>
        <v>0.729318935571588</v>
      </c>
      <c r="L649" s="74">
        <f t="shared" si="181"/>
        <v>16.44739944357995</v>
      </c>
    </row>
    <row r="650" spans="1:12" s="1" customFormat="1">
      <c r="A650" s="9" t="s">
        <v>11</v>
      </c>
      <c r="B650" s="72">
        <v>786.11400000000003</v>
      </c>
      <c r="C650" s="72">
        <v>786.11400000000003</v>
      </c>
      <c r="D650" s="72">
        <v>590.94299999999998</v>
      </c>
      <c r="E650" s="72">
        <v>1377.057</v>
      </c>
      <c r="F650" s="72">
        <v>63.003999999999998</v>
      </c>
      <c r="G650" s="72">
        <v>392.988</v>
      </c>
      <c r="H650" s="73">
        <f>D650/D648*100</f>
        <v>99.921543032125072</v>
      </c>
      <c r="I650" s="73">
        <f>E650/E648*100</f>
        <v>99.245849252011325</v>
      </c>
      <c r="J650" s="74">
        <f t="shared" si="180"/>
        <v>75.172684877765818</v>
      </c>
      <c r="K650" s="74"/>
      <c r="L650" s="74">
        <f t="shared" si="181"/>
        <v>350.40688265290544</v>
      </c>
    </row>
    <row r="651" spans="1:12" s="1" customFormat="1" ht="45">
      <c r="A651" s="3" t="s">
        <v>103</v>
      </c>
      <c r="B651" s="72"/>
      <c r="C651" s="72"/>
      <c r="D651" s="72"/>
      <c r="E651" s="72"/>
      <c r="F651" s="72"/>
      <c r="G651" s="72"/>
      <c r="H651" s="75"/>
      <c r="I651" s="75"/>
      <c r="J651" s="75"/>
      <c r="K651" s="75"/>
      <c r="L651" s="75"/>
    </row>
    <row r="652" spans="1:12" s="1" customFormat="1">
      <c r="A652" s="6" t="s">
        <v>6</v>
      </c>
      <c r="B652" s="72">
        <v>706.88099999999997</v>
      </c>
      <c r="C652" s="72">
        <v>706.88099999999997</v>
      </c>
      <c r="D652" s="72">
        <v>908.39499999999998</v>
      </c>
      <c r="E652" s="72">
        <v>1615.2760000000001</v>
      </c>
      <c r="F652" s="72">
        <v>945.13199999999995</v>
      </c>
      <c r="G652" s="72">
        <v>1749.866</v>
      </c>
      <c r="H652" s="73">
        <f>H653+H654</f>
        <v>100</v>
      </c>
      <c r="I652" s="73">
        <f>I653+I654</f>
        <v>100</v>
      </c>
      <c r="J652" s="74">
        <f t="shared" ref="J652:J657" si="182">D652/B652*100</f>
        <v>128.50748570127081</v>
      </c>
      <c r="K652" s="74">
        <f t="shared" ref="K652:L657" si="183">D652/F652*100</f>
        <v>96.113029714367954</v>
      </c>
      <c r="L652" s="74">
        <f t="shared" si="183"/>
        <v>92.308553912128133</v>
      </c>
    </row>
    <row r="653" spans="1:12" s="1" customFormat="1">
      <c r="A653" s="9" t="s">
        <v>7</v>
      </c>
      <c r="B653" s="72">
        <v>0</v>
      </c>
      <c r="C653" s="72">
        <v>0</v>
      </c>
      <c r="D653" s="72">
        <v>0</v>
      </c>
      <c r="E653" s="72">
        <v>0</v>
      </c>
      <c r="F653" s="72">
        <v>0</v>
      </c>
      <c r="G653" s="72">
        <v>0</v>
      </c>
      <c r="H653" s="73">
        <f>D653/D652*100</f>
        <v>0</v>
      </c>
      <c r="I653" s="73">
        <f>E653/E652*100</f>
        <v>0</v>
      </c>
      <c r="J653" s="74">
        <v>0</v>
      </c>
      <c r="K653" s="74">
        <v>0</v>
      </c>
      <c r="L653" s="74">
        <v>0</v>
      </c>
    </row>
    <row r="654" spans="1:12" s="1" customFormat="1">
      <c r="A654" s="9" t="s">
        <v>8</v>
      </c>
      <c r="B654" s="72">
        <v>706.88099999999997</v>
      </c>
      <c r="C654" s="72">
        <v>706.88099999999997</v>
      </c>
      <c r="D654" s="72">
        <v>908.39499999999998</v>
      </c>
      <c r="E654" s="72">
        <v>1615.2760000000001</v>
      </c>
      <c r="F654" s="72">
        <v>945.13199999999995</v>
      </c>
      <c r="G654" s="72">
        <v>1749.866</v>
      </c>
      <c r="H654" s="73">
        <f>D654/D652*100</f>
        <v>100</v>
      </c>
      <c r="I654" s="73">
        <f>E654/E652*100</f>
        <v>100</v>
      </c>
      <c r="J654" s="74">
        <f t="shared" si="182"/>
        <v>128.50748570127081</v>
      </c>
      <c r="K654" s="74">
        <f t="shared" si="183"/>
        <v>96.113029714367954</v>
      </c>
      <c r="L654" s="74">
        <f t="shared" si="183"/>
        <v>92.308553912128133</v>
      </c>
    </row>
    <row r="655" spans="1:12" s="1" customFormat="1">
      <c r="A655" s="6" t="s">
        <v>9</v>
      </c>
      <c r="B655" s="72">
        <v>706.88099999999997</v>
      </c>
      <c r="C655" s="72">
        <v>706.88099999999997</v>
      </c>
      <c r="D655" s="72">
        <v>908.39499999999998</v>
      </c>
      <c r="E655" s="72">
        <v>1615.2760000000001</v>
      </c>
      <c r="F655" s="72">
        <v>945.13199999999995</v>
      </c>
      <c r="G655" s="72">
        <v>1749.866</v>
      </c>
      <c r="H655" s="73">
        <f>H656+H657</f>
        <v>100</v>
      </c>
      <c r="I655" s="73">
        <f>I656+I657</f>
        <v>100</v>
      </c>
      <c r="J655" s="74">
        <f t="shared" si="182"/>
        <v>128.50748570127081</v>
      </c>
      <c r="K655" s="74">
        <f t="shared" si="183"/>
        <v>96.113029714367954</v>
      </c>
      <c r="L655" s="74">
        <f t="shared" si="183"/>
        <v>92.308553912128133</v>
      </c>
    </row>
    <row r="656" spans="1:12" s="1" customFormat="1">
      <c r="A656" s="9" t="s">
        <v>10</v>
      </c>
      <c r="B656" s="72">
        <v>0.51100000000000001</v>
      </c>
      <c r="C656" s="72">
        <v>0.51100000000000001</v>
      </c>
      <c r="D656" s="72">
        <v>0.64400000000000002</v>
      </c>
      <c r="E656" s="72">
        <v>1.155</v>
      </c>
      <c r="F656" s="72">
        <v>8.2959999999999994</v>
      </c>
      <c r="G656" s="72">
        <v>19.495999999999999</v>
      </c>
      <c r="H656" s="73">
        <f>D656/D655*100</f>
        <v>7.0894269563350751E-2</v>
      </c>
      <c r="I656" s="73">
        <f>E656/E655*100</f>
        <v>7.1504807847079993E-2</v>
      </c>
      <c r="J656" s="74">
        <f t="shared" si="182"/>
        <v>126.02739726027397</v>
      </c>
      <c r="K656" s="74">
        <f t="shared" si="183"/>
        <v>7.7627772420443595</v>
      </c>
      <c r="L656" s="74">
        <f t="shared" si="183"/>
        <v>5.9242921624948712</v>
      </c>
    </row>
    <row r="657" spans="1:12" s="1" customFormat="1">
      <c r="A657" s="9" t="s">
        <v>11</v>
      </c>
      <c r="B657" s="72">
        <v>706.37</v>
      </c>
      <c r="C657" s="72">
        <v>706.37</v>
      </c>
      <c r="D657" s="72">
        <v>907.75099999999998</v>
      </c>
      <c r="E657" s="72">
        <v>1614.1210000000001</v>
      </c>
      <c r="F657" s="72">
        <v>936.83600000000001</v>
      </c>
      <c r="G657" s="72">
        <v>1730.37</v>
      </c>
      <c r="H657" s="73">
        <f>D657/D655*100</f>
        <v>99.929105730436646</v>
      </c>
      <c r="I657" s="73">
        <f>E657/E655*100</f>
        <v>99.928495192152923</v>
      </c>
      <c r="J657" s="74">
        <f t="shared" si="182"/>
        <v>128.50927983917776</v>
      </c>
      <c r="K657" s="74">
        <f t="shared" si="183"/>
        <v>96.895401116097162</v>
      </c>
      <c r="L657" s="74">
        <f t="shared" si="183"/>
        <v>93.281841455873618</v>
      </c>
    </row>
    <row r="658" spans="1:12" s="1" customFormat="1" ht="56.25">
      <c r="A658" s="3" t="s">
        <v>104</v>
      </c>
      <c r="B658" s="72"/>
      <c r="C658" s="72"/>
      <c r="D658" s="72"/>
      <c r="E658" s="72"/>
      <c r="F658" s="72"/>
      <c r="G658" s="72"/>
      <c r="H658" s="75"/>
      <c r="I658" s="75"/>
      <c r="J658" s="75"/>
      <c r="K658" s="75"/>
      <c r="L658" s="75"/>
    </row>
    <row r="659" spans="1:12" s="1" customFormat="1">
      <c r="A659" s="6" t="s">
        <v>6</v>
      </c>
      <c r="B659" s="72">
        <v>5591.0770000000002</v>
      </c>
      <c r="C659" s="72">
        <v>5591.0770000000002</v>
      </c>
      <c r="D659" s="72">
        <v>5611.5690000000004</v>
      </c>
      <c r="E659" s="72">
        <v>11202.646000000001</v>
      </c>
      <c r="F659" s="72">
        <v>4802.357</v>
      </c>
      <c r="G659" s="72">
        <v>9564.5740000000005</v>
      </c>
      <c r="H659" s="73">
        <f>H660+H661</f>
        <v>100</v>
      </c>
      <c r="I659" s="73">
        <f>I660+I661</f>
        <v>100</v>
      </c>
      <c r="J659" s="74">
        <f t="shared" ref="J659:J664" si="184">D659/B659*100</f>
        <v>100.36651256993956</v>
      </c>
      <c r="K659" s="74">
        <f t="shared" ref="K659:L664" si="185">D659/F659*100</f>
        <v>116.85030912945457</v>
      </c>
      <c r="L659" s="74">
        <f t="shared" si="185"/>
        <v>117.12645016913457</v>
      </c>
    </row>
    <row r="660" spans="1:12" s="1" customFormat="1">
      <c r="A660" s="9" t="s">
        <v>7</v>
      </c>
      <c r="B660" s="72">
        <v>4009.2179999999998</v>
      </c>
      <c r="C660" s="72">
        <v>4009.2179999999998</v>
      </c>
      <c r="D660" s="72">
        <v>3937.0160000000001</v>
      </c>
      <c r="E660" s="72">
        <v>7946.2340000000004</v>
      </c>
      <c r="F660" s="72">
        <v>3287.8029999999999</v>
      </c>
      <c r="G660" s="72">
        <v>6465.0680000000002</v>
      </c>
      <c r="H660" s="73">
        <f>D660/D659*100</f>
        <v>70.158916338728076</v>
      </c>
      <c r="I660" s="73">
        <f>E660/E659*100</f>
        <v>70.931760228788804</v>
      </c>
      <c r="J660" s="74">
        <f t="shared" si="184"/>
        <v>98.199100173649839</v>
      </c>
      <c r="K660" s="74">
        <f t="shared" si="185"/>
        <v>119.74610400927305</v>
      </c>
      <c r="L660" s="74">
        <f t="shared" si="185"/>
        <v>122.91029266822871</v>
      </c>
    </row>
    <row r="661" spans="1:12" s="1" customFormat="1">
      <c r="A661" s="9" t="s">
        <v>8</v>
      </c>
      <c r="B661" s="72">
        <v>1581.8589999999999</v>
      </c>
      <c r="C661" s="72">
        <v>1581.8589999999999</v>
      </c>
      <c r="D661" s="72">
        <v>1674.5530000000001</v>
      </c>
      <c r="E661" s="72">
        <v>3256.4119999999998</v>
      </c>
      <c r="F661" s="72">
        <v>1514.5540000000001</v>
      </c>
      <c r="G661" s="72">
        <v>3099.5059999999999</v>
      </c>
      <c r="H661" s="73">
        <f>D661/D659*100</f>
        <v>29.841083661271917</v>
      </c>
      <c r="I661" s="73">
        <f>E661/E659*100</f>
        <v>29.068239771211189</v>
      </c>
      <c r="J661" s="74">
        <f t="shared" si="184"/>
        <v>105.85981430709059</v>
      </c>
      <c r="K661" s="74">
        <f t="shared" si="185"/>
        <v>110.56410005849906</v>
      </c>
      <c r="L661" s="74">
        <f t="shared" si="185"/>
        <v>105.06229057146525</v>
      </c>
    </row>
    <row r="662" spans="1:12" s="1" customFormat="1">
      <c r="A662" s="6" t="s">
        <v>9</v>
      </c>
      <c r="B662" s="72">
        <v>5591.0770000000002</v>
      </c>
      <c r="C662" s="72">
        <v>5591.0770000000002</v>
      </c>
      <c r="D662" s="72">
        <v>5611.5690000000004</v>
      </c>
      <c r="E662" s="72">
        <v>11202.646000000001</v>
      </c>
      <c r="F662" s="72">
        <v>4802.357</v>
      </c>
      <c r="G662" s="72">
        <v>9564.5740000000005</v>
      </c>
      <c r="H662" s="73">
        <f>H663+H664</f>
        <v>99.999982179672031</v>
      </c>
      <c r="I662" s="73">
        <f>I663+I664</f>
        <v>100</v>
      </c>
      <c r="J662" s="74">
        <f t="shared" si="184"/>
        <v>100.36651256993956</v>
      </c>
      <c r="K662" s="74">
        <f t="shared" si="185"/>
        <v>116.85030912945457</v>
      </c>
      <c r="L662" s="74">
        <f t="shared" si="185"/>
        <v>117.12645016913457</v>
      </c>
    </row>
    <row r="663" spans="1:12" s="1" customFormat="1">
      <c r="A663" s="9" t="s">
        <v>10</v>
      </c>
      <c r="B663" s="72">
        <v>25.795999999999999</v>
      </c>
      <c r="C663" s="72">
        <v>25.795999999999999</v>
      </c>
      <c r="D663" s="72">
        <v>46.511000000000003</v>
      </c>
      <c r="E663" s="72">
        <v>72.307000000000002</v>
      </c>
      <c r="F663" s="72">
        <v>46.323999999999998</v>
      </c>
      <c r="G663" s="72">
        <v>76.091999999999999</v>
      </c>
      <c r="H663" s="73">
        <f>D663/D662*100</f>
        <v>0.82884127416057785</v>
      </c>
      <c r="I663" s="73">
        <f>E663/E662*100</f>
        <v>0.6454457277325375</v>
      </c>
      <c r="J663" s="74">
        <f t="shared" si="184"/>
        <v>180.30314777484884</v>
      </c>
      <c r="K663" s="74">
        <f t="shared" si="185"/>
        <v>100.40367843882221</v>
      </c>
      <c r="L663" s="74">
        <f t="shared" si="185"/>
        <v>95.025758292593181</v>
      </c>
    </row>
    <row r="664" spans="1:12" s="1" customFormat="1">
      <c r="A664" s="9" t="s">
        <v>11</v>
      </c>
      <c r="B664" s="72">
        <v>5565.2809999999999</v>
      </c>
      <c r="C664" s="72">
        <v>5565.2809999999999</v>
      </c>
      <c r="D664" s="72">
        <v>5565.0569999999998</v>
      </c>
      <c r="E664" s="72">
        <v>11130.339</v>
      </c>
      <c r="F664" s="72">
        <v>4756.0330000000004</v>
      </c>
      <c r="G664" s="72">
        <v>9488.4830000000002</v>
      </c>
      <c r="H664" s="73">
        <f>D664/D662*100</f>
        <v>99.17114090551145</v>
      </c>
      <c r="I664" s="73">
        <f>E664/E662*100</f>
        <v>99.354554272267464</v>
      </c>
      <c r="J664" s="74">
        <f t="shared" si="184"/>
        <v>99.995975046003963</v>
      </c>
      <c r="K664" s="74">
        <f t="shared" si="185"/>
        <v>117.01047911147798</v>
      </c>
      <c r="L664" s="74">
        <f t="shared" si="185"/>
        <v>117.30367225192899</v>
      </c>
    </row>
    <row r="665" spans="1:12" s="1" customFormat="1">
      <c r="A665" s="3" t="s">
        <v>105</v>
      </c>
      <c r="B665" s="72"/>
      <c r="C665" s="72"/>
      <c r="D665" s="72"/>
      <c r="E665" s="72"/>
      <c r="F665" s="72"/>
      <c r="G665" s="72"/>
      <c r="H665" s="75"/>
      <c r="I665" s="75"/>
      <c r="J665" s="75"/>
      <c r="K665" s="75"/>
      <c r="L665" s="75"/>
    </row>
    <row r="666" spans="1:12" s="1" customFormat="1">
      <c r="A666" s="6" t="s">
        <v>6</v>
      </c>
      <c r="B666" s="72">
        <v>3882.8780000000002</v>
      </c>
      <c r="C666" s="72">
        <v>3882.8780000000002</v>
      </c>
      <c r="D666" s="72">
        <v>3698.7179999999998</v>
      </c>
      <c r="E666" s="72">
        <v>7581.5959999999995</v>
      </c>
      <c r="F666" s="72">
        <v>3586.777</v>
      </c>
      <c r="G666" s="72">
        <v>6908.1490000000003</v>
      </c>
      <c r="H666" s="73">
        <f>H667+H668</f>
        <v>100</v>
      </c>
      <c r="I666" s="73">
        <f>I667+I668</f>
        <v>100</v>
      </c>
      <c r="J666" s="74">
        <f t="shared" ref="J666:J671" si="186">D666/B666*100</f>
        <v>95.257126286223766</v>
      </c>
      <c r="K666" s="74">
        <f t="shared" ref="K666:L671" si="187">D666/F666*100</f>
        <v>103.12093559203707</v>
      </c>
      <c r="L666" s="74">
        <f t="shared" si="187"/>
        <v>109.74858822529738</v>
      </c>
    </row>
    <row r="667" spans="1:12" s="1" customFormat="1">
      <c r="A667" s="9" t="s">
        <v>7</v>
      </c>
      <c r="B667" s="72">
        <v>2689.3969999999999</v>
      </c>
      <c r="C667" s="72">
        <v>2689.3969999999999</v>
      </c>
      <c r="D667" s="72">
        <v>2459.134</v>
      </c>
      <c r="E667" s="72">
        <v>5148.5309999999999</v>
      </c>
      <c r="F667" s="72">
        <v>2408.348</v>
      </c>
      <c r="G667" s="72">
        <v>4651.1210000000001</v>
      </c>
      <c r="H667" s="73">
        <f>D667/D666*100</f>
        <v>66.486117622376184</v>
      </c>
      <c r="I667" s="73">
        <f>E667/E666*100</f>
        <v>67.908274194509971</v>
      </c>
      <c r="J667" s="74">
        <f t="shared" si="186"/>
        <v>91.438117912677086</v>
      </c>
      <c r="K667" s="74">
        <f t="shared" si="187"/>
        <v>102.10874840346993</v>
      </c>
      <c r="L667" s="74">
        <f t="shared" si="187"/>
        <v>110.69441108928363</v>
      </c>
    </row>
    <row r="668" spans="1:12" s="1" customFormat="1">
      <c r="A668" s="9" t="s">
        <v>8</v>
      </c>
      <c r="B668" s="72">
        <v>1193.481</v>
      </c>
      <c r="C668" s="72">
        <v>1193.481</v>
      </c>
      <c r="D668" s="72">
        <v>1239.5840000000001</v>
      </c>
      <c r="E668" s="72">
        <v>2433.0650000000001</v>
      </c>
      <c r="F668" s="72">
        <v>1178.4290000000001</v>
      </c>
      <c r="G668" s="72">
        <v>2257.027</v>
      </c>
      <c r="H668" s="73">
        <f>D668/D666*100</f>
        <v>33.513882377623816</v>
      </c>
      <c r="I668" s="73">
        <f>E668/E666*100</f>
        <v>32.091725805490036</v>
      </c>
      <c r="J668" s="74">
        <f t="shared" si="186"/>
        <v>103.86290188113594</v>
      </c>
      <c r="K668" s="74">
        <f t="shared" si="187"/>
        <v>105.18953623850058</v>
      </c>
      <c r="L668" s="74">
        <f t="shared" si="187"/>
        <v>107.79955224283981</v>
      </c>
    </row>
    <row r="669" spans="1:12" s="1" customFormat="1">
      <c r="A669" s="6" t="s">
        <v>9</v>
      </c>
      <c r="B669" s="72">
        <v>3882.8780000000002</v>
      </c>
      <c r="C669" s="72">
        <v>3882.8780000000002</v>
      </c>
      <c r="D669" s="72">
        <v>3698.7179999999998</v>
      </c>
      <c r="E669" s="72">
        <v>7581.5959999999995</v>
      </c>
      <c r="F669" s="72">
        <v>3586.777</v>
      </c>
      <c r="G669" s="72">
        <v>6908.1490000000003</v>
      </c>
      <c r="H669" s="73">
        <f>H670+H671</f>
        <v>100</v>
      </c>
      <c r="I669" s="73">
        <f>I670+I671</f>
        <v>100</v>
      </c>
      <c r="J669" s="74">
        <f t="shared" si="186"/>
        <v>95.257126286223766</v>
      </c>
      <c r="K669" s="74">
        <f t="shared" si="187"/>
        <v>103.12093559203707</v>
      </c>
      <c r="L669" s="74">
        <f t="shared" si="187"/>
        <v>109.74858822529738</v>
      </c>
    </row>
    <row r="670" spans="1:12" s="1" customFormat="1">
      <c r="A670" s="9" t="s">
        <v>10</v>
      </c>
      <c r="B670" s="72">
        <v>17.818999999999999</v>
      </c>
      <c r="C670" s="72">
        <v>17.818999999999999</v>
      </c>
      <c r="D670" s="72">
        <v>25.905000000000001</v>
      </c>
      <c r="E670" s="72">
        <v>43.723999999999997</v>
      </c>
      <c r="F670" s="72">
        <v>16.806000000000001</v>
      </c>
      <c r="G670" s="72">
        <v>36.350999999999999</v>
      </c>
      <c r="H670" s="73">
        <f>D670/D669*100</f>
        <v>0.70037780658055038</v>
      </c>
      <c r="I670" s="73">
        <f>E670/E669*100</f>
        <v>0.57671234394446758</v>
      </c>
      <c r="J670" s="74">
        <f t="shared" si="186"/>
        <v>145.37852853695495</v>
      </c>
      <c r="K670" s="74">
        <f t="shared" si="187"/>
        <v>154.14137807925741</v>
      </c>
      <c r="L670" s="74">
        <f t="shared" si="187"/>
        <v>120.28279827239965</v>
      </c>
    </row>
    <row r="671" spans="1:12" s="1" customFormat="1">
      <c r="A671" s="9" t="s">
        <v>11</v>
      </c>
      <c r="B671" s="72">
        <v>3865.0590000000002</v>
      </c>
      <c r="C671" s="72">
        <v>3865.0590000000002</v>
      </c>
      <c r="D671" s="72">
        <v>3672.8130000000001</v>
      </c>
      <c r="E671" s="72">
        <v>7537.8720000000003</v>
      </c>
      <c r="F671" s="72">
        <v>3569.971</v>
      </c>
      <c r="G671" s="72">
        <v>6871.7979999999998</v>
      </c>
      <c r="H671" s="73">
        <f>D671/D669*100</f>
        <v>99.299622193419452</v>
      </c>
      <c r="I671" s="73">
        <f>E671/E669*100</f>
        <v>99.423287656055535</v>
      </c>
      <c r="J671" s="74">
        <f t="shared" si="186"/>
        <v>95.026052642404679</v>
      </c>
      <c r="K671" s="74">
        <f t="shared" si="187"/>
        <v>102.88075169238068</v>
      </c>
      <c r="L671" s="74">
        <f t="shared" si="187"/>
        <v>109.69286349802483</v>
      </c>
    </row>
    <row r="672" spans="1:12" s="1" customFormat="1" ht="67.5">
      <c r="A672" s="3" t="s">
        <v>106</v>
      </c>
      <c r="B672" s="72"/>
      <c r="C672" s="72"/>
      <c r="D672" s="72"/>
      <c r="E672" s="72"/>
      <c r="F672" s="72"/>
      <c r="G672" s="72"/>
      <c r="H672" s="75"/>
      <c r="I672" s="75"/>
      <c r="J672" s="75"/>
      <c r="K672" s="75"/>
      <c r="L672" s="75"/>
    </row>
    <row r="673" spans="1:12" s="1" customFormat="1">
      <c r="A673" s="6" t="s">
        <v>6</v>
      </c>
      <c r="B673" s="72">
        <v>1136.8230000000001</v>
      </c>
      <c r="C673" s="72">
        <v>1136.8230000000001</v>
      </c>
      <c r="D673" s="72">
        <v>973.7</v>
      </c>
      <c r="E673" s="72">
        <v>2110.5230000000001</v>
      </c>
      <c r="F673" s="72">
        <v>766.03399999999999</v>
      </c>
      <c r="G673" s="72">
        <v>1830.345</v>
      </c>
      <c r="H673" s="73">
        <f>H674+H675</f>
        <v>99.999999999999986</v>
      </c>
      <c r="I673" s="73">
        <f>I674+I675</f>
        <v>100</v>
      </c>
      <c r="J673" s="74">
        <f t="shared" ref="J673:J678" si="188">D673/B673*100</f>
        <v>85.650976449280137</v>
      </c>
      <c r="K673" s="74">
        <f t="shared" ref="K673:L678" si="189">D673/F673*100</f>
        <v>127.10924058201071</v>
      </c>
      <c r="L673" s="74">
        <f t="shared" si="189"/>
        <v>115.30738740510668</v>
      </c>
    </row>
    <row r="674" spans="1:12" s="1" customFormat="1">
      <c r="A674" s="9" t="s">
        <v>7</v>
      </c>
      <c r="B674" s="72">
        <v>102.50700000000001</v>
      </c>
      <c r="C674" s="72">
        <v>102.50700000000001</v>
      </c>
      <c r="D674" s="72">
        <v>49.823</v>
      </c>
      <c r="E674" s="72">
        <v>152.33000000000001</v>
      </c>
      <c r="F674" s="72">
        <v>102.50700000000001</v>
      </c>
      <c r="G674" s="72">
        <v>205.01300000000001</v>
      </c>
      <c r="H674" s="73">
        <f>D674/D673*100</f>
        <v>5.1168737804251823</v>
      </c>
      <c r="I674" s="73">
        <f>E674/E673*100</f>
        <v>7.2176422621312355</v>
      </c>
      <c r="J674" s="74">
        <f t="shared" si="188"/>
        <v>48.604485547328473</v>
      </c>
      <c r="K674" s="74">
        <f t="shared" si="189"/>
        <v>48.604485547328473</v>
      </c>
      <c r="L674" s="74">
        <f t="shared" si="189"/>
        <v>74.302605200645814</v>
      </c>
    </row>
    <row r="675" spans="1:12" s="1" customFormat="1">
      <c r="A675" s="9" t="s">
        <v>8</v>
      </c>
      <c r="B675" s="72">
        <v>1034.317</v>
      </c>
      <c r="C675" s="72">
        <v>1034.317</v>
      </c>
      <c r="D675" s="72">
        <v>923.87699999999995</v>
      </c>
      <c r="E675" s="72">
        <v>1958.193</v>
      </c>
      <c r="F675" s="72">
        <v>663.52700000000004</v>
      </c>
      <c r="G675" s="72">
        <v>1625.3309999999999</v>
      </c>
      <c r="H675" s="73">
        <f>D675/D673*100</f>
        <v>94.883126219574805</v>
      </c>
      <c r="I675" s="73">
        <f>E675/E673*100</f>
        <v>92.782357737868765</v>
      </c>
      <c r="J675" s="74">
        <f t="shared" si="188"/>
        <v>89.322422429487276</v>
      </c>
      <c r="K675" s="74">
        <f t="shared" si="189"/>
        <v>139.23728800787308</v>
      </c>
      <c r="L675" s="74">
        <f t="shared" si="189"/>
        <v>120.47964383870118</v>
      </c>
    </row>
    <row r="676" spans="1:12" s="1" customFormat="1">
      <c r="A676" s="6" t="s">
        <v>9</v>
      </c>
      <c r="B676" s="72">
        <v>1136.8230000000001</v>
      </c>
      <c r="C676" s="72">
        <v>1136.8230000000001</v>
      </c>
      <c r="D676" s="72">
        <v>973.7</v>
      </c>
      <c r="E676" s="72">
        <v>2110.5230000000001</v>
      </c>
      <c r="F676" s="72">
        <v>766.03399999999999</v>
      </c>
      <c r="G676" s="72">
        <v>1830.345</v>
      </c>
      <c r="H676" s="73">
        <f>H677+H678</f>
        <v>100</v>
      </c>
      <c r="I676" s="73">
        <f>I677+I678</f>
        <v>100.00004738162059</v>
      </c>
      <c r="J676" s="74">
        <f t="shared" si="188"/>
        <v>85.650976449280137</v>
      </c>
      <c r="K676" s="74">
        <f t="shared" si="189"/>
        <v>127.10924058201071</v>
      </c>
      <c r="L676" s="74">
        <f t="shared" si="189"/>
        <v>115.30738740510668</v>
      </c>
    </row>
    <row r="677" spans="1:12" s="1" customFormat="1">
      <c r="A677" s="9" t="s">
        <v>10</v>
      </c>
      <c r="B677" s="72">
        <v>26.14</v>
      </c>
      <c r="C677" s="72">
        <v>26.14</v>
      </c>
      <c r="D677" s="72">
        <v>30.350999999999999</v>
      </c>
      <c r="E677" s="72">
        <v>56.491999999999997</v>
      </c>
      <c r="F677" s="72">
        <v>5.351</v>
      </c>
      <c r="G677" s="72">
        <v>27.401</v>
      </c>
      <c r="H677" s="73">
        <f>D677/D676*100</f>
        <v>3.1170791824997433</v>
      </c>
      <c r="I677" s="73">
        <f>E677/E676*100</f>
        <v>2.676682509501199</v>
      </c>
      <c r="J677" s="74">
        <f t="shared" si="188"/>
        <v>116.10941086457535</v>
      </c>
      <c r="K677" s="74"/>
      <c r="L677" s="74">
        <f t="shared" si="189"/>
        <v>206.16765811466732</v>
      </c>
    </row>
    <row r="678" spans="1:12" s="1" customFormat="1">
      <c r="A678" s="9" t="s">
        <v>11</v>
      </c>
      <c r="B678" s="72">
        <v>1110.683</v>
      </c>
      <c r="C678" s="72">
        <v>1110.683</v>
      </c>
      <c r="D678" s="72">
        <v>943.34900000000005</v>
      </c>
      <c r="E678" s="72">
        <v>2054.0320000000002</v>
      </c>
      <c r="F678" s="72">
        <v>760.68299999999999</v>
      </c>
      <c r="G678" s="72">
        <v>1802.943</v>
      </c>
      <c r="H678" s="73">
        <f>D678/D676*100</f>
        <v>96.882920817500263</v>
      </c>
      <c r="I678" s="73">
        <f>E678/E676*100</f>
        <v>97.323364872119384</v>
      </c>
      <c r="J678" s="74">
        <f t="shared" si="188"/>
        <v>84.934135122262617</v>
      </c>
      <c r="K678" s="74">
        <f t="shared" si="189"/>
        <v>124.0134195190375</v>
      </c>
      <c r="L678" s="74">
        <f t="shared" si="189"/>
        <v>113.9266188670413</v>
      </c>
    </row>
    <row r="679" spans="1:12" s="1" customFormat="1" ht="56.25">
      <c r="A679" s="3" t="s">
        <v>107</v>
      </c>
      <c r="B679" s="72"/>
      <c r="C679" s="72"/>
      <c r="D679" s="72"/>
      <c r="E679" s="72"/>
      <c r="F679" s="72"/>
      <c r="G679" s="72"/>
      <c r="H679" s="75"/>
      <c r="I679" s="75"/>
      <c r="J679" s="75"/>
      <c r="K679" s="75"/>
      <c r="L679" s="75"/>
    </row>
    <row r="680" spans="1:12" s="1" customFormat="1">
      <c r="A680" s="6" t="s">
        <v>6</v>
      </c>
      <c r="B680" s="72">
        <v>77.528999999999996</v>
      </c>
      <c r="C680" s="72">
        <v>77.528999999999996</v>
      </c>
      <c r="D680" s="72">
        <v>62.244999999999997</v>
      </c>
      <c r="E680" s="72">
        <v>139.774</v>
      </c>
      <c r="F680" s="72">
        <v>72.438000000000002</v>
      </c>
      <c r="G680" s="72">
        <v>155.80699999999999</v>
      </c>
      <c r="H680" s="73">
        <f>H681+H682</f>
        <v>100</v>
      </c>
      <c r="I680" s="73">
        <f>I681+I682</f>
        <v>100</v>
      </c>
      <c r="J680" s="74">
        <f t="shared" ref="J680:J685" si="190">D680/B680*100</f>
        <v>80.28608649666576</v>
      </c>
      <c r="K680" s="74">
        <f t="shared" ref="K680:L685" si="191">D680/F680*100</f>
        <v>85.92865623015544</v>
      </c>
      <c r="L680" s="74">
        <f t="shared" si="191"/>
        <v>89.709704955489812</v>
      </c>
    </row>
    <row r="681" spans="1:12" s="1" customFormat="1">
      <c r="A681" s="9" t="s">
        <v>7</v>
      </c>
      <c r="B681" s="72">
        <v>39.220999999999997</v>
      </c>
      <c r="C681" s="72">
        <v>39.220999999999997</v>
      </c>
      <c r="D681" s="72">
        <v>37.438000000000002</v>
      </c>
      <c r="E681" s="72">
        <v>76.659000000000006</v>
      </c>
      <c r="F681" s="72">
        <v>39.220999999999997</v>
      </c>
      <c r="G681" s="72">
        <v>78.441999999999993</v>
      </c>
      <c r="H681" s="73">
        <f>D681/D680*100</f>
        <v>60.14619648164512</v>
      </c>
      <c r="I681" s="73">
        <f>E681/E680*100</f>
        <v>54.844964013335819</v>
      </c>
      <c r="J681" s="74">
        <f t="shared" si="190"/>
        <v>95.453965987608697</v>
      </c>
      <c r="K681" s="74">
        <f t="shared" si="191"/>
        <v>95.453965987608697</v>
      </c>
      <c r="L681" s="74">
        <f t="shared" si="191"/>
        <v>97.726982993804356</v>
      </c>
    </row>
    <row r="682" spans="1:12" s="1" customFormat="1">
      <c r="A682" s="9" t="s">
        <v>8</v>
      </c>
      <c r="B682" s="72">
        <v>38.308</v>
      </c>
      <c r="C682" s="72">
        <v>38.308</v>
      </c>
      <c r="D682" s="72">
        <v>24.806999999999999</v>
      </c>
      <c r="E682" s="72">
        <v>63.115000000000002</v>
      </c>
      <c r="F682" s="72">
        <v>33.216999999999999</v>
      </c>
      <c r="G682" s="72">
        <v>77.364999999999995</v>
      </c>
      <c r="H682" s="73">
        <f>D682/D680*100</f>
        <v>39.853803518354887</v>
      </c>
      <c r="I682" s="73">
        <f>E682/E680*100</f>
        <v>45.155035986664188</v>
      </c>
      <c r="J682" s="74">
        <f t="shared" si="190"/>
        <v>64.756708781455558</v>
      </c>
      <c r="K682" s="74">
        <f t="shared" si="191"/>
        <v>74.681638919830206</v>
      </c>
      <c r="L682" s="74">
        <f t="shared" si="191"/>
        <v>81.580818199444209</v>
      </c>
    </row>
    <row r="683" spans="1:12" s="1" customFormat="1">
      <c r="A683" s="6" t="s">
        <v>9</v>
      </c>
      <c r="B683" s="72">
        <v>77.528999999999996</v>
      </c>
      <c r="C683" s="72">
        <v>77.528999999999996</v>
      </c>
      <c r="D683" s="72">
        <v>62.244999999999997</v>
      </c>
      <c r="E683" s="72">
        <v>139.774</v>
      </c>
      <c r="F683" s="72">
        <v>72.438000000000002</v>
      </c>
      <c r="G683" s="72">
        <v>155.80699999999999</v>
      </c>
      <c r="H683" s="73">
        <f>H684+H685</f>
        <v>100</v>
      </c>
      <c r="I683" s="73">
        <f>I684+I685</f>
        <v>100.00000000000001</v>
      </c>
      <c r="J683" s="74">
        <f t="shared" si="190"/>
        <v>80.28608649666576</v>
      </c>
      <c r="K683" s="74">
        <f t="shared" si="191"/>
        <v>85.92865623015544</v>
      </c>
      <c r="L683" s="74">
        <f t="shared" si="191"/>
        <v>89.709704955489812</v>
      </c>
    </row>
    <row r="684" spans="1:12" s="1" customFormat="1">
      <c r="A684" s="9" t="s">
        <v>10</v>
      </c>
      <c r="B684" s="72">
        <v>0</v>
      </c>
      <c r="C684" s="72">
        <v>0</v>
      </c>
      <c r="D684" s="72">
        <v>5.0000000000000001E-3</v>
      </c>
      <c r="E684" s="72">
        <v>5.0000000000000001E-3</v>
      </c>
      <c r="F684" s="72">
        <v>0</v>
      </c>
      <c r="G684" s="72">
        <v>0</v>
      </c>
      <c r="H684" s="73">
        <f>D684/D683*100</f>
        <v>8.0327737167643996E-3</v>
      </c>
      <c r="I684" s="73">
        <f>E684/E683*100</f>
        <v>3.5772031994505417E-3</v>
      </c>
      <c r="J684" s="74">
        <v>0</v>
      </c>
      <c r="K684" s="74">
        <v>0</v>
      </c>
      <c r="L684" s="74">
        <v>0</v>
      </c>
    </row>
    <row r="685" spans="1:12" s="1" customFormat="1">
      <c r="A685" s="9" t="s">
        <v>11</v>
      </c>
      <c r="B685" s="72">
        <v>77.528999999999996</v>
      </c>
      <c r="C685" s="72">
        <v>77.528999999999996</v>
      </c>
      <c r="D685" s="72">
        <v>62.24</v>
      </c>
      <c r="E685" s="72">
        <v>139.76900000000001</v>
      </c>
      <c r="F685" s="72">
        <v>72.438000000000002</v>
      </c>
      <c r="G685" s="72">
        <v>155.80699999999999</v>
      </c>
      <c r="H685" s="73">
        <f>D685/D683*100</f>
        <v>99.991967226283236</v>
      </c>
      <c r="I685" s="73">
        <f>E685/E683*100</f>
        <v>99.996422796800559</v>
      </c>
      <c r="J685" s="74">
        <f t="shared" si="190"/>
        <v>80.279637297011448</v>
      </c>
      <c r="K685" s="74">
        <f t="shared" si="191"/>
        <v>85.921753775642614</v>
      </c>
      <c r="L685" s="74">
        <f t="shared" si="191"/>
        <v>89.706495857053923</v>
      </c>
    </row>
    <row r="686" spans="1:12" s="1" customFormat="1">
      <c r="A686" s="3" t="s">
        <v>108</v>
      </c>
      <c r="B686" s="72"/>
      <c r="C686" s="72"/>
      <c r="D686" s="72"/>
      <c r="E686" s="72"/>
      <c r="F686" s="72"/>
      <c r="G686" s="72"/>
      <c r="H686" s="75"/>
      <c r="I686" s="75"/>
      <c r="J686" s="75"/>
      <c r="K686" s="75"/>
      <c r="L686" s="75"/>
    </row>
    <row r="687" spans="1:12" s="1" customFormat="1">
      <c r="A687" s="6" t="s">
        <v>6</v>
      </c>
      <c r="B687" s="72">
        <v>124.919</v>
      </c>
      <c r="C687" s="72">
        <v>124.919</v>
      </c>
      <c r="D687" s="72">
        <v>51.779000000000003</v>
      </c>
      <c r="E687" s="72">
        <v>176.69800000000001</v>
      </c>
      <c r="F687" s="72">
        <v>1413.33</v>
      </c>
      <c r="G687" s="72">
        <v>1993.6949999999999</v>
      </c>
      <c r="H687" s="73">
        <f>H688+H689</f>
        <v>100</v>
      </c>
      <c r="I687" s="73">
        <f>I688+I689</f>
        <v>100</v>
      </c>
      <c r="J687" s="74">
        <f t="shared" ref="J687:J692" si="192">D687/B687*100</f>
        <v>41.450059638645847</v>
      </c>
      <c r="K687" s="74">
        <f t="shared" ref="K687:L692" si="193">D687/F687*100</f>
        <v>3.6636171311724794</v>
      </c>
      <c r="L687" s="74">
        <f t="shared" si="193"/>
        <v>8.8628401034260502</v>
      </c>
    </row>
    <row r="688" spans="1:12" s="1" customFormat="1">
      <c r="A688" s="9" t="s">
        <v>7</v>
      </c>
      <c r="B688" s="72" t="s">
        <v>628</v>
      </c>
      <c r="C688" s="72">
        <v>17</v>
      </c>
      <c r="D688" s="72">
        <v>0</v>
      </c>
      <c r="E688" s="72">
        <v>17</v>
      </c>
      <c r="F688" s="72" t="s">
        <v>628</v>
      </c>
      <c r="G688" s="72">
        <v>1715</v>
      </c>
      <c r="H688" s="73">
        <f>D688/D687*100</f>
        <v>0</v>
      </c>
      <c r="I688" s="73">
        <f>E688/E687*100</f>
        <v>9.6209351548970563</v>
      </c>
      <c r="J688" s="74"/>
      <c r="K688" s="74"/>
      <c r="L688" s="74">
        <f t="shared" si="193"/>
        <v>0.99125364431486873</v>
      </c>
    </row>
    <row r="689" spans="1:12" s="1" customFormat="1">
      <c r="A689" s="9" t="s">
        <v>8</v>
      </c>
      <c r="B689" s="72">
        <v>107.919</v>
      </c>
      <c r="C689" s="72">
        <v>107.919</v>
      </c>
      <c r="D689" s="72">
        <v>51.779000000000003</v>
      </c>
      <c r="E689" s="72">
        <v>159.69800000000001</v>
      </c>
      <c r="F689" s="72">
        <v>108.33</v>
      </c>
      <c r="G689" s="72">
        <v>278.69499999999999</v>
      </c>
      <c r="H689" s="73">
        <f>D689/D687*100</f>
        <v>100</v>
      </c>
      <c r="I689" s="73">
        <f>E689/E687*100</f>
        <v>90.379064845102945</v>
      </c>
      <c r="J689" s="74">
        <f t="shared" si="192"/>
        <v>47.979503145877935</v>
      </c>
      <c r="K689" s="74">
        <f t="shared" si="193"/>
        <v>47.797470691405891</v>
      </c>
      <c r="L689" s="74">
        <f t="shared" si="193"/>
        <v>57.302068569583241</v>
      </c>
    </row>
    <row r="690" spans="1:12" s="1" customFormat="1">
      <c r="A690" s="6" t="s">
        <v>9</v>
      </c>
      <c r="B690" s="72">
        <v>124.919</v>
      </c>
      <c r="C690" s="72">
        <v>124.919</v>
      </c>
      <c r="D690" s="72">
        <v>51.779000000000003</v>
      </c>
      <c r="E690" s="72">
        <v>176.69800000000001</v>
      </c>
      <c r="F690" s="72">
        <v>1413.33</v>
      </c>
      <c r="G690" s="72">
        <v>1993.6949999999999</v>
      </c>
      <c r="H690" s="73">
        <f>H691+H692</f>
        <v>99.998068715116162</v>
      </c>
      <c r="I690" s="73">
        <f>I691+I692</f>
        <v>100</v>
      </c>
      <c r="J690" s="74">
        <f t="shared" si="192"/>
        <v>41.450059638645847</v>
      </c>
      <c r="K690" s="74">
        <f t="shared" si="193"/>
        <v>3.6636171311724794</v>
      </c>
      <c r="L690" s="74">
        <f t="shared" si="193"/>
        <v>8.8628401034260502</v>
      </c>
    </row>
    <row r="691" spans="1:12" s="1" customFormat="1">
      <c r="A691" s="9" t="s">
        <v>10</v>
      </c>
      <c r="B691" s="72">
        <v>0</v>
      </c>
      <c r="C691" s="72">
        <v>0</v>
      </c>
      <c r="D691" s="72">
        <v>3.0000000000000001E-3</v>
      </c>
      <c r="E691" s="72">
        <v>3.0000000000000001E-3</v>
      </c>
      <c r="F691" s="72">
        <v>3.0000000000000001E-3</v>
      </c>
      <c r="G691" s="72">
        <v>6.0000000000000001E-3</v>
      </c>
      <c r="H691" s="73">
        <f>D691/D690*100</f>
        <v>5.7938546514996426E-3</v>
      </c>
      <c r="I691" s="73">
        <f>E691/E690*100</f>
        <v>1.6978120861583039E-3</v>
      </c>
      <c r="J691" s="74">
        <v>0</v>
      </c>
      <c r="K691" s="74">
        <f t="shared" si="193"/>
        <v>100</v>
      </c>
      <c r="L691" s="74">
        <f t="shared" si="193"/>
        <v>50</v>
      </c>
    </row>
    <row r="692" spans="1:12" s="1" customFormat="1">
      <c r="A692" s="9" t="s">
        <v>11</v>
      </c>
      <c r="B692" s="72">
        <v>124.919</v>
      </c>
      <c r="C692" s="72">
        <v>124.919</v>
      </c>
      <c r="D692" s="72">
        <v>51.774999999999999</v>
      </c>
      <c r="E692" s="72">
        <v>176.69499999999999</v>
      </c>
      <c r="F692" s="72">
        <v>1413.327</v>
      </c>
      <c r="G692" s="72">
        <v>1993.69</v>
      </c>
      <c r="H692" s="73">
        <f>D692/D690*100</f>
        <v>99.992274860464661</v>
      </c>
      <c r="I692" s="73">
        <f>E692/E690*100</f>
        <v>99.998302187913836</v>
      </c>
      <c r="J692" s="74">
        <f t="shared" si="192"/>
        <v>41.446857563701279</v>
      </c>
      <c r="K692" s="74">
        <f t="shared" si="193"/>
        <v>3.6633418876169492</v>
      </c>
      <c r="L692" s="74">
        <f t="shared" si="193"/>
        <v>8.8627118559053812</v>
      </c>
    </row>
    <row r="693" spans="1:12" s="1" customFormat="1" ht="22.5">
      <c r="A693" s="3" t="s">
        <v>109</v>
      </c>
      <c r="B693" s="72"/>
      <c r="C693" s="72"/>
      <c r="D693" s="72"/>
      <c r="E693" s="72"/>
      <c r="F693" s="72"/>
      <c r="G693" s="72"/>
      <c r="H693" s="75"/>
      <c r="I693" s="75"/>
      <c r="J693" s="75"/>
      <c r="K693" s="75"/>
      <c r="L693" s="75"/>
    </row>
    <row r="694" spans="1:12" s="1" customFormat="1">
      <c r="A694" s="6" t="s">
        <v>6</v>
      </c>
      <c r="B694" s="72">
        <v>265102.79800000001</v>
      </c>
      <c r="C694" s="72">
        <v>265102.79800000001</v>
      </c>
      <c r="D694" s="72">
        <v>232248.924</v>
      </c>
      <c r="E694" s="72">
        <v>497351.72200000001</v>
      </c>
      <c r="F694" s="72">
        <v>211465.15</v>
      </c>
      <c r="G694" s="72">
        <v>451694.18099999998</v>
      </c>
      <c r="H694" s="73">
        <f>H695+H696</f>
        <v>99.999999999999986</v>
      </c>
      <c r="I694" s="73">
        <f>I695+I696</f>
        <v>100</v>
      </c>
      <c r="J694" s="74">
        <f t="shared" ref="J694:J699" si="194">D694/B694*100</f>
        <v>87.607119107056718</v>
      </c>
      <c r="K694" s="74">
        <f t="shared" ref="K694:L699" si="195">D694/F694*100</f>
        <v>109.82846298787294</v>
      </c>
      <c r="L694" s="74">
        <f t="shared" si="195"/>
        <v>110.10806490774785</v>
      </c>
    </row>
    <row r="695" spans="1:12" s="1" customFormat="1">
      <c r="A695" s="9" t="s">
        <v>7</v>
      </c>
      <c r="B695" s="72">
        <v>215566.66699999999</v>
      </c>
      <c r="C695" s="72">
        <v>215566.66699999999</v>
      </c>
      <c r="D695" s="72">
        <v>206800</v>
      </c>
      <c r="E695" s="72">
        <v>422366.66700000002</v>
      </c>
      <c r="F695" s="72">
        <v>175766.66699999999</v>
      </c>
      <c r="G695" s="72">
        <v>357833.33299999998</v>
      </c>
      <c r="H695" s="73">
        <f>D695/D694*100</f>
        <v>89.042393152271387</v>
      </c>
      <c r="I695" s="73">
        <f>E695/E694*100</f>
        <v>84.923133532450095</v>
      </c>
      <c r="J695" s="74">
        <f t="shared" si="194"/>
        <v>95.933199171280052</v>
      </c>
      <c r="K695" s="74">
        <f t="shared" si="195"/>
        <v>117.65598308807894</v>
      </c>
      <c r="L695" s="74">
        <f t="shared" si="195"/>
        <v>118.03446690082392</v>
      </c>
    </row>
    <row r="696" spans="1:12" s="1" customFormat="1">
      <c r="A696" s="9" t="s">
        <v>8</v>
      </c>
      <c r="B696" s="72">
        <v>49536.131000000001</v>
      </c>
      <c r="C696" s="72">
        <v>49536.131000000001</v>
      </c>
      <c r="D696" s="72">
        <v>25448.923999999999</v>
      </c>
      <c r="E696" s="72">
        <v>74985.054999999993</v>
      </c>
      <c r="F696" s="72">
        <v>35698.483</v>
      </c>
      <c r="G696" s="72">
        <v>93860.847999999998</v>
      </c>
      <c r="H696" s="73">
        <f>D696/D694*100</f>
        <v>10.957606847728602</v>
      </c>
      <c r="I696" s="73">
        <f>E696/E694*100</f>
        <v>15.076866467549898</v>
      </c>
      <c r="J696" s="74">
        <f t="shared" si="194"/>
        <v>51.374468466259501</v>
      </c>
      <c r="K696" s="74">
        <f t="shared" si="195"/>
        <v>71.288530663894036</v>
      </c>
      <c r="L696" s="74">
        <f t="shared" si="195"/>
        <v>79.889598909227828</v>
      </c>
    </row>
    <row r="697" spans="1:12" s="1" customFormat="1">
      <c r="A697" s="6" t="s">
        <v>9</v>
      </c>
      <c r="B697" s="72">
        <v>265102.79800000001</v>
      </c>
      <c r="C697" s="72">
        <v>265102.79800000001</v>
      </c>
      <c r="D697" s="72">
        <v>232248.924</v>
      </c>
      <c r="E697" s="72">
        <v>497351.72200000001</v>
      </c>
      <c r="F697" s="72">
        <v>211465.15</v>
      </c>
      <c r="G697" s="72">
        <v>451694.18099999998</v>
      </c>
      <c r="H697" s="73">
        <f>H698+H699</f>
        <v>100</v>
      </c>
      <c r="I697" s="73">
        <f>I698+I699</f>
        <v>99.999999999999986</v>
      </c>
      <c r="J697" s="74">
        <f t="shared" si="194"/>
        <v>87.607119107056718</v>
      </c>
      <c r="K697" s="74">
        <f t="shared" si="195"/>
        <v>109.82846298787294</v>
      </c>
      <c r="L697" s="74">
        <f t="shared" si="195"/>
        <v>110.10806490774785</v>
      </c>
    </row>
    <row r="698" spans="1:12" s="1" customFormat="1">
      <c r="A698" s="9" t="s">
        <v>10</v>
      </c>
      <c r="B698" s="72">
        <v>153.13200000000001</v>
      </c>
      <c r="C698" s="72">
        <v>153.13200000000001</v>
      </c>
      <c r="D698" s="72">
        <v>1286.5550000000001</v>
      </c>
      <c r="E698" s="72">
        <v>1439.6869999999999</v>
      </c>
      <c r="F698" s="72">
        <v>13.978999999999999</v>
      </c>
      <c r="G698" s="72">
        <v>151.97900000000001</v>
      </c>
      <c r="H698" s="73">
        <f>D698/D697*100</f>
        <v>0.55395520368481888</v>
      </c>
      <c r="I698" s="73">
        <f>E698/E697*100</f>
        <v>0.2894705972285746</v>
      </c>
      <c r="J698" s="74"/>
      <c r="K698" s="74"/>
      <c r="L698" s="74"/>
    </row>
    <row r="699" spans="1:12" s="1" customFormat="1">
      <c r="A699" s="9" t="s">
        <v>11</v>
      </c>
      <c r="B699" s="72">
        <v>264949.66600000003</v>
      </c>
      <c r="C699" s="72">
        <v>264949.66600000003</v>
      </c>
      <c r="D699" s="72">
        <v>230962.36900000001</v>
      </c>
      <c r="E699" s="72">
        <v>495912.03499999997</v>
      </c>
      <c r="F699" s="72">
        <v>211451.17</v>
      </c>
      <c r="G699" s="72">
        <v>451542.20199999999</v>
      </c>
      <c r="H699" s="73">
        <f>D699/D697*100</f>
        <v>99.446044796315178</v>
      </c>
      <c r="I699" s="73">
        <f>E699/E697*100</f>
        <v>99.710529402771414</v>
      </c>
      <c r="J699" s="74">
        <f t="shared" si="194"/>
        <v>87.172168392165474</v>
      </c>
      <c r="K699" s="74">
        <f t="shared" si="195"/>
        <v>109.22728353784943</v>
      </c>
      <c r="L699" s="74">
        <f t="shared" si="195"/>
        <v>109.82628706762607</v>
      </c>
    </row>
    <row r="700" spans="1:12" s="1" customFormat="1" ht="22.5">
      <c r="A700" s="3" t="s">
        <v>110</v>
      </c>
      <c r="B700" s="72"/>
      <c r="C700" s="72"/>
      <c r="D700" s="72"/>
      <c r="E700" s="72"/>
      <c r="F700" s="72"/>
      <c r="G700" s="72"/>
      <c r="H700" s="75"/>
      <c r="I700" s="75"/>
      <c r="J700" s="75"/>
      <c r="K700" s="75"/>
      <c r="L700" s="75"/>
    </row>
    <row r="701" spans="1:12" s="1" customFormat="1">
      <c r="A701" s="6" t="s">
        <v>6</v>
      </c>
      <c r="B701" s="72">
        <v>457051</v>
      </c>
      <c r="C701" s="72">
        <v>457051</v>
      </c>
      <c r="D701" s="72">
        <v>442859.78</v>
      </c>
      <c r="E701" s="72">
        <v>899910.78</v>
      </c>
      <c r="F701" s="72">
        <v>378784.31300000002</v>
      </c>
      <c r="G701" s="72">
        <v>873082.277</v>
      </c>
      <c r="H701" s="73">
        <f>H702+H703</f>
        <v>100</v>
      </c>
      <c r="I701" s="73">
        <f>I702+I703</f>
        <v>100</v>
      </c>
      <c r="J701" s="74">
        <f t="shared" ref="J701:J706" si="196">D701/B701*100</f>
        <v>96.895046723450989</v>
      </c>
      <c r="K701" s="74">
        <f t="shared" ref="K701:L706" si="197">D701/F701*100</f>
        <v>116.9160825305878</v>
      </c>
      <c r="L701" s="74">
        <f t="shared" si="197"/>
        <v>103.0728493415518</v>
      </c>
    </row>
    <row r="702" spans="1:12" s="1" customFormat="1">
      <c r="A702" s="9" t="s">
        <v>7</v>
      </c>
      <c r="B702" s="72">
        <v>457000</v>
      </c>
      <c r="C702" s="72">
        <v>457000</v>
      </c>
      <c r="D702" s="72">
        <v>442800</v>
      </c>
      <c r="E702" s="72">
        <v>899800</v>
      </c>
      <c r="F702" s="72">
        <v>378733.33299999998</v>
      </c>
      <c r="G702" s="72">
        <v>872866.66700000002</v>
      </c>
      <c r="H702" s="73">
        <f>D702/D701*100</f>
        <v>99.986501370704744</v>
      </c>
      <c r="I702" s="73">
        <f>E702/E701*100</f>
        <v>99.987689890768948</v>
      </c>
      <c r="J702" s="74">
        <f t="shared" si="196"/>
        <v>96.892778993435442</v>
      </c>
      <c r="K702" s="74">
        <f t="shared" si="197"/>
        <v>116.91603601207186</v>
      </c>
      <c r="L702" s="74">
        <f t="shared" si="197"/>
        <v>103.08561822993751</v>
      </c>
    </row>
    <row r="703" spans="1:12" s="1" customFormat="1">
      <c r="A703" s="9" t="s">
        <v>8</v>
      </c>
      <c r="B703" s="72">
        <v>51</v>
      </c>
      <c r="C703" s="72">
        <v>51</v>
      </c>
      <c r="D703" s="72">
        <v>59.78</v>
      </c>
      <c r="E703" s="72">
        <v>110.78</v>
      </c>
      <c r="F703" s="72">
        <v>50.98</v>
      </c>
      <c r="G703" s="72">
        <v>215.61</v>
      </c>
      <c r="H703" s="73">
        <f>D703/D701*100</f>
        <v>1.34986292952591E-2</v>
      </c>
      <c r="I703" s="73">
        <f>E703/E701*100</f>
        <v>1.2310109231050659E-2</v>
      </c>
      <c r="J703" s="74">
        <f t="shared" si="196"/>
        <v>117.21568627450981</v>
      </c>
      <c r="K703" s="74">
        <f t="shared" si="197"/>
        <v>117.26167124362496</v>
      </c>
      <c r="L703" s="74">
        <f t="shared" si="197"/>
        <v>51.379806131441029</v>
      </c>
    </row>
    <row r="704" spans="1:12" s="1" customFormat="1">
      <c r="A704" s="6" t="s">
        <v>9</v>
      </c>
      <c r="B704" s="72">
        <v>457051</v>
      </c>
      <c r="C704" s="72">
        <v>457051</v>
      </c>
      <c r="D704" s="72">
        <v>442859.78</v>
      </c>
      <c r="E704" s="72">
        <v>899910.78</v>
      </c>
      <c r="F704" s="72">
        <v>378784.31300000002</v>
      </c>
      <c r="G704" s="72">
        <v>873082.277</v>
      </c>
      <c r="H704" s="73">
        <f>H705+H706</f>
        <v>100</v>
      </c>
      <c r="I704" s="73">
        <f>I705+I706</f>
        <v>100</v>
      </c>
      <c r="J704" s="74">
        <f t="shared" si="196"/>
        <v>96.895046723450989</v>
      </c>
      <c r="K704" s="74">
        <f t="shared" si="197"/>
        <v>116.9160825305878</v>
      </c>
      <c r="L704" s="74">
        <f t="shared" si="197"/>
        <v>103.0728493415518</v>
      </c>
    </row>
    <row r="705" spans="1:12" s="1" customFormat="1">
      <c r="A705" s="9" t="s">
        <v>10</v>
      </c>
      <c r="B705" s="72">
        <v>0</v>
      </c>
      <c r="C705" s="72">
        <v>0</v>
      </c>
      <c r="D705" s="72">
        <v>0</v>
      </c>
      <c r="E705" s="72">
        <v>0</v>
      </c>
      <c r="F705" s="72">
        <v>3.0000000000000001E-3</v>
      </c>
      <c r="G705" s="72">
        <v>3.0000000000000001E-3</v>
      </c>
      <c r="H705" s="73">
        <f>D705/D704*100</f>
        <v>0</v>
      </c>
      <c r="I705" s="73">
        <f>E705/E704*100</f>
        <v>0</v>
      </c>
      <c r="J705" s="74">
        <v>0</v>
      </c>
      <c r="K705" s="74">
        <f t="shared" si="197"/>
        <v>0</v>
      </c>
      <c r="L705" s="74">
        <f t="shared" si="197"/>
        <v>0</v>
      </c>
    </row>
    <row r="706" spans="1:12" s="1" customFormat="1">
      <c r="A706" s="9" t="s">
        <v>11</v>
      </c>
      <c r="B706" s="72">
        <v>457051</v>
      </c>
      <c r="C706" s="72">
        <v>457051</v>
      </c>
      <c r="D706" s="72">
        <v>442859.78</v>
      </c>
      <c r="E706" s="72">
        <v>899910.78</v>
      </c>
      <c r="F706" s="72">
        <v>378784.31</v>
      </c>
      <c r="G706" s="72">
        <v>873082.27300000004</v>
      </c>
      <c r="H706" s="73">
        <f>D706/D704*100</f>
        <v>100</v>
      </c>
      <c r="I706" s="73">
        <f>E706/E704*100</f>
        <v>100</v>
      </c>
      <c r="J706" s="74">
        <f t="shared" si="196"/>
        <v>96.895046723450989</v>
      </c>
      <c r="K706" s="74">
        <f t="shared" si="197"/>
        <v>116.9160834565719</v>
      </c>
      <c r="L706" s="74">
        <f t="shared" si="197"/>
        <v>103.07284981377694</v>
      </c>
    </row>
    <row r="707" spans="1:12" s="1" customFormat="1" ht="56.25">
      <c r="A707" s="3" t="s">
        <v>111</v>
      </c>
      <c r="B707" s="72"/>
      <c r="C707" s="72"/>
      <c r="D707" s="72"/>
      <c r="E707" s="72"/>
      <c r="F707" s="72"/>
      <c r="G707" s="72"/>
      <c r="H707" s="75"/>
      <c r="I707" s="75"/>
      <c r="J707" s="75"/>
      <c r="K707" s="75"/>
      <c r="L707" s="75"/>
    </row>
    <row r="708" spans="1:12" s="1" customFormat="1">
      <c r="A708" s="6" t="s">
        <v>6</v>
      </c>
      <c r="B708" s="72">
        <v>455651</v>
      </c>
      <c r="C708" s="72">
        <v>455651</v>
      </c>
      <c r="D708" s="72">
        <v>442759.78</v>
      </c>
      <c r="E708" s="72">
        <v>898410.78</v>
      </c>
      <c r="F708" s="72">
        <v>378784.31300000002</v>
      </c>
      <c r="G708" s="72">
        <v>873082.277</v>
      </c>
      <c r="H708" s="73">
        <f>H709+H710</f>
        <v>100</v>
      </c>
      <c r="I708" s="73">
        <f>I709+I710</f>
        <v>100</v>
      </c>
      <c r="J708" s="74">
        <f t="shared" ref="J708:J713" si="198">D708/B708*100</f>
        <v>97.170812749231331</v>
      </c>
      <c r="K708" s="74">
        <f t="shared" ref="K708:L713" si="199">D708/F708*100</f>
        <v>116.88968228206431</v>
      </c>
      <c r="L708" s="74">
        <f t="shared" si="199"/>
        <v>102.90104422770227</v>
      </c>
    </row>
    <row r="709" spans="1:12" s="1" customFormat="1">
      <c r="A709" s="9" t="s">
        <v>7</v>
      </c>
      <c r="B709" s="72">
        <v>455600</v>
      </c>
      <c r="C709" s="72">
        <v>455600</v>
      </c>
      <c r="D709" s="72">
        <v>442700</v>
      </c>
      <c r="E709" s="72">
        <v>898300</v>
      </c>
      <c r="F709" s="72">
        <v>378733.33299999998</v>
      </c>
      <c r="G709" s="72">
        <v>872866.66700000002</v>
      </c>
      <c r="H709" s="73">
        <f>D709/D708*100</f>
        <v>99.986498321956887</v>
      </c>
      <c r="I709" s="73">
        <f>E709/E708*100</f>
        <v>99.987669337627494</v>
      </c>
      <c r="J709" s="74">
        <f t="shared" si="198"/>
        <v>97.168568920105358</v>
      </c>
      <c r="K709" s="74">
        <f t="shared" si="199"/>
        <v>116.88963220990112</v>
      </c>
      <c r="L709" s="74">
        <f t="shared" si="199"/>
        <v>102.91377067787606</v>
      </c>
    </row>
    <row r="710" spans="1:12" s="1" customFormat="1">
      <c r="A710" s="9" t="s">
        <v>8</v>
      </c>
      <c r="B710" s="72">
        <v>51</v>
      </c>
      <c r="C710" s="72">
        <v>51</v>
      </c>
      <c r="D710" s="72">
        <v>59.78</v>
      </c>
      <c r="E710" s="72">
        <v>110.78</v>
      </c>
      <c r="F710" s="72">
        <v>50.98</v>
      </c>
      <c r="G710" s="72">
        <v>215.61</v>
      </c>
      <c r="H710" s="73">
        <f>D710/D708*100</f>
        <v>1.3501678043114033E-2</v>
      </c>
      <c r="I710" s="73">
        <f>E710/E708*100</f>
        <v>1.2330662372506259E-2</v>
      </c>
      <c r="J710" s="74">
        <f t="shared" si="198"/>
        <v>117.21568627450981</v>
      </c>
      <c r="K710" s="74">
        <f t="shared" si="199"/>
        <v>117.26167124362496</v>
      </c>
      <c r="L710" s="74">
        <f t="shared" si="199"/>
        <v>51.379806131441029</v>
      </c>
    </row>
    <row r="711" spans="1:12" s="1" customFormat="1">
      <c r="A711" s="6" t="s">
        <v>9</v>
      </c>
      <c r="B711" s="72">
        <v>455651</v>
      </c>
      <c r="C711" s="72">
        <v>455651</v>
      </c>
      <c r="D711" s="72">
        <v>442759.78</v>
      </c>
      <c r="E711" s="72">
        <v>898410.78</v>
      </c>
      <c r="F711" s="72">
        <v>378784.31300000002</v>
      </c>
      <c r="G711" s="72">
        <v>873082.277</v>
      </c>
      <c r="H711" s="73">
        <f>H712+H713</f>
        <v>100</v>
      </c>
      <c r="I711" s="73">
        <f>I712+I713</f>
        <v>100</v>
      </c>
      <c r="J711" s="74">
        <f t="shared" si="198"/>
        <v>97.170812749231331</v>
      </c>
      <c r="K711" s="74">
        <f t="shared" si="199"/>
        <v>116.88968228206431</v>
      </c>
      <c r="L711" s="74">
        <f t="shared" si="199"/>
        <v>102.90104422770227</v>
      </c>
    </row>
    <row r="712" spans="1:12" s="1" customFormat="1">
      <c r="A712" s="9" t="s">
        <v>10</v>
      </c>
      <c r="B712" s="72">
        <v>0</v>
      </c>
      <c r="C712" s="72">
        <v>0</v>
      </c>
      <c r="D712" s="72">
        <v>0</v>
      </c>
      <c r="E712" s="72">
        <v>0</v>
      </c>
      <c r="F712" s="72">
        <v>3.0000000000000001E-3</v>
      </c>
      <c r="G712" s="72">
        <v>3.0000000000000001E-3</v>
      </c>
      <c r="H712" s="73">
        <f>D712/D711*100</f>
        <v>0</v>
      </c>
      <c r="I712" s="73">
        <f>E712/E711*100</f>
        <v>0</v>
      </c>
      <c r="J712" s="74">
        <v>0</v>
      </c>
      <c r="K712" s="74">
        <f t="shared" si="199"/>
        <v>0</v>
      </c>
      <c r="L712" s="74">
        <f t="shared" si="199"/>
        <v>0</v>
      </c>
    </row>
    <row r="713" spans="1:12" s="1" customFormat="1">
      <c r="A713" s="9" t="s">
        <v>11</v>
      </c>
      <c r="B713" s="72">
        <v>455651</v>
      </c>
      <c r="C713" s="72">
        <v>455651</v>
      </c>
      <c r="D713" s="72">
        <v>442759.78</v>
      </c>
      <c r="E713" s="72">
        <v>898410.78</v>
      </c>
      <c r="F713" s="72">
        <v>378784.31</v>
      </c>
      <c r="G713" s="72">
        <v>873082.27300000004</v>
      </c>
      <c r="H713" s="73">
        <f>D713/D711*100</f>
        <v>100</v>
      </c>
      <c r="I713" s="73">
        <f>E713/E711*100</f>
        <v>100</v>
      </c>
      <c r="J713" s="74">
        <f t="shared" si="198"/>
        <v>97.170812749231331</v>
      </c>
      <c r="K713" s="74">
        <f t="shared" si="199"/>
        <v>116.88968320783933</v>
      </c>
      <c r="L713" s="74">
        <f t="shared" si="199"/>
        <v>102.90104469914027</v>
      </c>
    </row>
    <row r="714" spans="1:12" s="1" customFormat="1" ht="33.75">
      <c r="A714" s="3" t="s">
        <v>112</v>
      </c>
      <c r="B714" s="72"/>
      <c r="C714" s="72"/>
      <c r="D714" s="72"/>
      <c r="E714" s="72"/>
      <c r="F714" s="72"/>
      <c r="G714" s="72"/>
      <c r="H714" s="76"/>
      <c r="I714" s="75"/>
      <c r="J714" s="75"/>
      <c r="K714" s="75"/>
      <c r="L714" s="75"/>
    </row>
    <row r="715" spans="1:12" s="1" customFormat="1">
      <c r="A715" s="6" t="s">
        <v>6</v>
      </c>
      <c r="B715" s="72">
        <v>13880.091</v>
      </c>
      <c r="C715" s="72">
        <v>13880.091</v>
      </c>
      <c r="D715" s="72">
        <v>26846.102999999999</v>
      </c>
      <c r="E715" s="72">
        <v>40726.194000000003</v>
      </c>
      <c r="F715" s="72">
        <v>16544.569</v>
      </c>
      <c r="G715" s="72">
        <v>32389.433000000001</v>
      </c>
      <c r="H715" s="73">
        <f>H716+H717</f>
        <v>100.00000372493542</v>
      </c>
      <c r="I715" s="73">
        <f>I716+I717</f>
        <v>99.999999999999986</v>
      </c>
      <c r="J715" s="74">
        <f t="shared" ref="J715:J720" si="200">D715/B715*100</f>
        <v>193.41445960260634</v>
      </c>
      <c r="K715" s="74">
        <f t="shared" ref="K715:L719" si="201">D715/F715*100</f>
        <v>162.2653512460796</v>
      </c>
      <c r="L715" s="74">
        <f t="shared" si="201"/>
        <v>125.73913844061425</v>
      </c>
    </row>
    <row r="716" spans="1:12" s="1" customFormat="1">
      <c r="A716" s="9" t="s">
        <v>7</v>
      </c>
      <c r="B716" s="72">
        <v>13733.333000000001</v>
      </c>
      <c r="C716" s="72">
        <v>13733.333000000001</v>
      </c>
      <c r="D716" s="72">
        <v>13966.666999999999</v>
      </c>
      <c r="E716" s="72">
        <v>27700</v>
      </c>
      <c r="F716" s="72">
        <v>16433.332999999999</v>
      </c>
      <c r="G716" s="72">
        <v>31866.667000000001</v>
      </c>
      <c r="H716" s="73">
        <f>D716/D715*100</f>
        <v>52.024932631749202</v>
      </c>
      <c r="I716" s="73">
        <f>E716/E715*100</f>
        <v>68.015194348875312</v>
      </c>
      <c r="J716" s="74">
        <f t="shared" si="200"/>
        <v>101.69903402182121</v>
      </c>
      <c r="K716" s="74">
        <f t="shared" si="201"/>
        <v>84.989861764500247</v>
      </c>
      <c r="L716" s="74">
        <f t="shared" si="201"/>
        <v>86.924685283214586</v>
      </c>
    </row>
    <row r="717" spans="1:12" s="1" customFormat="1">
      <c r="A717" s="9" t="s">
        <v>8</v>
      </c>
      <c r="B717" s="72">
        <v>146.75800000000001</v>
      </c>
      <c r="C717" s="72">
        <v>146.75800000000001</v>
      </c>
      <c r="D717" s="72">
        <v>12879.437</v>
      </c>
      <c r="E717" s="72">
        <v>13026.194</v>
      </c>
      <c r="F717" s="72">
        <v>111.236</v>
      </c>
      <c r="G717" s="72">
        <v>522.76599999999996</v>
      </c>
      <c r="H717" s="73">
        <f>D717/D715*100</f>
        <v>47.97507109318623</v>
      </c>
      <c r="I717" s="73">
        <f>E717/E715*100</f>
        <v>31.984805651124677</v>
      </c>
      <c r="J717" s="74"/>
      <c r="K717" s="74"/>
      <c r="L717" s="74"/>
    </row>
    <row r="718" spans="1:12" s="1" customFormat="1">
      <c r="A718" s="9" t="s">
        <v>124</v>
      </c>
      <c r="B718" s="72">
        <v>13880.091</v>
      </c>
      <c r="C718" s="72">
        <v>13880.091</v>
      </c>
      <c r="D718" s="72">
        <v>26846.102999999999</v>
      </c>
      <c r="E718" s="72">
        <v>40726.194000000003</v>
      </c>
      <c r="F718" s="72">
        <v>16544.569</v>
      </c>
      <c r="G718" s="72">
        <v>32389.433000000001</v>
      </c>
      <c r="H718" s="73">
        <f>H719+H720</f>
        <v>100</v>
      </c>
      <c r="I718" s="73">
        <f>I719+I720</f>
        <v>100.00000245542216</v>
      </c>
      <c r="J718" s="74">
        <f t="shared" si="200"/>
        <v>193.41445960260634</v>
      </c>
      <c r="K718" s="74">
        <f t="shared" si="201"/>
        <v>162.2653512460796</v>
      </c>
      <c r="L718" s="74">
        <f t="shared" si="201"/>
        <v>125.73913844061425</v>
      </c>
    </row>
    <row r="719" spans="1:12" s="1" customFormat="1">
      <c r="A719" s="9" t="s">
        <v>10</v>
      </c>
      <c r="B719" s="72">
        <v>2.9000000000000001E-2</v>
      </c>
      <c r="C719" s="72">
        <v>2.9000000000000001E-2</v>
      </c>
      <c r="D719" s="72">
        <v>599.12900000000002</v>
      </c>
      <c r="E719" s="72">
        <v>599.15899999999999</v>
      </c>
      <c r="F719" s="72">
        <v>14224.645</v>
      </c>
      <c r="G719" s="72">
        <v>30187.280999999999</v>
      </c>
      <c r="H719" s="73">
        <f>D719/D718*100</f>
        <v>2.2317168342831732</v>
      </c>
      <c r="I719" s="73">
        <f>E719/E718*100</f>
        <v>1.4711882971436023</v>
      </c>
      <c r="J719" s="74"/>
      <c r="K719" s="74">
        <f t="shared" si="201"/>
        <v>4.2119082760940607</v>
      </c>
      <c r="L719" s="74">
        <f t="shared" si="201"/>
        <v>1.9848061175168443</v>
      </c>
    </row>
    <row r="720" spans="1:12" s="1" customFormat="1">
      <c r="A720" s="9" t="s">
        <v>11</v>
      </c>
      <c r="B720" s="72">
        <v>13880.062</v>
      </c>
      <c r="C720" s="72">
        <v>13880.062</v>
      </c>
      <c r="D720" s="72">
        <v>26246.973999999998</v>
      </c>
      <c r="E720" s="72">
        <v>40127.036</v>
      </c>
      <c r="F720" s="72">
        <v>2319.924</v>
      </c>
      <c r="G720" s="72">
        <v>2202.152</v>
      </c>
      <c r="H720" s="73">
        <f>D720/D718*100</f>
        <v>97.768283165716824</v>
      </c>
      <c r="I720" s="73">
        <f>E720/E718*100</f>
        <v>98.528814158278564</v>
      </c>
      <c r="J720" s="74">
        <f t="shared" si="200"/>
        <v>189.09839163542642</v>
      </c>
      <c r="K720" s="74"/>
      <c r="L720" s="74"/>
    </row>
    <row r="721" spans="1:12" s="1" customFormat="1">
      <c r="A721" s="3" t="s">
        <v>113</v>
      </c>
      <c r="B721" s="72"/>
      <c r="C721" s="72"/>
      <c r="D721" s="72"/>
      <c r="E721" s="72"/>
      <c r="F721" s="72"/>
      <c r="G721" s="72"/>
      <c r="H721" s="75"/>
      <c r="I721" s="75"/>
      <c r="J721" s="75"/>
      <c r="K721" s="75"/>
      <c r="L721" s="75"/>
    </row>
    <row r="722" spans="1:12" s="1" customFormat="1">
      <c r="A722" s="6" t="s">
        <v>6</v>
      </c>
      <c r="B722" s="72">
        <v>84305.880999999994</v>
      </c>
      <c r="C722" s="72">
        <v>84305.880999999994</v>
      </c>
      <c r="D722" s="72">
        <v>95713.447</v>
      </c>
      <c r="E722" s="72">
        <v>180019.32699999999</v>
      </c>
      <c r="F722" s="72">
        <v>60051.699000000001</v>
      </c>
      <c r="G722" s="72">
        <v>148128.446</v>
      </c>
      <c r="H722" s="73">
        <f>H723+H724</f>
        <v>100</v>
      </c>
      <c r="I722" s="73">
        <f>I723+I724</f>
        <v>100</v>
      </c>
      <c r="J722" s="74">
        <f t="shared" ref="J722:J727" si="202">D722/B722*100</f>
        <v>113.5311627904108</v>
      </c>
      <c r="K722" s="74">
        <f t="shared" ref="K722:L727" si="203">D722/F722*100</f>
        <v>159.38507751462618</v>
      </c>
      <c r="L722" s="74">
        <f t="shared" si="203"/>
        <v>121.52920783358519</v>
      </c>
    </row>
    <row r="723" spans="1:12" s="1" customFormat="1">
      <c r="A723" s="9" t="s">
        <v>7</v>
      </c>
      <c r="B723" s="72">
        <v>67700</v>
      </c>
      <c r="C723" s="72">
        <v>67700</v>
      </c>
      <c r="D723" s="72">
        <v>63900</v>
      </c>
      <c r="E723" s="72">
        <v>131600</v>
      </c>
      <c r="F723" s="72">
        <v>47300</v>
      </c>
      <c r="G723" s="72">
        <v>104800</v>
      </c>
      <c r="H723" s="73">
        <f>D723/D722*100</f>
        <v>66.761779042395162</v>
      </c>
      <c r="I723" s="73">
        <f>E723/E722*100</f>
        <v>73.103261851434425</v>
      </c>
      <c r="J723" s="74">
        <f t="shared" si="202"/>
        <v>94.387001477104874</v>
      </c>
      <c r="K723" s="74">
        <f t="shared" si="203"/>
        <v>135.0951374207188</v>
      </c>
      <c r="L723" s="74">
        <f t="shared" si="203"/>
        <v>125.57251908396947</v>
      </c>
    </row>
    <row r="724" spans="1:12" s="1" customFormat="1">
      <c r="A724" s="9" t="s">
        <v>8</v>
      </c>
      <c r="B724" s="72">
        <v>16605.881000000001</v>
      </c>
      <c r="C724" s="72">
        <v>16605.881000000001</v>
      </c>
      <c r="D724" s="72">
        <v>31813.447</v>
      </c>
      <c r="E724" s="72">
        <v>48419.326999999997</v>
      </c>
      <c r="F724" s="72">
        <v>12751.699000000001</v>
      </c>
      <c r="G724" s="72">
        <v>43328.446000000004</v>
      </c>
      <c r="H724" s="73">
        <f>D724/D722*100</f>
        <v>33.238220957604838</v>
      </c>
      <c r="I724" s="73">
        <f>E724/E722*100</f>
        <v>26.896738148565568</v>
      </c>
      <c r="J724" s="74">
        <f t="shared" si="202"/>
        <v>191.57939888886349</v>
      </c>
      <c r="K724" s="74">
        <f t="shared" si="203"/>
        <v>249.4839864083994</v>
      </c>
      <c r="L724" s="74">
        <f t="shared" si="203"/>
        <v>111.74951208727863</v>
      </c>
    </row>
    <row r="725" spans="1:12" s="1" customFormat="1">
      <c r="A725" s="6" t="s">
        <v>9</v>
      </c>
      <c r="B725" s="72">
        <v>84305.880999999994</v>
      </c>
      <c r="C725" s="72">
        <v>84305.880999999994</v>
      </c>
      <c r="D725" s="72">
        <v>95713.447</v>
      </c>
      <c r="E725" s="72">
        <v>180019.32699999999</v>
      </c>
      <c r="F725" s="72">
        <v>60051.699000000001</v>
      </c>
      <c r="G725" s="72">
        <v>148128.446</v>
      </c>
      <c r="H725" s="73">
        <f>H726+H727</f>
        <v>100</v>
      </c>
      <c r="I725" s="73">
        <f>I726+I727</f>
        <v>100</v>
      </c>
      <c r="J725" s="74">
        <f t="shared" si="202"/>
        <v>113.5311627904108</v>
      </c>
      <c r="K725" s="74">
        <f t="shared" si="203"/>
        <v>159.38507751462618</v>
      </c>
      <c r="L725" s="74">
        <f t="shared" si="203"/>
        <v>121.52920783358519</v>
      </c>
    </row>
    <row r="726" spans="1:12" s="1" customFormat="1">
      <c r="A726" s="9" t="s">
        <v>10</v>
      </c>
      <c r="B726" s="72">
        <v>1296.788</v>
      </c>
      <c r="C726" s="72">
        <v>1296.788</v>
      </c>
      <c r="D726" s="72">
        <v>479.82499999999999</v>
      </c>
      <c r="E726" s="72">
        <v>1776.6130000000001</v>
      </c>
      <c r="F726" s="72">
        <v>1263.0709999999999</v>
      </c>
      <c r="G726" s="72">
        <v>2507.8580000000002</v>
      </c>
      <c r="H726" s="73">
        <f>D726/D725*100</f>
        <v>0.50131409435081775</v>
      </c>
      <c r="I726" s="73">
        <f>E726/E725*100</f>
        <v>0.9869012564412043</v>
      </c>
      <c r="J726" s="74">
        <f t="shared" si="202"/>
        <v>37.001036406876068</v>
      </c>
      <c r="K726" s="74">
        <f t="shared" si="203"/>
        <v>37.988759143389409</v>
      </c>
      <c r="L726" s="74">
        <f t="shared" si="203"/>
        <v>70.841849897402483</v>
      </c>
    </row>
    <row r="727" spans="1:12" s="1" customFormat="1">
      <c r="A727" s="9" t="s">
        <v>11</v>
      </c>
      <c r="B727" s="72">
        <v>83009.092000000004</v>
      </c>
      <c r="C727" s="72">
        <v>83009.092000000004</v>
      </c>
      <c r="D727" s="72">
        <v>95233.622000000003</v>
      </c>
      <c r="E727" s="72">
        <v>178242.71400000001</v>
      </c>
      <c r="F727" s="72">
        <v>58788.627999999997</v>
      </c>
      <c r="G727" s="72">
        <v>145620.58799999999</v>
      </c>
      <c r="H727" s="73">
        <f>D727/D725*100</f>
        <v>99.498685905649182</v>
      </c>
      <c r="I727" s="73">
        <f>E727/E725*100</f>
        <v>99.0130987435588</v>
      </c>
      <c r="J727" s="74">
        <f t="shared" si="202"/>
        <v>114.72673619896963</v>
      </c>
      <c r="K727" s="74">
        <f t="shared" si="203"/>
        <v>161.99327189605447</v>
      </c>
      <c r="L727" s="74">
        <f t="shared" si="203"/>
        <v>122.40213863166107</v>
      </c>
    </row>
    <row r="728" spans="1:12" s="1" customFormat="1">
      <c r="A728" s="3" t="s">
        <v>114</v>
      </c>
      <c r="B728" s="72"/>
      <c r="C728" s="72"/>
      <c r="D728" s="72"/>
      <c r="E728" s="72"/>
      <c r="F728" s="72"/>
      <c r="G728" s="72"/>
      <c r="H728" s="75"/>
      <c r="I728" s="75"/>
      <c r="J728" s="75"/>
      <c r="K728" s="75"/>
      <c r="L728" s="75"/>
    </row>
    <row r="729" spans="1:12" s="1" customFormat="1">
      <c r="A729" s="6" t="s">
        <v>6</v>
      </c>
      <c r="B729" s="72">
        <v>458250.87300000002</v>
      </c>
      <c r="C729" s="72">
        <v>458250.87300000002</v>
      </c>
      <c r="D729" s="72">
        <v>409090.65100000001</v>
      </c>
      <c r="E729" s="72">
        <v>867341.52399999998</v>
      </c>
      <c r="F729" s="72">
        <v>413410.54100000003</v>
      </c>
      <c r="G729" s="72">
        <v>851742.05299999996</v>
      </c>
      <c r="H729" s="73">
        <f>H730+H731</f>
        <v>100.00000024444461</v>
      </c>
      <c r="I729" s="73">
        <f>I730+I731</f>
        <v>99.999999999999986</v>
      </c>
      <c r="J729" s="74">
        <f t="shared" ref="J729:J734" si="204">D729/B729*100</f>
        <v>89.272203306855459</v>
      </c>
      <c r="K729" s="74">
        <f t="shared" ref="K729:L734" si="205">D729/F729*100</f>
        <v>98.955060509693197</v>
      </c>
      <c r="L729" s="74">
        <f t="shared" si="205"/>
        <v>101.83147831494944</v>
      </c>
    </row>
    <row r="730" spans="1:12" s="1" customFormat="1">
      <c r="A730" s="9" t="s">
        <v>7</v>
      </c>
      <c r="B730" s="72">
        <v>450333.33299999998</v>
      </c>
      <c r="C730" s="72">
        <v>450333.33299999998</v>
      </c>
      <c r="D730" s="72">
        <v>406866.66700000002</v>
      </c>
      <c r="E730" s="72">
        <v>857200</v>
      </c>
      <c r="F730" s="72">
        <v>385366.66700000002</v>
      </c>
      <c r="G730" s="72">
        <v>808633.33299999998</v>
      </c>
      <c r="H730" s="73">
        <f>D730/D729*100</f>
        <v>99.45635912368968</v>
      </c>
      <c r="I730" s="73">
        <f>E730/E729*100</f>
        <v>98.830734639196166</v>
      </c>
      <c r="J730" s="74">
        <f t="shared" si="204"/>
        <v>90.347890592411474</v>
      </c>
      <c r="K730" s="74">
        <f t="shared" si="205"/>
        <v>105.57910214896712</v>
      </c>
      <c r="L730" s="74">
        <f t="shared" si="205"/>
        <v>106.00601842862692</v>
      </c>
    </row>
    <row r="731" spans="1:12" s="1" customFormat="1">
      <c r="A731" s="9" t="s">
        <v>8</v>
      </c>
      <c r="B731" s="72">
        <v>7917.5389999999998</v>
      </c>
      <c r="C731" s="72">
        <v>7917.5389999999998</v>
      </c>
      <c r="D731" s="72">
        <v>2223.9850000000001</v>
      </c>
      <c r="E731" s="72">
        <v>10141.523999999999</v>
      </c>
      <c r="F731" s="72">
        <v>28043.874</v>
      </c>
      <c r="G731" s="72">
        <v>43108.718999999997</v>
      </c>
      <c r="H731" s="73">
        <f>D731/D729*100</f>
        <v>0.54364112075492044</v>
      </c>
      <c r="I731" s="73">
        <f>E731/E729*100</f>
        <v>1.1692653608038257</v>
      </c>
      <c r="J731" s="74">
        <f t="shared" si="204"/>
        <v>28.089346954906063</v>
      </c>
      <c r="K731" s="74">
        <f t="shared" si="205"/>
        <v>7.9303772367540954</v>
      </c>
      <c r="L731" s="74">
        <f t="shared" si="205"/>
        <v>23.52545896805702</v>
      </c>
    </row>
    <row r="732" spans="1:12" s="1" customFormat="1">
      <c r="A732" s="6" t="s">
        <v>9</v>
      </c>
      <c r="B732" s="72">
        <v>458250.87300000002</v>
      </c>
      <c r="C732" s="72">
        <v>458250.87300000002</v>
      </c>
      <c r="D732" s="72">
        <v>409090.65100000001</v>
      </c>
      <c r="E732" s="72">
        <v>867341.52399999998</v>
      </c>
      <c r="F732" s="72">
        <v>413410.54100000003</v>
      </c>
      <c r="G732" s="72">
        <v>851742.05299999996</v>
      </c>
      <c r="H732" s="73">
        <f>H733+H734</f>
        <v>99.999999999999986</v>
      </c>
      <c r="I732" s="73">
        <f>I733+I734</f>
        <v>100.00000000000001</v>
      </c>
      <c r="J732" s="74">
        <f t="shared" si="204"/>
        <v>89.272203306855459</v>
      </c>
      <c r="K732" s="74">
        <f t="shared" si="205"/>
        <v>98.955060509693197</v>
      </c>
      <c r="L732" s="74">
        <f t="shared" si="205"/>
        <v>101.83147831494944</v>
      </c>
    </row>
    <row r="733" spans="1:12" s="1" customFormat="1">
      <c r="A733" s="9" t="s">
        <v>10</v>
      </c>
      <c r="B733" s="72">
        <v>3612.5650000000001</v>
      </c>
      <c r="C733" s="72">
        <v>3612.5650000000001</v>
      </c>
      <c r="D733" s="72">
        <v>1040.069</v>
      </c>
      <c r="E733" s="72">
        <v>4652.634</v>
      </c>
      <c r="F733" s="72">
        <v>14385.823</v>
      </c>
      <c r="G733" s="72">
        <v>28427.830999999998</v>
      </c>
      <c r="H733" s="73">
        <f>D733/D732*100</f>
        <v>0.25423924928560637</v>
      </c>
      <c r="I733" s="73">
        <f>E733/E732*100</f>
        <v>0.53642468061981086</v>
      </c>
      <c r="J733" s="74">
        <f t="shared" si="204"/>
        <v>28.790319343734989</v>
      </c>
      <c r="K733" s="74">
        <f t="shared" si="205"/>
        <v>7.2298192463510773</v>
      </c>
      <c r="L733" s="74">
        <f t="shared" si="205"/>
        <v>16.366475514786902</v>
      </c>
    </row>
    <row r="734" spans="1:12" s="1" customFormat="1">
      <c r="A734" s="9" t="s">
        <v>11</v>
      </c>
      <c r="B734" s="72">
        <v>454638.30800000002</v>
      </c>
      <c r="C734" s="72">
        <v>454638.30800000002</v>
      </c>
      <c r="D734" s="72">
        <v>408050.58199999999</v>
      </c>
      <c r="E734" s="72">
        <v>862688.89</v>
      </c>
      <c r="F734" s="72">
        <v>399024.71799999999</v>
      </c>
      <c r="G734" s="72">
        <v>823314.22199999995</v>
      </c>
      <c r="H734" s="73">
        <f>D734/D732*100</f>
        <v>99.745760750714382</v>
      </c>
      <c r="I734" s="73">
        <f>E734/E732*100</f>
        <v>99.463575319380197</v>
      </c>
      <c r="J734" s="74">
        <f t="shared" si="204"/>
        <v>89.752793554739341</v>
      </c>
      <c r="K734" s="74">
        <f t="shared" si="205"/>
        <v>102.2619811738079</v>
      </c>
      <c r="L734" s="74">
        <f t="shared" si="205"/>
        <v>104.78245935122447</v>
      </c>
    </row>
    <row r="735" spans="1:12" s="1" customFormat="1" ht="33.75">
      <c r="A735" s="3" t="s">
        <v>115</v>
      </c>
      <c r="B735" s="72"/>
      <c r="C735" s="72"/>
      <c r="D735" s="72"/>
      <c r="E735" s="72"/>
      <c r="F735" s="72"/>
      <c r="G735" s="72"/>
      <c r="H735" s="75"/>
      <c r="I735" s="75"/>
      <c r="J735" s="75"/>
      <c r="K735" s="75"/>
      <c r="L735" s="75"/>
    </row>
    <row r="736" spans="1:12" s="1" customFormat="1">
      <c r="A736" s="6" t="s">
        <v>6</v>
      </c>
      <c r="B736" s="72">
        <v>3259.355</v>
      </c>
      <c r="C736" s="72">
        <v>3259.355</v>
      </c>
      <c r="D736" s="72">
        <v>4340.3760000000002</v>
      </c>
      <c r="E736" s="72">
        <v>7599.7309999999998</v>
      </c>
      <c r="F736" s="72">
        <v>4972.0810000000001</v>
      </c>
      <c r="G736" s="72">
        <v>14735.629000000001</v>
      </c>
      <c r="H736" s="73">
        <f>H737+H738</f>
        <v>100</v>
      </c>
      <c r="I736" s="73">
        <f>I737+I738</f>
        <v>100.00000000000001</v>
      </c>
      <c r="J736" s="74">
        <f t="shared" ref="J736:J741" si="206">D736/B736*100</f>
        <v>133.16671550045945</v>
      </c>
      <c r="K736" s="74">
        <f t="shared" ref="K736:L741" si="207">D736/F736*100</f>
        <v>87.294957584158425</v>
      </c>
      <c r="L736" s="74">
        <f t="shared" si="207"/>
        <v>51.573848662992262</v>
      </c>
    </row>
    <row r="737" spans="1:12" s="1" customFormat="1">
      <c r="A737" s="9" t="s">
        <v>7</v>
      </c>
      <c r="B737" s="72">
        <v>1100</v>
      </c>
      <c r="C737" s="72">
        <v>1100</v>
      </c>
      <c r="D737" s="72">
        <v>2433.3330000000001</v>
      </c>
      <c r="E737" s="72">
        <v>3533.3330000000001</v>
      </c>
      <c r="F737" s="72">
        <v>2900</v>
      </c>
      <c r="G737" s="72">
        <v>4700</v>
      </c>
      <c r="H737" s="73">
        <f>D737/D736*100</f>
        <v>56.062723598139883</v>
      </c>
      <c r="I737" s="73">
        <f>E737/E736*100</f>
        <v>46.492869287083984</v>
      </c>
      <c r="J737" s="74">
        <f t="shared" si="206"/>
        <v>221.21209090909093</v>
      </c>
      <c r="K737" s="74">
        <f t="shared" si="207"/>
        <v>83.908034482758623</v>
      </c>
      <c r="L737" s="74">
        <f t="shared" si="207"/>
        <v>75.177297872340432</v>
      </c>
    </row>
    <row r="738" spans="1:12" s="1" customFormat="1">
      <c r="A738" s="9" t="s">
        <v>8</v>
      </c>
      <c r="B738" s="72">
        <v>2159.355</v>
      </c>
      <c r="C738" s="72">
        <v>2159.355</v>
      </c>
      <c r="D738" s="72">
        <v>1907.0429999999999</v>
      </c>
      <c r="E738" s="72">
        <v>4066.3980000000001</v>
      </c>
      <c r="F738" s="72">
        <v>2072.0810000000001</v>
      </c>
      <c r="G738" s="72">
        <v>10035.629000000001</v>
      </c>
      <c r="H738" s="73">
        <f>D738/D736*100</f>
        <v>43.93727640186011</v>
      </c>
      <c r="I738" s="73">
        <f>E738/E736*100</f>
        <v>53.50713071291603</v>
      </c>
      <c r="J738" s="74">
        <f t="shared" si="206"/>
        <v>88.315399737421586</v>
      </c>
      <c r="K738" s="74">
        <f t="shared" si="207"/>
        <v>92.03515692678036</v>
      </c>
      <c r="L738" s="74">
        <f t="shared" si="207"/>
        <v>40.519612672010894</v>
      </c>
    </row>
    <row r="739" spans="1:12" s="1" customFormat="1">
      <c r="A739" s="6" t="s">
        <v>9</v>
      </c>
      <c r="B739" s="72">
        <v>3259.355</v>
      </c>
      <c r="C739" s="72">
        <v>3259.355</v>
      </c>
      <c r="D739" s="72">
        <v>4340.3760000000002</v>
      </c>
      <c r="E739" s="72">
        <v>7599.7309999999998</v>
      </c>
      <c r="F739" s="72">
        <v>4972.0810000000001</v>
      </c>
      <c r="G739" s="72">
        <v>14735.629000000001</v>
      </c>
      <c r="H739" s="73">
        <f>H740+H741</f>
        <v>100</v>
      </c>
      <c r="I739" s="73">
        <f>I740+I741</f>
        <v>100</v>
      </c>
      <c r="J739" s="74">
        <f t="shared" si="206"/>
        <v>133.16671550045945</v>
      </c>
      <c r="K739" s="74">
        <f t="shared" si="207"/>
        <v>87.294957584158425</v>
      </c>
      <c r="L739" s="74">
        <f t="shared" si="207"/>
        <v>51.573848662992262</v>
      </c>
    </row>
    <row r="740" spans="1:12" s="1" customFormat="1">
      <c r="A740" s="9" t="s">
        <v>10</v>
      </c>
      <c r="B740" s="72">
        <v>0</v>
      </c>
      <c r="C740" s="72">
        <v>0</v>
      </c>
      <c r="D740" s="72">
        <v>0</v>
      </c>
      <c r="E740" s="72">
        <v>0</v>
      </c>
      <c r="F740" s="72">
        <v>586.81899999999996</v>
      </c>
      <c r="G740" s="72">
        <v>1189.8610000000001</v>
      </c>
      <c r="H740" s="73">
        <f>D740/D739*100</f>
        <v>0</v>
      </c>
      <c r="I740" s="73">
        <f>E740/E739*100</f>
        <v>0</v>
      </c>
      <c r="J740" s="74">
        <v>0</v>
      </c>
      <c r="K740" s="74">
        <f t="shared" si="207"/>
        <v>0</v>
      </c>
      <c r="L740" s="74">
        <f t="shared" si="207"/>
        <v>0</v>
      </c>
    </row>
    <row r="741" spans="1:12" s="1" customFormat="1">
      <c r="A741" s="9" t="s">
        <v>11</v>
      </c>
      <c r="B741" s="72">
        <v>3259.355</v>
      </c>
      <c r="C741" s="72">
        <v>3259.355</v>
      </c>
      <c r="D741" s="72">
        <v>4340.3760000000002</v>
      </c>
      <c r="E741" s="72">
        <v>7599.7309999999998</v>
      </c>
      <c r="F741" s="72">
        <v>4385.2619999999997</v>
      </c>
      <c r="G741" s="72">
        <v>13545.768</v>
      </c>
      <c r="H741" s="73">
        <f>D741/D739*100</f>
        <v>100</v>
      </c>
      <c r="I741" s="73">
        <f>E741/E739*100</f>
        <v>100</v>
      </c>
      <c r="J741" s="74">
        <f t="shared" si="206"/>
        <v>133.16671550045945</v>
      </c>
      <c r="K741" s="74">
        <f t="shared" si="207"/>
        <v>98.976435159404403</v>
      </c>
      <c r="L741" s="74">
        <f t="shared" si="207"/>
        <v>56.104098342744393</v>
      </c>
    </row>
    <row r="742" spans="1:12" s="1" customFormat="1" ht="22.5">
      <c r="A742" s="3" t="s">
        <v>116</v>
      </c>
      <c r="B742" s="72"/>
      <c r="C742" s="72"/>
      <c r="D742" s="72"/>
      <c r="E742" s="72"/>
      <c r="F742" s="72"/>
      <c r="G742" s="72"/>
      <c r="H742" s="75"/>
      <c r="I742" s="75"/>
      <c r="J742" s="75"/>
      <c r="K742" s="75"/>
      <c r="L742" s="75"/>
    </row>
    <row r="743" spans="1:12" s="1" customFormat="1">
      <c r="A743" s="6" t="s">
        <v>6</v>
      </c>
      <c r="B743" s="72">
        <v>208033.36900000001</v>
      </c>
      <c r="C743" s="72">
        <v>208033.36900000001</v>
      </c>
      <c r="D743" s="72">
        <v>187881.67800000001</v>
      </c>
      <c r="E743" s="72">
        <v>395915.04700000002</v>
      </c>
      <c r="F743" s="72">
        <v>309866.66700000002</v>
      </c>
      <c r="G743" s="72">
        <v>644533.33299999998</v>
      </c>
      <c r="H743" s="73">
        <f>H744+H745</f>
        <v>99.999999999999986</v>
      </c>
      <c r="I743" s="73">
        <f>I744+I745</f>
        <v>100</v>
      </c>
      <c r="J743" s="74">
        <f t="shared" ref="J743:J748" si="208">D743/B743*100</f>
        <v>90.313241045478634</v>
      </c>
      <c r="K743" s="74">
        <f t="shared" ref="K743:L748" si="209">D743/F743*100</f>
        <v>60.633071578492824</v>
      </c>
      <c r="L743" s="74">
        <f t="shared" si="209"/>
        <v>61.426620894407648</v>
      </c>
    </row>
    <row r="744" spans="1:12" s="1" customFormat="1">
      <c r="A744" s="9" t="s">
        <v>7</v>
      </c>
      <c r="B744" s="72">
        <v>208033.33300000001</v>
      </c>
      <c r="C744" s="72">
        <v>208033.33300000001</v>
      </c>
      <c r="D744" s="72">
        <v>187766.66699999999</v>
      </c>
      <c r="E744" s="72">
        <v>395800</v>
      </c>
      <c r="F744" s="72">
        <v>309866.66700000002</v>
      </c>
      <c r="G744" s="72">
        <v>644533.33299999998</v>
      </c>
      <c r="H744" s="73">
        <f>D744/D743*100</f>
        <v>99.93878540940004</v>
      </c>
      <c r="I744" s="73">
        <f>E744/E743*100</f>
        <v>99.970941493415879</v>
      </c>
      <c r="J744" s="74">
        <f t="shared" si="208"/>
        <v>90.257971783781386</v>
      </c>
      <c r="K744" s="74">
        <f t="shared" si="209"/>
        <v>60.595955291957871</v>
      </c>
      <c r="L744" s="74">
        <f t="shared" si="209"/>
        <v>61.40877123573064</v>
      </c>
    </row>
    <row r="745" spans="1:12" s="1" customFormat="1">
      <c r="A745" s="9" t="s">
        <v>8</v>
      </c>
      <c r="B745" s="72">
        <v>3.5999999999999997E-2</v>
      </c>
      <c r="C745" s="72">
        <v>3.5999999999999997E-2</v>
      </c>
      <c r="D745" s="72">
        <v>115.011</v>
      </c>
      <c r="E745" s="72">
        <v>115.047</v>
      </c>
      <c r="F745" s="72">
        <v>0</v>
      </c>
      <c r="G745" s="72">
        <v>0</v>
      </c>
      <c r="H745" s="73">
        <f>D745/D743*100</f>
        <v>6.1214590599941297E-2</v>
      </c>
      <c r="I745" s="73">
        <f>E745/E743*100</f>
        <v>2.9058506584115757E-2</v>
      </c>
      <c r="J745" s="74"/>
      <c r="K745" s="74">
        <v>0</v>
      </c>
      <c r="L745" s="74">
        <v>0</v>
      </c>
    </row>
    <row r="746" spans="1:12" s="1" customFormat="1">
      <c r="A746" s="6" t="s">
        <v>9</v>
      </c>
      <c r="B746" s="72">
        <v>208033.36900000001</v>
      </c>
      <c r="C746" s="72">
        <v>208033.36900000001</v>
      </c>
      <c r="D746" s="72">
        <v>187881.67800000001</v>
      </c>
      <c r="E746" s="72">
        <v>395915.04700000002</v>
      </c>
      <c r="F746" s="72">
        <v>309866.66700000002</v>
      </c>
      <c r="G746" s="72">
        <v>644533.33299999998</v>
      </c>
      <c r="H746" s="73">
        <f>H747+H748</f>
        <v>100</v>
      </c>
      <c r="I746" s="73">
        <f>I747+I748</f>
        <v>100</v>
      </c>
      <c r="J746" s="74">
        <f t="shared" si="208"/>
        <v>90.313241045478634</v>
      </c>
      <c r="K746" s="74">
        <f t="shared" si="209"/>
        <v>60.633071578492824</v>
      </c>
      <c r="L746" s="74">
        <f t="shared" si="209"/>
        <v>61.426620894407648</v>
      </c>
    </row>
    <row r="747" spans="1:12" s="1" customFormat="1">
      <c r="A747" s="9" t="s">
        <v>10</v>
      </c>
      <c r="B747" s="72">
        <v>96258.58</v>
      </c>
      <c r="C747" s="72">
        <v>96258.58</v>
      </c>
      <c r="D747" s="72">
        <v>140863.39000000001</v>
      </c>
      <c r="E747" s="72">
        <v>237121.97</v>
      </c>
      <c r="F747" s="72">
        <v>216212.63099999999</v>
      </c>
      <c r="G747" s="72">
        <v>448269.74200000003</v>
      </c>
      <c r="H747" s="73">
        <f>D747/D746*100</f>
        <v>74.974521996764366</v>
      </c>
      <c r="I747" s="73">
        <f>E747/E746*100</f>
        <v>59.89213387992298</v>
      </c>
      <c r="J747" s="74">
        <f t="shared" si="208"/>
        <v>146.33852899138967</v>
      </c>
      <c r="K747" s="74">
        <f t="shared" si="209"/>
        <v>65.150398174471135</v>
      </c>
      <c r="L747" s="74">
        <f t="shared" si="209"/>
        <v>52.897161638003219</v>
      </c>
    </row>
    <row r="748" spans="1:12" s="1" customFormat="1">
      <c r="A748" s="9" t="s">
        <v>11</v>
      </c>
      <c r="B748" s="72">
        <v>111774.789</v>
      </c>
      <c r="C748" s="72">
        <v>111774.789</v>
      </c>
      <c r="D748" s="72">
        <v>47018.288</v>
      </c>
      <c r="E748" s="72">
        <v>158793.07699999999</v>
      </c>
      <c r="F748" s="72">
        <v>93654.035999999993</v>
      </c>
      <c r="G748" s="72">
        <v>196263.59099999999</v>
      </c>
      <c r="H748" s="73">
        <f>D748/D746*100</f>
        <v>25.02547800323563</v>
      </c>
      <c r="I748" s="73">
        <f>E748/E746*100</f>
        <v>40.107866120077013</v>
      </c>
      <c r="J748" s="74">
        <f t="shared" si="208"/>
        <v>42.065199514713463</v>
      </c>
      <c r="K748" s="74">
        <f t="shared" si="209"/>
        <v>50.204230386824975</v>
      </c>
      <c r="L748" s="74">
        <f t="shared" si="209"/>
        <v>80.908066641866355</v>
      </c>
    </row>
    <row r="749" spans="1:12" s="1" customFormat="1" ht="22.5">
      <c r="A749" s="3" t="s">
        <v>117</v>
      </c>
      <c r="B749" s="72"/>
      <c r="C749" s="72"/>
      <c r="D749" s="72"/>
      <c r="E749" s="72"/>
      <c r="F749" s="72"/>
      <c r="G749" s="72"/>
      <c r="H749" s="75"/>
      <c r="I749" s="75"/>
      <c r="J749" s="75"/>
      <c r="K749" s="75"/>
      <c r="L749" s="75"/>
    </row>
    <row r="750" spans="1:12" s="1" customFormat="1">
      <c r="A750" s="6" t="s">
        <v>6</v>
      </c>
      <c r="B750" s="72">
        <v>52488.868000000002</v>
      </c>
      <c r="C750" s="72">
        <v>52488.868000000002</v>
      </c>
      <c r="D750" s="72">
        <v>47019.360000000001</v>
      </c>
      <c r="E750" s="72">
        <v>99508.228000000003</v>
      </c>
      <c r="F750" s="72">
        <v>75270.64</v>
      </c>
      <c r="G750" s="72">
        <v>100210.467</v>
      </c>
      <c r="H750" s="73">
        <f>H751+H752</f>
        <v>100</v>
      </c>
      <c r="I750" s="73">
        <f>I751+I752</f>
        <v>100</v>
      </c>
      <c r="J750" s="74">
        <f t="shared" ref="J750:J755" si="210">D750/B750*100</f>
        <v>89.579680019008975</v>
      </c>
      <c r="K750" s="74">
        <f t="shared" ref="K750:L755" si="211">D750/F750*100</f>
        <v>62.467065511864917</v>
      </c>
      <c r="L750" s="74">
        <f t="shared" si="211"/>
        <v>99.29923587722628</v>
      </c>
    </row>
    <row r="751" spans="1:12" s="1" customFormat="1">
      <c r="A751" s="9" t="s">
        <v>7</v>
      </c>
      <c r="B751" s="72">
        <v>42800</v>
      </c>
      <c r="C751" s="72">
        <v>42800</v>
      </c>
      <c r="D751" s="72">
        <v>37100</v>
      </c>
      <c r="E751" s="72">
        <v>79900</v>
      </c>
      <c r="F751" s="72">
        <v>63400</v>
      </c>
      <c r="G751" s="72">
        <v>76400</v>
      </c>
      <c r="H751" s="73">
        <f>D751/D750*100</f>
        <v>78.903668616501804</v>
      </c>
      <c r="I751" s="73">
        <f>E751/E750*100</f>
        <v>80.294867676670918</v>
      </c>
      <c r="J751" s="74">
        <f t="shared" si="210"/>
        <v>86.682242990654203</v>
      </c>
      <c r="K751" s="74">
        <f t="shared" si="211"/>
        <v>58.517350157728707</v>
      </c>
      <c r="L751" s="74">
        <f t="shared" si="211"/>
        <v>104.58115183246073</v>
      </c>
    </row>
    <row r="752" spans="1:12" s="1" customFormat="1">
      <c r="A752" s="9" t="s">
        <v>8</v>
      </c>
      <c r="B752" s="72">
        <v>9688.8680000000004</v>
      </c>
      <c r="C752" s="72">
        <v>9688.8680000000004</v>
      </c>
      <c r="D752" s="72">
        <v>9919.36</v>
      </c>
      <c r="E752" s="72">
        <v>19608.227999999999</v>
      </c>
      <c r="F752" s="72">
        <v>11870.64</v>
      </c>
      <c r="G752" s="72">
        <v>23810.467000000001</v>
      </c>
      <c r="H752" s="73">
        <f>D752/D750*100</f>
        <v>21.096331383498203</v>
      </c>
      <c r="I752" s="73">
        <f>E752/E750*100</f>
        <v>19.705132323329082</v>
      </c>
      <c r="J752" s="74">
        <f t="shared" si="210"/>
        <v>102.37893632155996</v>
      </c>
      <c r="K752" s="74">
        <f t="shared" si="211"/>
        <v>83.562133128458115</v>
      </c>
      <c r="L752" s="74">
        <f t="shared" si="211"/>
        <v>82.351295335786574</v>
      </c>
    </row>
    <row r="753" spans="1:12" s="1" customFormat="1">
      <c r="A753" s="6" t="s">
        <v>9</v>
      </c>
      <c r="B753" s="72">
        <v>52488.868000000002</v>
      </c>
      <c r="C753" s="72">
        <v>52488.868000000002</v>
      </c>
      <c r="D753" s="72">
        <v>47019.360000000001</v>
      </c>
      <c r="E753" s="72">
        <v>99508.228000000003</v>
      </c>
      <c r="F753" s="72">
        <v>75270.64</v>
      </c>
      <c r="G753" s="72">
        <v>100210.467</v>
      </c>
      <c r="H753" s="73">
        <f>H754+H755</f>
        <v>100</v>
      </c>
      <c r="I753" s="73">
        <f>I754+I755</f>
        <v>100</v>
      </c>
      <c r="J753" s="74">
        <f t="shared" si="210"/>
        <v>89.579680019008975</v>
      </c>
      <c r="K753" s="74">
        <f t="shared" si="211"/>
        <v>62.467065511864917</v>
      </c>
      <c r="L753" s="74">
        <f t="shared" si="211"/>
        <v>99.29923587722628</v>
      </c>
    </row>
    <row r="754" spans="1:12" s="1" customFormat="1">
      <c r="A754" s="9" t="s">
        <v>10</v>
      </c>
      <c r="B754" s="72">
        <v>1092.365</v>
      </c>
      <c r="C754" s="72">
        <v>1092.365</v>
      </c>
      <c r="D754" s="72">
        <v>1894.9760000000001</v>
      </c>
      <c r="E754" s="72">
        <v>2987.3409999999999</v>
      </c>
      <c r="F754" s="72">
        <v>2218.2449999999999</v>
      </c>
      <c r="G754" s="72">
        <v>3837.5</v>
      </c>
      <c r="H754" s="73">
        <f>D754/D753*100</f>
        <v>4.0302037288470114</v>
      </c>
      <c r="I754" s="73">
        <f>E754/E753*100</f>
        <v>3.0021045093879066</v>
      </c>
      <c r="J754" s="74">
        <f t="shared" si="210"/>
        <v>173.47461700072779</v>
      </c>
      <c r="K754" s="74">
        <f t="shared" si="211"/>
        <v>85.426812637918729</v>
      </c>
      <c r="L754" s="74">
        <f t="shared" si="211"/>
        <v>77.846019543973938</v>
      </c>
    </row>
    <row r="755" spans="1:12" s="1" customFormat="1">
      <c r="A755" s="9" t="s">
        <v>11</v>
      </c>
      <c r="B755" s="72">
        <v>51396.502999999997</v>
      </c>
      <c r="C755" s="72">
        <v>51396.502999999997</v>
      </c>
      <c r="D755" s="72">
        <v>45124.383999999998</v>
      </c>
      <c r="E755" s="72">
        <v>96520.887000000002</v>
      </c>
      <c r="F755" s="72">
        <v>73052.395000000004</v>
      </c>
      <c r="G755" s="72">
        <v>96372.967999999993</v>
      </c>
      <c r="H755" s="73">
        <f>D755/D753*100</f>
        <v>95.969796271152987</v>
      </c>
      <c r="I755" s="73">
        <f>E755/E753*100</f>
        <v>96.997895490612095</v>
      </c>
      <c r="J755" s="74">
        <f t="shared" si="210"/>
        <v>87.796603593828166</v>
      </c>
      <c r="K755" s="74">
        <f t="shared" si="211"/>
        <v>61.769889953642178</v>
      </c>
      <c r="L755" s="74">
        <f t="shared" si="211"/>
        <v>100.15348598582125</v>
      </c>
    </row>
    <row r="756" spans="1:12" s="1" customFormat="1" ht="22.5">
      <c r="A756" s="3" t="s">
        <v>118</v>
      </c>
      <c r="B756" s="72"/>
      <c r="C756" s="72"/>
      <c r="D756" s="72"/>
      <c r="E756" s="72"/>
      <c r="F756" s="72"/>
      <c r="G756" s="72"/>
      <c r="H756" s="75"/>
      <c r="I756" s="75"/>
      <c r="J756" s="75"/>
      <c r="K756" s="75"/>
      <c r="L756" s="75"/>
    </row>
    <row r="757" spans="1:12" s="1" customFormat="1">
      <c r="A757" s="6" t="s">
        <v>6</v>
      </c>
      <c r="B757" s="72">
        <v>370800.02899999998</v>
      </c>
      <c r="C757" s="72">
        <v>370800.02899999998</v>
      </c>
      <c r="D757" s="72">
        <v>348726.799</v>
      </c>
      <c r="E757" s="72">
        <v>719526.82799999998</v>
      </c>
      <c r="F757" s="72">
        <v>293018.78999999998</v>
      </c>
      <c r="G757" s="72">
        <v>632518.89800000004</v>
      </c>
      <c r="H757" s="73">
        <f>H758+H759</f>
        <v>100</v>
      </c>
      <c r="I757" s="73">
        <f>I758+I759</f>
        <v>100</v>
      </c>
      <c r="J757" s="74">
        <f t="shared" ref="J757:J762" si="212">D757/B757*100</f>
        <v>94.047133691027838</v>
      </c>
      <c r="K757" s="74">
        <f t="shared" ref="K757:L762" si="213">D757/F757*100</f>
        <v>119.01175313705991</v>
      </c>
      <c r="L757" s="74">
        <f t="shared" si="213"/>
        <v>113.75578346751625</v>
      </c>
    </row>
    <row r="758" spans="1:12" s="1" customFormat="1">
      <c r="A758" s="9" t="s">
        <v>7</v>
      </c>
      <c r="B758" s="72">
        <v>370800</v>
      </c>
      <c r="C758" s="72">
        <v>370800</v>
      </c>
      <c r="D758" s="72">
        <v>348533.33299999998</v>
      </c>
      <c r="E758" s="72">
        <v>719333.33299999998</v>
      </c>
      <c r="F758" s="72">
        <v>293000</v>
      </c>
      <c r="G758" s="72">
        <v>632500</v>
      </c>
      <c r="H758" s="73">
        <f>D758/D757*100</f>
        <v>99.944522187410087</v>
      </c>
      <c r="I758" s="73">
        <f>E758/E757*100</f>
        <v>99.973108021484364</v>
      </c>
      <c r="J758" s="74">
        <f t="shared" si="212"/>
        <v>93.994965749730312</v>
      </c>
      <c r="K758" s="74">
        <f t="shared" si="213"/>
        <v>118.95335597269624</v>
      </c>
      <c r="L758" s="74">
        <f t="shared" si="213"/>
        <v>113.72859019762846</v>
      </c>
    </row>
    <row r="759" spans="1:12" s="1" customFormat="1">
      <c r="A759" s="9" t="s">
        <v>8</v>
      </c>
      <c r="B759" s="72">
        <v>2.9000000000000001E-2</v>
      </c>
      <c r="C759" s="72">
        <v>2.9000000000000001E-2</v>
      </c>
      <c r="D759" s="72">
        <v>193.46600000000001</v>
      </c>
      <c r="E759" s="72">
        <v>193.495</v>
      </c>
      <c r="F759" s="72">
        <v>18.79</v>
      </c>
      <c r="G759" s="72">
        <v>18.898</v>
      </c>
      <c r="H759" s="73">
        <f>D759/D757*100</f>
        <v>5.5477812589906514E-2</v>
      </c>
      <c r="I759" s="73">
        <f>E759/E757*100</f>
        <v>2.6891978515636392E-2</v>
      </c>
      <c r="J759" s="74"/>
      <c r="K759" s="74"/>
      <c r="L759" s="74"/>
    </row>
    <row r="760" spans="1:12" s="1" customFormat="1">
      <c r="A760" s="6" t="s">
        <v>9</v>
      </c>
      <c r="B760" s="72">
        <v>370800.02899999998</v>
      </c>
      <c r="C760" s="72">
        <v>370800.02899999998</v>
      </c>
      <c r="D760" s="72">
        <v>348726.799</v>
      </c>
      <c r="E760" s="72">
        <v>719526.82799999998</v>
      </c>
      <c r="F760" s="72">
        <v>293018.78999999998</v>
      </c>
      <c r="G760" s="72">
        <v>632518.89800000004</v>
      </c>
      <c r="H760" s="73">
        <f>H761+H762</f>
        <v>100</v>
      </c>
      <c r="I760" s="73">
        <f>I761+I762</f>
        <v>100.00000000000001</v>
      </c>
      <c r="J760" s="74">
        <f t="shared" si="212"/>
        <v>94.047133691027838</v>
      </c>
      <c r="K760" s="74">
        <f t="shared" si="213"/>
        <v>119.01175313705991</v>
      </c>
      <c r="L760" s="74">
        <f t="shared" si="213"/>
        <v>113.75578346751625</v>
      </c>
    </row>
    <row r="761" spans="1:12" s="1" customFormat="1">
      <c r="A761" s="9" t="s">
        <v>10</v>
      </c>
      <c r="B761" s="72">
        <v>59597.95</v>
      </c>
      <c r="C761" s="72">
        <v>59597.95</v>
      </c>
      <c r="D761" s="72">
        <v>70155.771999999997</v>
      </c>
      <c r="E761" s="72">
        <v>129753.72199999999</v>
      </c>
      <c r="F761" s="72">
        <v>89646.558999999994</v>
      </c>
      <c r="G761" s="72">
        <v>177214.19899999999</v>
      </c>
      <c r="H761" s="73">
        <f>D761/D760*100</f>
        <v>20.117688746943706</v>
      </c>
      <c r="I761" s="73">
        <f>E761/E760*100</f>
        <v>18.033201397182648</v>
      </c>
      <c r="J761" s="74">
        <f t="shared" si="212"/>
        <v>117.71507577022365</v>
      </c>
      <c r="K761" s="74">
        <f t="shared" si="213"/>
        <v>78.258187243974419</v>
      </c>
      <c r="L761" s="74">
        <f t="shared" si="213"/>
        <v>73.218581091236373</v>
      </c>
    </row>
    <row r="762" spans="1:12" s="1" customFormat="1">
      <c r="A762" s="9" t="s">
        <v>11</v>
      </c>
      <c r="B762" s="72">
        <v>311202.07900000003</v>
      </c>
      <c r="C762" s="72">
        <v>311202.07900000003</v>
      </c>
      <c r="D762" s="72">
        <v>278571.027</v>
      </c>
      <c r="E762" s="72">
        <v>589773.10600000003</v>
      </c>
      <c r="F762" s="72">
        <v>203372.23199999999</v>
      </c>
      <c r="G762" s="72">
        <v>455304.7</v>
      </c>
      <c r="H762" s="73">
        <f>D762/D760*100</f>
        <v>79.882311253056287</v>
      </c>
      <c r="I762" s="73">
        <f>E762/E760*100</f>
        <v>81.966798602817363</v>
      </c>
      <c r="J762" s="74">
        <f t="shared" si="212"/>
        <v>89.514513493979578</v>
      </c>
      <c r="K762" s="74">
        <f t="shared" si="213"/>
        <v>136.97594025520655</v>
      </c>
      <c r="L762" s="74">
        <f t="shared" si="213"/>
        <v>129.53371796952678</v>
      </c>
    </row>
    <row r="763" spans="1:12" s="1" customFormat="1">
      <c r="A763" s="3" t="s">
        <v>119</v>
      </c>
      <c r="B763" s="72"/>
      <c r="C763" s="72"/>
      <c r="D763" s="72"/>
      <c r="E763" s="72"/>
      <c r="F763" s="72"/>
      <c r="G763" s="72"/>
      <c r="H763" s="75"/>
      <c r="I763" s="75"/>
      <c r="J763" s="75"/>
      <c r="K763" s="75"/>
      <c r="L763" s="75"/>
    </row>
    <row r="764" spans="1:12" s="1" customFormat="1">
      <c r="A764" s="6" t="s">
        <v>6</v>
      </c>
      <c r="B764" s="72">
        <v>238000.02900000001</v>
      </c>
      <c r="C764" s="72">
        <v>238000.02900000001</v>
      </c>
      <c r="D764" s="72">
        <v>226344.31299999999</v>
      </c>
      <c r="E764" s="72">
        <v>464344.34100000001</v>
      </c>
      <c r="F764" s="72">
        <v>186718.54699999999</v>
      </c>
      <c r="G764" s="72">
        <v>392518.64600000001</v>
      </c>
      <c r="H764" s="73">
        <f>H765+H766</f>
        <v>100.00000000000001</v>
      </c>
      <c r="I764" s="73">
        <f>I765+I766</f>
        <v>100</v>
      </c>
      <c r="J764" s="74">
        <f t="shared" ref="J764:J769" si="214">D764/B764*100</f>
        <v>95.102640932871481</v>
      </c>
      <c r="K764" s="74">
        <f t="shared" ref="K764:L769" si="215">D764/F764*100</f>
        <v>121.22219063754818</v>
      </c>
      <c r="L764" s="74">
        <f t="shared" si="215"/>
        <v>118.29867083562699</v>
      </c>
    </row>
    <row r="765" spans="1:12" s="1" customFormat="1">
      <c r="A765" s="9" t="s">
        <v>7</v>
      </c>
      <c r="B765" s="72">
        <v>238000</v>
      </c>
      <c r="C765" s="72">
        <v>238000</v>
      </c>
      <c r="D765" s="72">
        <v>226300</v>
      </c>
      <c r="E765" s="72">
        <v>464300</v>
      </c>
      <c r="F765" s="72">
        <v>186700</v>
      </c>
      <c r="G765" s="72">
        <v>392500</v>
      </c>
      <c r="H765" s="73">
        <f>D765/D764*100</f>
        <v>99.98042230466821</v>
      </c>
      <c r="I765" s="73">
        <f>E765/E764*100</f>
        <v>99.990450836570005</v>
      </c>
      <c r="J765" s="74">
        <f t="shared" si="214"/>
        <v>95.084033613445371</v>
      </c>
      <c r="K765" s="74">
        <f t="shared" si="215"/>
        <v>121.21049812533475</v>
      </c>
      <c r="L765" s="74">
        <f t="shared" si="215"/>
        <v>118.29299363057324</v>
      </c>
    </row>
    <row r="766" spans="1:12" s="1" customFormat="1">
      <c r="A766" s="9" t="s">
        <v>8</v>
      </c>
      <c r="B766" s="72">
        <v>2.9000000000000001E-2</v>
      </c>
      <c r="C766" s="72">
        <v>2.9000000000000001E-2</v>
      </c>
      <c r="D766" s="72">
        <v>44.313000000000002</v>
      </c>
      <c r="E766" s="72">
        <v>44.341000000000001</v>
      </c>
      <c r="F766" s="72">
        <v>18.547000000000001</v>
      </c>
      <c r="G766" s="72">
        <v>18.646000000000001</v>
      </c>
      <c r="H766" s="73">
        <f>D766/D764*100</f>
        <v>1.9577695331801863E-2</v>
      </c>
      <c r="I766" s="73">
        <f>E766/E764*100</f>
        <v>9.5491634299899857E-3</v>
      </c>
      <c r="J766" s="74"/>
      <c r="K766" s="74">
        <f t="shared" si="215"/>
        <v>238.9227368307543</v>
      </c>
      <c r="L766" s="74">
        <f t="shared" si="215"/>
        <v>237.80435482140939</v>
      </c>
    </row>
    <row r="767" spans="1:12" s="1" customFormat="1">
      <c r="A767" s="6" t="s">
        <v>9</v>
      </c>
      <c r="B767" s="72">
        <v>238000.02900000001</v>
      </c>
      <c r="C767" s="72">
        <v>238000.02900000001</v>
      </c>
      <c r="D767" s="72">
        <v>226344.31299999999</v>
      </c>
      <c r="E767" s="72">
        <v>464344.34100000001</v>
      </c>
      <c r="F767" s="72">
        <v>186718.54699999999</v>
      </c>
      <c r="G767" s="72">
        <v>392518.64600000001</v>
      </c>
      <c r="H767" s="73">
        <f>H768+H769</f>
        <v>100</v>
      </c>
      <c r="I767" s="73">
        <f>I768+I769</f>
        <v>100</v>
      </c>
      <c r="J767" s="74">
        <f t="shared" si="214"/>
        <v>95.102640932871481</v>
      </c>
      <c r="K767" s="74">
        <f t="shared" si="215"/>
        <v>121.22219063754818</v>
      </c>
      <c r="L767" s="74">
        <f t="shared" si="215"/>
        <v>118.29867083562699</v>
      </c>
    </row>
    <row r="768" spans="1:12" s="1" customFormat="1">
      <c r="A768" s="9" t="s">
        <v>10</v>
      </c>
      <c r="B768" s="72">
        <v>55436.25</v>
      </c>
      <c r="C768" s="72">
        <v>55436.25</v>
      </c>
      <c r="D768" s="72">
        <v>65422.95</v>
      </c>
      <c r="E768" s="72">
        <v>120859.2</v>
      </c>
      <c r="F768" s="72">
        <v>86009.403000000006</v>
      </c>
      <c r="G768" s="72">
        <v>163638.06299999999</v>
      </c>
      <c r="H768" s="73">
        <f>D768/D767*100</f>
        <v>28.904172202462185</v>
      </c>
      <c r="I768" s="73">
        <f>E768/E767*100</f>
        <v>26.027925685434379</v>
      </c>
      <c r="J768" s="74">
        <f t="shared" si="214"/>
        <v>118.01474666847054</v>
      </c>
      <c r="K768" s="74">
        <f t="shared" si="215"/>
        <v>76.064880952609329</v>
      </c>
      <c r="L768" s="74">
        <f t="shared" si="215"/>
        <v>73.857632988481413</v>
      </c>
    </row>
    <row r="769" spans="1:12" s="1" customFormat="1">
      <c r="A769" s="9" t="s">
        <v>11</v>
      </c>
      <c r="B769" s="72">
        <v>182563.77900000001</v>
      </c>
      <c r="C769" s="72">
        <v>182563.77900000001</v>
      </c>
      <c r="D769" s="72">
        <v>160921.36300000001</v>
      </c>
      <c r="E769" s="72">
        <v>343485.141</v>
      </c>
      <c r="F769" s="72">
        <v>100709.144</v>
      </c>
      <c r="G769" s="72">
        <v>228880.58300000001</v>
      </c>
      <c r="H769" s="73">
        <f>D769/D767*100</f>
        <v>71.095827797537822</v>
      </c>
      <c r="I769" s="73">
        <f>E769/E767*100</f>
        <v>73.972074314565617</v>
      </c>
      <c r="J769" s="74">
        <f t="shared" si="214"/>
        <v>88.145284832211985</v>
      </c>
      <c r="K769" s="74">
        <f t="shared" si="215"/>
        <v>159.78823432358834</v>
      </c>
      <c r="L769" s="74">
        <f t="shared" si="215"/>
        <v>150.07176952183838</v>
      </c>
    </row>
    <row r="770" spans="1:12" s="1" customFormat="1" ht="33.75">
      <c r="A770" s="3" t="s">
        <v>120</v>
      </c>
      <c r="B770" s="72"/>
      <c r="C770" s="72"/>
      <c r="D770" s="72"/>
      <c r="E770" s="72"/>
      <c r="F770" s="72"/>
      <c r="G770" s="72"/>
      <c r="H770" s="75"/>
      <c r="I770" s="75"/>
      <c r="J770" s="75"/>
      <c r="K770" s="75"/>
      <c r="L770" s="75"/>
    </row>
    <row r="771" spans="1:12" s="1" customFormat="1">
      <c r="A771" s="6" t="s">
        <v>6</v>
      </c>
      <c r="B771" s="72">
        <v>6634603</v>
      </c>
      <c r="C771" s="72">
        <v>6634837.1739999996</v>
      </c>
      <c r="D771" s="72">
        <v>6047787.4390000002</v>
      </c>
      <c r="E771" s="72">
        <v>12682685.982000001</v>
      </c>
      <c r="F771" s="72">
        <v>4949022.4910000004</v>
      </c>
      <c r="G771" s="72">
        <v>11449938.382999999</v>
      </c>
      <c r="H771" s="73">
        <f>H772+H773</f>
        <v>99.999999999999986</v>
      </c>
      <c r="I771" s="73">
        <f>I772+I773</f>
        <v>100</v>
      </c>
      <c r="J771" s="74">
        <f t="shared" ref="J771:J776" si="216">D771/B771*100</f>
        <v>91.155227208018331</v>
      </c>
      <c r="K771" s="74">
        <f t="shared" ref="K771:L776" si="217">D771/F771*100</f>
        <v>122.2016559835432</v>
      </c>
      <c r="L771" s="74">
        <f t="shared" si="217"/>
        <v>110.76641251476333</v>
      </c>
    </row>
    <row r="772" spans="1:12" s="1" customFormat="1">
      <c r="A772" s="9" t="s">
        <v>7</v>
      </c>
      <c r="B772" s="72">
        <v>6634603</v>
      </c>
      <c r="C772" s="72">
        <v>6634603</v>
      </c>
      <c r="D772" s="72">
        <v>6006030.3329999996</v>
      </c>
      <c r="E772" s="72">
        <v>12640633.333000001</v>
      </c>
      <c r="F772" s="72">
        <v>4944969</v>
      </c>
      <c r="G772" s="72">
        <v>11444441</v>
      </c>
      <c r="H772" s="73">
        <f>D772/D771*100</f>
        <v>99.30954739363483</v>
      </c>
      <c r="I772" s="73">
        <f>E772/E771*100</f>
        <v>99.668424740156112</v>
      </c>
      <c r="J772" s="74">
        <f t="shared" si="216"/>
        <v>90.525843565922486</v>
      </c>
      <c r="K772" s="74">
        <f t="shared" si="217"/>
        <v>121.45739099678885</v>
      </c>
      <c r="L772" s="74">
        <f t="shared" si="217"/>
        <v>110.45216916230333</v>
      </c>
    </row>
    <row r="773" spans="1:12" s="1" customFormat="1">
      <c r="A773" s="9" t="s">
        <v>8</v>
      </c>
      <c r="B773" s="72">
        <v>0</v>
      </c>
      <c r="C773" s="72">
        <v>234.17400000000001</v>
      </c>
      <c r="D773" s="72">
        <v>41757.106</v>
      </c>
      <c r="E773" s="72">
        <v>42052.648999999998</v>
      </c>
      <c r="F773" s="72">
        <v>4053.491</v>
      </c>
      <c r="G773" s="72">
        <v>5497.3829999999998</v>
      </c>
      <c r="H773" s="73">
        <f>D773/D771*100</f>
        <v>0.6904526063651556</v>
      </c>
      <c r="I773" s="73">
        <f>E773/E771*100</f>
        <v>0.3315752598438812</v>
      </c>
      <c r="J773" s="74">
        <v>0</v>
      </c>
      <c r="K773" s="74"/>
      <c r="L773" s="74"/>
    </row>
    <row r="774" spans="1:12" s="1" customFormat="1">
      <c r="A774" s="6" t="s">
        <v>9</v>
      </c>
      <c r="B774" s="72">
        <v>6634603</v>
      </c>
      <c r="C774" s="72">
        <v>6634837.1739999996</v>
      </c>
      <c r="D774" s="72">
        <v>6047787.4390000002</v>
      </c>
      <c r="E774" s="72">
        <v>12682685.982000001</v>
      </c>
      <c r="F774" s="72">
        <v>4949022.4910000004</v>
      </c>
      <c r="G774" s="72">
        <v>11449938.382999999</v>
      </c>
      <c r="H774" s="73">
        <f>H775+H776</f>
        <v>99.999999999999986</v>
      </c>
      <c r="I774" s="73">
        <f>I775+I776</f>
        <v>100</v>
      </c>
      <c r="J774" s="74">
        <f t="shared" si="216"/>
        <v>91.155227208018331</v>
      </c>
      <c r="K774" s="74">
        <f t="shared" si="217"/>
        <v>122.2016559835432</v>
      </c>
      <c r="L774" s="74">
        <f t="shared" si="217"/>
        <v>110.76641251476333</v>
      </c>
    </row>
    <row r="775" spans="1:12" s="1" customFormat="1">
      <c r="A775" s="9" t="s">
        <v>10</v>
      </c>
      <c r="B775" s="72">
        <v>0</v>
      </c>
      <c r="C775" s="72">
        <v>592075.38399999996</v>
      </c>
      <c r="D775" s="72">
        <v>690969.03799999994</v>
      </c>
      <c r="E775" s="72">
        <v>1283193.1599999999</v>
      </c>
      <c r="F775" s="72">
        <v>766769.44900000002</v>
      </c>
      <c r="G775" s="72">
        <v>1724672.291</v>
      </c>
      <c r="H775" s="73">
        <f>D775/D774*100</f>
        <v>11.425154157108594</v>
      </c>
      <c r="I775" s="73">
        <f>E775/E774*100</f>
        <v>10.117676664242744</v>
      </c>
      <c r="J775" s="74">
        <v>0</v>
      </c>
      <c r="K775" s="74">
        <f t="shared" si="217"/>
        <v>90.114315183154872</v>
      </c>
      <c r="L775" s="74">
        <f t="shared" si="217"/>
        <v>74.402143914307246</v>
      </c>
    </row>
    <row r="776" spans="1:12" s="1" customFormat="1">
      <c r="A776" s="9" t="s">
        <v>11</v>
      </c>
      <c r="B776" s="72">
        <v>6634603</v>
      </c>
      <c r="C776" s="72">
        <v>6042761.7889999999</v>
      </c>
      <c r="D776" s="72">
        <v>5356818.4009999996</v>
      </c>
      <c r="E776" s="72">
        <v>11399492.822000001</v>
      </c>
      <c r="F776" s="72">
        <v>4182253.0419999999</v>
      </c>
      <c r="G776" s="72">
        <v>9725266.0920000002</v>
      </c>
      <c r="H776" s="73">
        <f>D776/D774*100</f>
        <v>88.574845842891392</v>
      </c>
      <c r="I776" s="73">
        <f>E776/E774*100</f>
        <v>89.882323335757249</v>
      </c>
      <c r="J776" s="74">
        <f t="shared" si="216"/>
        <v>80.740601977239621</v>
      </c>
      <c r="K776" s="74">
        <f t="shared" si="217"/>
        <v>128.08451203704092</v>
      </c>
      <c r="L776" s="74">
        <f t="shared" si="217"/>
        <v>117.21522798617529</v>
      </c>
    </row>
    <row r="777" spans="1:12" s="1" customFormat="1" ht="33.75">
      <c r="A777" s="3" t="s">
        <v>121</v>
      </c>
      <c r="B777" s="72"/>
      <c r="C777" s="72"/>
      <c r="D777" s="72"/>
      <c r="E777" s="72"/>
      <c r="F777" s="72"/>
      <c r="G777" s="72"/>
      <c r="H777" s="75"/>
      <c r="I777" s="75"/>
      <c r="J777" s="75"/>
      <c r="K777" s="75"/>
      <c r="L777" s="75"/>
    </row>
    <row r="778" spans="1:12" s="1" customFormat="1">
      <c r="A778" s="6" t="s">
        <v>6</v>
      </c>
      <c r="B778" s="72">
        <v>96721.876999999993</v>
      </c>
      <c r="C778" s="72">
        <v>96721.876999999993</v>
      </c>
      <c r="D778" s="72">
        <v>238535.86799999999</v>
      </c>
      <c r="E778" s="72">
        <v>335257.745</v>
      </c>
      <c r="F778" s="72">
        <v>106141.863</v>
      </c>
      <c r="G778" s="72">
        <v>193086.25899999999</v>
      </c>
      <c r="H778" s="73">
        <f>H779+H780</f>
        <v>100</v>
      </c>
      <c r="I778" s="73">
        <f>I779+I780</f>
        <v>100</v>
      </c>
      <c r="J778" s="74">
        <f t="shared" ref="J778:J783" si="218">D778/B778*100</f>
        <v>246.6203876502521</v>
      </c>
      <c r="K778" s="74">
        <f t="shared" ref="K778:L783" si="219">D778/F778*100</f>
        <v>224.73307068295946</v>
      </c>
      <c r="L778" s="74">
        <f t="shared" si="219"/>
        <v>173.63107387149699</v>
      </c>
    </row>
    <row r="779" spans="1:12" s="1" customFormat="1">
      <c r="A779" s="9" t="s">
        <v>7</v>
      </c>
      <c r="B779" s="72">
        <v>68966.667000000001</v>
      </c>
      <c r="C779" s="72">
        <v>68966.667000000001</v>
      </c>
      <c r="D779" s="72">
        <v>89333.332999999999</v>
      </c>
      <c r="E779" s="72">
        <v>158300</v>
      </c>
      <c r="F779" s="72">
        <v>88366.667000000001</v>
      </c>
      <c r="G779" s="72">
        <v>141333.33300000001</v>
      </c>
      <c r="H779" s="73">
        <f>D779/D778*100</f>
        <v>37.450691901814956</v>
      </c>
      <c r="I779" s="73">
        <f>E779/E778*100</f>
        <v>47.217402837330425</v>
      </c>
      <c r="J779" s="74">
        <f t="shared" si="218"/>
        <v>129.53117337104314</v>
      </c>
      <c r="K779" s="74">
        <f t="shared" si="219"/>
        <v>101.09392606150914</v>
      </c>
      <c r="L779" s="74">
        <f t="shared" si="219"/>
        <v>112.00471724529413</v>
      </c>
    </row>
    <row r="780" spans="1:12" s="1" customFormat="1">
      <c r="A780" s="9" t="s">
        <v>8</v>
      </c>
      <c r="B780" s="72">
        <v>27755.21</v>
      </c>
      <c r="C780" s="72">
        <v>27755.21</v>
      </c>
      <c r="D780" s="72">
        <v>149202.535</v>
      </c>
      <c r="E780" s="72">
        <v>176957.745</v>
      </c>
      <c r="F780" s="72">
        <v>17775.196</v>
      </c>
      <c r="G780" s="72">
        <v>51752.925999999999</v>
      </c>
      <c r="H780" s="73">
        <f>D780/D778*100</f>
        <v>62.549308098185051</v>
      </c>
      <c r="I780" s="73">
        <f>E780/E778*100</f>
        <v>52.782597162669575</v>
      </c>
      <c r="J780" s="74"/>
      <c r="K780" s="74"/>
      <c r="L780" s="74">
        <f t="shared" si="219"/>
        <v>341.9280003607912</v>
      </c>
    </row>
    <row r="781" spans="1:12" s="1" customFormat="1">
      <c r="A781" s="6" t="s">
        <v>9</v>
      </c>
      <c r="B781" s="72">
        <v>96721.876999999993</v>
      </c>
      <c r="C781" s="72">
        <v>96721.876999999993</v>
      </c>
      <c r="D781" s="72">
        <v>238535.86799999999</v>
      </c>
      <c r="E781" s="72">
        <v>335257.745</v>
      </c>
      <c r="F781" s="72">
        <v>106141.863</v>
      </c>
      <c r="G781" s="72">
        <v>193086.25899999999</v>
      </c>
      <c r="H781" s="73">
        <f>H782+H783</f>
        <v>100</v>
      </c>
      <c r="I781" s="73">
        <f>I782+I783</f>
        <v>100</v>
      </c>
      <c r="J781" s="74">
        <f t="shared" si="218"/>
        <v>246.6203876502521</v>
      </c>
      <c r="K781" s="74">
        <f t="shared" si="219"/>
        <v>224.73307068295946</v>
      </c>
      <c r="L781" s="74">
        <f t="shared" si="219"/>
        <v>173.63107387149699</v>
      </c>
    </row>
    <row r="782" spans="1:12" s="1" customFormat="1">
      <c r="A782" s="9" t="s">
        <v>10</v>
      </c>
      <c r="B782" s="72">
        <v>57981.947</v>
      </c>
      <c r="C782" s="72">
        <v>57981.947</v>
      </c>
      <c r="D782" s="72">
        <v>65520.957000000002</v>
      </c>
      <c r="E782" s="72">
        <v>123502.90399999999</v>
      </c>
      <c r="F782" s="72">
        <v>21742.830999999998</v>
      </c>
      <c r="G782" s="72">
        <v>54859.819000000003</v>
      </c>
      <c r="H782" s="73">
        <f>D782/D781*100</f>
        <v>27.467968465019275</v>
      </c>
      <c r="I782" s="73">
        <f>E782/E781*100</f>
        <v>36.838195639596634</v>
      </c>
      <c r="J782" s="74">
        <f t="shared" si="218"/>
        <v>113.00234019392276</v>
      </c>
      <c r="K782" s="74">
        <f t="shared" si="219"/>
        <v>301.34510542808346</v>
      </c>
      <c r="L782" s="74">
        <f t="shared" si="219"/>
        <v>225.12451964159777</v>
      </c>
    </row>
    <row r="783" spans="1:12" s="1" customFormat="1">
      <c r="A783" s="9" t="s">
        <v>11</v>
      </c>
      <c r="B783" s="72">
        <v>38739.93</v>
      </c>
      <c r="C783" s="72">
        <v>38739.93</v>
      </c>
      <c r="D783" s="72">
        <v>173014.91099999999</v>
      </c>
      <c r="E783" s="72">
        <v>211754.84099999999</v>
      </c>
      <c r="F783" s="72">
        <v>84399.032000000007</v>
      </c>
      <c r="G783" s="72">
        <v>138226.44</v>
      </c>
      <c r="H783" s="73">
        <f>D783/D781*100</f>
        <v>72.532031534980717</v>
      </c>
      <c r="I783" s="73">
        <f>E783/E781*100</f>
        <v>63.161804360403359</v>
      </c>
      <c r="J783" s="74">
        <f t="shared" si="218"/>
        <v>446.6061528763733</v>
      </c>
      <c r="K783" s="74">
        <f t="shared" si="219"/>
        <v>204.99632152179186</v>
      </c>
      <c r="L783" s="74">
        <f t="shared" si="219"/>
        <v>153.19416531309059</v>
      </c>
    </row>
    <row r="784" spans="1:12" s="1" customFormat="1" ht="22.5">
      <c r="A784" s="3" t="s">
        <v>122</v>
      </c>
      <c r="B784" s="72"/>
      <c r="C784" s="72"/>
      <c r="D784" s="72"/>
      <c r="E784" s="72"/>
      <c r="F784" s="72"/>
      <c r="G784" s="72"/>
      <c r="H784" s="75"/>
      <c r="I784" s="75"/>
      <c r="J784" s="75"/>
      <c r="K784" s="75"/>
      <c r="L784" s="75"/>
    </row>
    <row r="785" spans="1:12" s="1" customFormat="1">
      <c r="A785" s="6" t="s">
        <v>6</v>
      </c>
      <c r="B785" s="72">
        <v>9638.482</v>
      </c>
      <c r="C785" s="72">
        <v>9638.482</v>
      </c>
      <c r="D785" s="72" t="s">
        <v>628</v>
      </c>
      <c r="E785" s="72">
        <v>19531.482</v>
      </c>
      <c r="F785" s="72" t="s">
        <v>628</v>
      </c>
      <c r="G785" s="72">
        <v>16192.075000000001</v>
      </c>
      <c r="H785" s="73"/>
      <c r="I785" s="73">
        <f>I786+I787</f>
        <v>100</v>
      </c>
      <c r="J785" s="74"/>
      <c r="K785" s="74"/>
      <c r="L785" s="74">
        <f t="shared" ref="K785:L790" si="220">E785/G785*100</f>
        <v>120.62371252603509</v>
      </c>
    </row>
    <row r="786" spans="1:12" s="1" customFormat="1">
      <c r="A786" s="9" t="s">
        <v>7</v>
      </c>
      <c r="B786" s="72" t="s">
        <v>628</v>
      </c>
      <c r="C786" s="72">
        <v>9638</v>
      </c>
      <c r="D786" s="72" t="s">
        <v>628</v>
      </c>
      <c r="E786" s="72">
        <v>19531</v>
      </c>
      <c r="F786" s="72" t="s">
        <v>628</v>
      </c>
      <c r="G786" s="72">
        <v>16192</v>
      </c>
      <c r="H786" s="73"/>
      <c r="I786" s="73">
        <f>E786/E785*100</f>
        <v>99.997532189313645</v>
      </c>
      <c r="J786" s="74"/>
      <c r="K786" s="74"/>
      <c r="L786" s="74">
        <f t="shared" si="220"/>
        <v>120.62129446640317</v>
      </c>
    </row>
    <row r="787" spans="1:12" s="1" customFormat="1">
      <c r="A787" s="9" t="s">
        <v>8</v>
      </c>
      <c r="B787" s="72">
        <v>0.48199999999999998</v>
      </c>
      <c r="C787" s="72">
        <v>0.48199999999999998</v>
      </c>
      <c r="D787" s="72">
        <v>0</v>
      </c>
      <c r="E787" s="72">
        <v>0.48199999999999998</v>
      </c>
      <c r="F787" s="72">
        <v>0</v>
      </c>
      <c r="G787" s="72">
        <v>7.4999999999999997E-2</v>
      </c>
      <c r="H787" s="73"/>
      <c r="I787" s="73">
        <f>E787/E785*100</f>
        <v>2.4678106863575428E-3</v>
      </c>
      <c r="J787" s="74">
        <f t="shared" ref="J787:J790" si="221">D787/B787*100</f>
        <v>0</v>
      </c>
      <c r="K787" s="74">
        <v>0</v>
      </c>
      <c r="L787" s="74"/>
    </row>
    <row r="788" spans="1:12" s="1" customFormat="1">
      <c r="A788" s="6" t="s">
        <v>9</v>
      </c>
      <c r="B788" s="72">
        <v>9638.482</v>
      </c>
      <c r="C788" s="72">
        <v>9638.482</v>
      </c>
      <c r="D788" s="72">
        <v>9893</v>
      </c>
      <c r="E788" s="72">
        <v>19531.482</v>
      </c>
      <c r="F788" s="72">
        <v>7241</v>
      </c>
      <c r="G788" s="72">
        <v>16192.075000000001</v>
      </c>
      <c r="H788" s="73">
        <f>H789+H790</f>
        <v>100</v>
      </c>
      <c r="I788" s="73">
        <f>I789+I790</f>
        <v>100</v>
      </c>
      <c r="J788" s="74">
        <f t="shared" si="221"/>
        <v>102.64064403502545</v>
      </c>
      <c r="K788" s="74">
        <f t="shared" si="220"/>
        <v>136.62477558348294</v>
      </c>
      <c r="L788" s="74">
        <f t="shared" si="220"/>
        <v>120.62371252603509</v>
      </c>
    </row>
    <row r="789" spans="1:12" s="1" customFormat="1">
      <c r="A789" s="9" t="s">
        <v>10</v>
      </c>
      <c r="B789" s="72">
        <v>2567.482</v>
      </c>
      <c r="C789" s="72">
        <v>2567.482</v>
      </c>
      <c r="D789" s="72">
        <v>2814</v>
      </c>
      <c r="E789" s="72">
        <v>5381.482</v>
      </c>
      <c r="F789" s="72">
        <v>2433</v>
      </c>
      <c r="G789" s="72">
        <v>5203.0010000000002</v>
      </c>
      <c r="H789" s="73">
        <f>D789/D788*100</f>
        <v>28.444354594157485</v>
      </c>
      <c r="I789" s="73">
        <f>E789/E788*100</f>
        <v>27.552860556101173</v>
      </c>
      <c r="J789" s="74">
        <f t="shared" si="221"/>
        <v>109.6015473526202</v>
      </c>
      <c r="K789" s="74">
        <f t="shared" si="220"/>
        <v>115.6596794081381</v>
      </c>
      <c r="L789" s="74">
        <f t="shared" si="220"/>
        <v>103.43034721692345</v>
      </c>
    </row>
    <row r="790" spans="1:12" s="1" customFormat="1">
      <c r="A790" s="9" t="s">
        <v>11</v>
      </c>
      <c r="B790" s="72">
        <v>7071</v>
      </c>
      <c r="C790" s="72">
        <v>7071</v>
      </c>
      <c r="D790" s="72">
        <v>7079</v>
      </c>
      <c r="E790" s="72">
        <v>14150</v>
      </c>
      <c r="F790" s="72">
        <v>4808</v>
      </c>
      <c r="G790" s="72">
        <v>10989.074000000001</v>
      </c>
      <c r="H790" s="73">
        <f>D790/D788*100</f>
        <v>71.555645405842512</v>
      </c>
      <c r="I790" s="73">
        <f>E790/E788*100</f>
        <v>72.447139443898834</v>
      </c>
      <c r="J790" s="74">
        <f t="shared" si="221"/>
        <v>100.11313816999009</v>
      </c>
      <c r="K790" s="74">
        <f t="shared" si="220"/>
        <v>147.23377703826955</v>
      </c>
      <c r="L790" s="74">
        <f t="shared" si="220"/>
        <v>128.76426166572361</v>
      </c>
    </row>
    <row r="791" spans="1:12" s="1" customFormat="1">
      <c r="A791" s="3" t="s">
        <v>123</v>
      </c>
      <c r="B791" s="72"/>
      <c r="C791" s="72"/>
      <c r="D791" s="72"/>
      <c r="E791" s="72"/>
      <c r="F791" s="72"/>
      <c r="G791" s="72"/>
      <c r="H791" s="75"/>
      <c r="I791" s="75"/>
      <c r="J791" s="75"/>
      <c r="K791" s="75"/>
      <c r="L791" s="75"/>
    </row>
    <row r="792" spans="1:12" s="1" customFormat="1">
      <c r="A792" s="6" t="s">
        <v>6</v>
      </c>
      <c r="B792" s="72" t="s">
        <v>628</v>
      </c>
      <c r="C792" s="72">
        <v>8024</v>
      </c>
      <c r="D792" s="72" t="s">
        <v>628</v>
      </c>
      <c r="E792" s="72">
        <v>16063</v>
      </c>
      <c r="F792" s="72">
        <v>5127.25</v>
      </c>
      <c r="G792" s="72">
        <v>10461.15</v>
      </c>
      <c r="H792" s="73"/>
      <c r="I792" s="73">
        <f>I793+I794+I795</f>
        <v>100</v>
      </c>
      <c r="J792" s="74"/>
      <c r="K792" s="74"/>
      <c r="L792" s="74">
        <f t="shared" ref="K792:L798" si="222">E792/G792*100</f>
        <v>153.54908399172174</v>
      </c>
    </row>
    <row r="793" spans="1:12" s="1" customFormat="1">
      <c r="A793" s="9" t="s">
        <v>7</v>
      </c>
      <c r="B793" s="72" t="s">
        <v>628</v>
      </c>
      <c r="C793" s="72">
        <v>8024</v>
      </c>
      <c r="D793" s="72" t="s">
        <v>628</v>
      </c>
      <c r="E793" s="72">
        <v>16063</v>
      </c>
      <c r="F793" s="72" t="s">
        <v>628</v>
      </c>
      <c r="G793" s="72">
        <v>10308</v>
      </c>
      <c r="H793" s="73"/>
      <c r="I793" s="73">
        <f>E793/E792*100</f>
        <v>100</v>
      </c>
      <c r="J793" s="74"/>
      <c r="K793" s="74"/>
      <c r="L793" s="74">
        <f t="shared" si="222"/>
        <v>155.83042297244859</v>
      </c>
    </row>
    <row r="794" spans="1:12" s="1" customFormat="1">
      <c r="A794" s="9" t="s">
        <v>8</v>
      </c>
      <c r="B794" s="72">
        <v>0</v>
      </c>
      <c r="C794" s="72">
        <v>0</v>
      </c>
      <c r="D794" s="72">
        <v>0</v>
      </c>
      <c r="E794" s="72">
        <v>0</v>
      </c>
      <c r="F794" s="72">
        <v>0.25</v>
      </c>
      <c r="G794" s="72">
        <v>0.25</v>
      </c>
      <c r="H794" s="73"/>
      <c r="I794" s="73">
        <f>E794/E792*100</f>
        <v>0</v>
      </c>
      <c r="J794" s="74">
        <v>0</v>
      </c>
      <c r="K794" s="74">
        <f t="shared" si="222"/>
        <v>0</v>
      </c>
      <c r="L794" s="74">
        <f t="shared" si="222"/>
        <v>0</v>
      </c>
    </row>
    <row r="795" spans="1:12" s="1" customFormat="1">
      <c r="A795" s="9" t="s">
        <v>124</v>
      </c>
      <c r="B795" s="72">
        <v>0</v>
      </c>
      <c r="C795" s="72">
        <v>0</v>
      </c>
      <c r="D795" s="72">
        <v>0</v>
      </c>
      <c r="E795" s="72">
        <v>0</v>
      </c>
      <c r="F795" s="72">
        <v>0</v>
      </c>
      <c r="G795" s="72">
        <v>152.9</v>
      </c>
      <c r="H795" s="73"/>
      <c r="I795" s="73">
        <f>E795/E792*100</f>
        <v>0</v>
      </c>
      <c r="J795" s="74">
        <v>0</v>
      </c>
      <c r="K795" s="74">
        <v>0</v>
      </c>
      <c r="L795" s="74">
        <f t="shared" si="222"/>
        <v>0</v>
      </c>
    </row>
    <row r="796" spans="1:12" s="1" customFormat="1">
      <c r="A796" s="6" t="s">
        <v>9</v>
      </c>
      <c r="B796" s="72">
        <v>8024</v>
      </c>
      <c r="C796" s="72">
        <v>8024</v>
      </c>
      <c r="D796" s="72">
        <v>8039</v>
      </c>
      <c r="E796" s="72">
        <v>16063</v>
      </c>
      <c r="F796" s="72">
        <v>5127.25</v>
      </c>
      <c r="G796" s="72">
        <v>10461.15</v>
      </c>
      <c r="H796" s="73">
        <f>H797+H798</f>
        <v>100.00000000000001</v>
      </c>
      <c r="I796" s="73">
        <f>I797+I798</f>
        <v>100</v>
      </c>
      <c r="J796" s="74">
        <f t="shared" ref="J796:J798" si="223">D796/B796*100</f>
        <v>100.18693918245265</v>
      </c>
      <c r="K796" s="74">
        <f t="shared" si="222"/>
        <v>156.78970208201278</v>
      </c>
      <c r="L796" s="74">
        <f t="shared" si="222"/>
        <v>153.54908399172174</v>
      </c>
    </row>
    <row r="797" spans="1:12" s="1" customFormat="1">
      <c r="A797" s="9" t="s">
        <v>10</v>
      </c>
      <c r="B797" s="72">
        <v>6179.8360000000002</v>
      </c>
      <c r="C797" s="72">
        <v>6179.8360000000002</v>
      </c>
      <c r="D797" s="72">
        <v>7329.6540000000005</v>
      </c>
      <c r="E797" s="72">
        <v>13509.49</v>
      </c>
      <c r="F797" s="72">
        <v>4455.5200000000004</v>
      </c>
      <c r="G797" s="72">
        <v>10461.15</v>
      </c>
      <c r="H797" s="73">
        <f>D797/D796*100</f>
        <v>91.176191068540874</v>
      </c>
      <c r="I797" s="73">
        <f>E797/E796*100</f>
        <v>84.103156321982198</v>
      </c>
      <c r="J797" s="74">
        <f t="shared" si="223"/>
        <v>118.60596300613804</v>
      </c>
      <c r="K797" s="74">
        <f t="shared" si="222"/>
        <v>164.50726290085106</v>
      </c>
      <c r="L797" s="74">
        <f t="shared" si="222"/>
        <v>129.13962614052949</v>
      </c>
    </row>
    <row r="798" spans="1:12" s="1" customFormat="1">
      <c r="A798" s="9" t="s">
        <v>11</v>
      </c>
      <c r="B798" s="72">
        <v>1844.164</v>
      </c>
      <c r="C798" s="72">
        <v>1844.164</v>
      </c>
      <c r="D798" s="72">
        <v>709.346</v>
      </c>
      <c r="E798" s="72">
        <v>2553.5100000000002</v>
      </c>
      <c r="F798" s="72">
        <v>671.73</v>
      </c>
      <c r="G798" s="72">
        <v>0</v>
      </c>
      <c r="H798" s="73">
        <f>D798/D796*100</f>
        <v>8.823808931459137</v>
      </c>
      <c r="I798" s="73">
        <f>E798/E796*100</f>
        <v>15.896843678017806</v>
      </c>
      <c r="J798" s="74">
        <f t="shared" si="223"/>
        <v>38.464366509703041</v>
      </c>
      <c r="K798" s="74">
        <f t="shared" si="222"/>
        <v>105.5998689949831</v>
      </c>
      <c r="L798" s="74">
        <v>0</v>
      </c>
    </row>
    <row r="799" spans="1:12" s="1" customFormat="1">
      <c r="A799" s="3" t="s">
        <v>125</v>
      </c>
      <c r="B799" s="72"/>
      <c r="C799" s="72"/>
      <c r="D799" s="72"/>
      <c r="E799" s="72"/>
      <c r="F799" s="72"/>
      <c r="G799" s="72"/>
      <c r="H799" s="75"/>
      <c r="I799" s="75"/>
      <c r="J799" s="75"/>
      <c r="K799" s="75"/>
      <c r="L799" s="75"/>
    </row>
    <row r="800" spans="1:12" s="1" customFormat="1">
      <c r="A800" s="6" t="s">
        <v>6</v>
      </c>
      <c r="B800" s="72">
        <v>257384.82399999999</v>
      </c>
      <c r="C800" s="72">
        <v>257384.82399999999</v>
      </c>
      <c r="D800" s="72">
        <v>233973.34599999999</v>
      </c>
      <c r="E800" s="72">
        <v>491358.17</v>
      </c>
      <c r="F800" s="72">
        <v>213787.345</v>
      </c>
      <c r="G800" s="72">
        <v>451300.03399999999</v>
      </c>
      <c r="H800" s="73">
        <f>H801+H802</f>
        <v>100.00000000000001</v>
      </c>
      <c r="I800" s="73">
        <f>I801+I802</f>
        <v>100.00000000000001</v>
      </c>
      <c r="J800" s="74">
        <f t="shared" ref="J800:J805" si="224">D800/B800*100</f>
        <v>90.904095417840168</v>
      </c>
      <c r="K800" s="74">
        <f t="shared" ref="K800:L805" si="225">D800/F800*100</f>
        <v>109.44209349716185</v>
      </c>
      <c r="L800" s="74">
        <f t="shared" si="225"/>
        <v>108.87616507469617</v>
      </c>
    </row>
    <row r="801" spans="1:12" s="1" customFormat="1">
      <c r="A801" s="9" t="s">
        <v>7</v>
      </c>
      <c r="B801" s="72">
        <v>213592</v>
      </c>
      <c r="C801" s="72">
        <v>213592</v>
      </c>
      <c r="D801" s="72">
        <v>181684</v>
      </c>
      <c r="E801" s="72">
        <v>395276</v>
      </c>
      <c r="F801" s="72">
        <v>185620</v>
      </c>
      <c r="G801" s="72">
        <v>383892</v>
      </c>
      <c r="H801" s="73">
        <f>D801/D800*100</f>
        <v>77.651580022281692</v>
      </c>
      <c r="I801" s="73">
        <f>E801/E800*100</f>
        <v>80.445594300385821</v>
      </c>
      <c r="J801" s="74">
        <f t="shared" si="224"/>
        <v>85.061238248623539</v>
      </c>
      <c r="K801" s="74">
        <f t="shared" si="225"/>
        <v>97.879538842797103</v>
      </c>
      <c r="L801" s="74">
        <f t="shared" si="225"/>
        <v>102.96541735696498</v>
      </c>
    </row>
    <row r="802" spans="1:12" s="1" customFormat="1">
      <c r="A802" s="9" t="s">
        <v>8</v>
      </c>
      <c r="B802" s="72">
        <v>43792.824000000001</v>
      </c>
      <c r="C802" s="72">
        <v>43792.824000000001</v>
      </c>
      <c r="D802" s="72">
        <v>52289.345999999998</v>
      </c>
      <c r="E802" s="72">
        <v>96082.17</v>
      </c>
      <c r="F802" s="72">
        <v>28167.345000000001</v>
      </c>
      <c r="G802" s="72">
        <v>67408.034</v>
      </c>
      <c r="H802" s="73">
        <f>D802/D800*100</f>
        <v>22.348419977718319</v>
      </c>
      <c r="I802" s="73">
        <f>E802/E800*100</f>
        <v>19.554405699614193</v>
      </c>
      <c r="J802" s="74">
        <f t="shared" si="224"/>
        <v>119.40163073292555</v>
      </c>
      <c r="K802" s="74">
        <f t="shared" si="225"/>
        <v>185.63817782613162</v>
      </c>
      <c r="L802" s="74">
        <f t="shared" si="225"/>
        <v>142.53815798870502</v>
      </c>
    </row>
    <row r="803" spans="1:12" s="1" customFormat="1">
      <c r="A803" s="6" t="s">
        <v>9</v>
      </c>
      <c r="B803" s="72">
        <v>257384.82399999999</v>
      </c>
      <c r="C803" s="72">
        <v>257384.82399999999</v>
      </c>
      <c r="D803" s="72">
        <v>233973.34599999999</v>
      </c>
      <c r="E803" s="72">
        <v>491358.17</v>
      </c>
      <c r="F803" s="72">
        <v>213787.345</v>
      </c>
      <c r="G803" s="72">
        <v>451300.03399999999</v>
      </c>
      <c r="H803" s="73">
        <f>H804+H805</f>
        <v>100.00000000000001</v>
      </c>
      <c r="I803" s="73">
        <f>I804+I805</f>
        <v>100</v>
      </c>
      <c r="J803" s="74">
        <f t="shared" si="224"/>
        <v>90.904095417840168</v>
      </c>
      <c r="K803" s="74">
        <f t="shared" si="225"/>
        <v>109.44209349716185</v>
      </c>
      <c r="L803" s="74">
        <f t="shared" si="225"/>
        <v>108.87616507469617</v>
      </c>
    </row>
    <row r="804" spans="1:12" s="1" customFormat="1">
      <c r="A804" s="9" t="s">
        <v>10</v>
      </c>
      <c r="B804" s="72">
        <v>128.10499999999999</v>
      </c>
      <c r="C804" s="72">
        <v>128.10499999999999</v>
      </c>
      <c r="D804" s="72">
        <v>124.52</v>
      </c>
      <c r="E804" s="72">
        <v>252.625</v>
      </c>
      <c r="F804" s="72">
        <v>165.78100000000001</v>
      </c>
      <c r="G804" s="72">
        <v>246.72499999999999</v>
      </c>
      <c r="H804" s="73">
        <f>D804/D803*100</f>
        <v>5.3219737260157829E-2</v>
      </c>
      <c r="I804" s="73">
        <f>E804/E803*100</f>
        <v>5.1413615448787593E-2</v>
      </c>
      <c r="J804" s="74">
        <f t="shared" si="224"/>
        <v>97.201514382732924</v>
      </c>
      <c r="K804" s="74">
        <f t="shared" si="225"/>
        <v>75.111140601154531</v>
      </c>
      <c r="L804" s="74">
        <f t="shared" si="225"/>
        <v>102.39132637551931</v>
      </c>
    </row>
    <row r="805" spans="1:12" s="1" customFormat="1">
      <c r="A805" s="9" t="s">
        <v>11</v>
      </c>
      <c r="B805" s="72">
        <v>257256.71900000001</v>
      </c>
      <c r="C805" s="72">
        <v>257256.71900000001</v>
      </c>
      <c r="D805" s="72">
        <v>233848.826</v>
      </c>
      <c r="E805" s="72">
        <v>491105.54499999998</v>
      </c>
      <c r="F805" s="72">
        <v>213621.56299999999</v>
      </c>
      <c r="G805" s="72">
        <v>451053.30900000001</v>
      </c>
      <c r="H805" s="73">
        <f>D805/D803*100</f>
        <v>99.94678026273985</v>
      </c>
      <c r="I805" s="73">
        <f>E805/E803*100</f>
        <v>99.948586384551206</v>
      </c>
      <c r="J805" s="74">
        <f t="shared" si="224"/>
        <v>90.900959519739502</v>
      </c>
      <c r="K805" s="74">
        <f t="shared" si="225"/>
        <v>109.46873654322995</v>
      </c>
      <c r="L805" s="74">
        <f t="shared" si="225"/>
        <v>108.87971226478686</v>
      </c>
    </row>
    <row r="806" spans="1:12" s="1" customFormat="1">
      <c r="A806" s="3" t="s">
        <v>126</v>
      </c>
      <c r="B806" s="72"/>
      <c r="C806" s="72"/>
      <c r="D806" s="72"/>
      <c r="E806" s="72"/>
      <c r="F806" s="72"/>
      <c r="G806" s="72"/>
      <c r="H806" s="75"/>
      <c r="I806" s="75"/>
      <c r="J806" s="75"/>
      <c r="K806" s="75"/>
      <c r="L806" s="75"/>
    </row>
    <row r="807" spans="1:12" s="1" customFormat="1">
      <c r="A807" s="6" t="s">
        <v>6</v>
      </c>
      <c r="B807" s="72">
        <v>9605.5730000000003</v>
      </c>
      <c r="C807" s="72">
        <v>9605.5730000000003</v>
      </c>
      <c r="D807" s="72">
        <v>8593.8389999999999</v>
      </c>
      <c r="E807" s="72">
        <v>18199.412</v>
      </c>
      <c r="F807" s="72">
        <v>11003.407999999999</v>
      </c>
      <c r="G807" s="72">
        <v>22065.305</v>
      </c>
      <c r="H807" s="73">
        <f>H808+H809</f>
        <v>100</v>
      </c>
      <c r="I807" s="73">
        <f>I808+I809</f>
        <v>100</v>
      </c>
      <c r="J807" s="74">
        <f t="shared" ref="J807:J812" si="226">D807/B807*100</f>
        <v>89.467218665664191</v>
      </c>
      <c r="K807" s="74">
        <f t="shared" ref="K807:L812" si="227">D807/F807*100</f>
        <v>78.101611791546759</v>
      </c>
      <c r="L807" s="74">
        <f t="shared" si="227"/>
        <v>82.479766311863813</v>
      </c>
    </row>
    <row r="808" spans="1:12" s="1" customFormat="1">
      <c r="A808" s="9" t="s">
        <v>7</v>
      </c>
      <c r="B808" s="72">
        <v>4192</v>
      </c>
      <c r="C808" s="72">
        <v>4192</v>
      </c>
      <c r="D808" s="72">
        <v>4775</v>
      </c>
      <c r="E808" s="72">
        <v>8967</v>
      </c>
      <c r="F808" s="72">
        <v>5756</v>
      </c>
      <c r="G808" s="72">
        <v>12161</v>
      </c>
      <c r="H808" s="73">
        <f>D808/D807*100</f>
        <v>55.563060932372601</v>
      </c>
      <c r="I808" s="73">
        <f>E808/E807*100</f>
        <v>49.270822595806941</v>
      </c>
      <c r="J808" s="74">
        <f t="shared" si="226"/>
        <v>113.90744274809161</v>
      </c>
      <c r="K808" s="74">
        <f t="shared" si="227"/>
        <v>82.956914523974973</v>
      </c>
      <c r="L808" s="74">
        <f t="shared" si="227"/>
        <v>73.735712523641155</v>
      </c>
    </row>
    <row r="809" spans="1:12" s="1" customFormat="1">
      <c r="A809" s="9" t="s">
        <v>8</v>
      </c>
      <c r="B809" s="72">
        <v>5413.5730000000003</v>
      </c>
      <c r="C809" s="72">
        <v>5413.5730000000003</v>
      </c>
      <c r="D809" s="72">
        <v>3818.8389999999999</v>
      </c>
      <c r="E809" s="72">
        <v>9232.4120000000003</v>
      </c>
      <c r="F809" s="72">
        <v>5247.4080000000004</v>
      </c>
      <c r="G809" s="72">
        <v>9904.3050000000003</v>
      </c>
      <c r="H809" s="73">
        <f>D809/D807*100</f>
        <v>44.436939067627399</v>
      </c>
      <c r="I809" s="73">
        <f>E809/E807*100</f>
        <v>50.729177404193059</v>
      </c>
      <c r="J809" s="74">
        <f t="shared" si="226"/>
        <v>70.541932287603757</v>
      </c>
      <c r="K809" s="74">
        <f t="shared" si="227"/>
        <v>72.775720889246642</v>
      </c>
      <c r="L809" s="74">
        <f t="shared" si="227"/>
        <v>93.216151966240943</v>
      </c>
    </row>
    <row r="810" spans="1:12" s="1" customFormat="1">
      <c r="A810" s="6" t="s">
        <v>9</v>
      </c>
      <c r="B810" s="72">
        <v>9605.5730000000003</v>
      </c>
      <c r="C810" s="72">
        <v>9605.5730000000003</v>
      </c>
      <c r="D810" s="72">
        <v>8593.8389999999999</v>
      </c>
      <c r="E810" s="72">
        <v>18199.412</v>
      </c>
      <c r="F810" s="72">
        <v>11003.407999999999</v>
      </c>
      <c r="G810" s="72">
        <v>22065.305</v>
      </c>
      <c r="H810" s="73">
        <f>H811+H812</f>
        <v>100</v>
      </c>
      <c r="I810" s="73">
        <f>I811+I812</f>
        <v>99.999994505316991</v>
      </c>
      <c r="J810" s="74">
        <f t="shared" si="226"/>
        <v>89.467218665664191</v>
      </c>
      <c r="K810" s="74">
        <f t="shared" si="227"/>
        <v>78.101611791546759</v>
      </c>
      <c r="L810" s="74">
        <f t="shared" si="227"/>
        <v>82.479766311863813</v>
      </c>
    </row>
    <row r="811" spans="1:12" s="1" customFormat="1">
      <c r="A811" s="9" t="s">
        <v>10</v>
      </c>
      <c r="B811" s="72">
        <v>166.66</v>
      </c>
      <c r="C811" s="72">
        <v>166.66</v>
      </c>
      <c r="D811" s="72">
        <v>431.3</v>
      </c>
      <c r="E811" s="72">
        <v>597.96</v>
      </c>
      <c r="F811" s="72">
        <v>723.98500000000001</v>
      </c>
      <c r="G811" s="72">
        <v>1175.3599999999999</v>
      </c>
      <c r="H811" s="73">
        <f>D811/D810*100</f>
        <v>5.0187116607606912</v>
      </c>
      <c r="I811" s="73">
        <f>E811/E810*100</f>
        <v>3.2856006556695352</v>
      </c>
      <c r="J811" s="74">
        <f t="shared" si="226"/>
        <v>258.79035161406455</v>
      </c>
      <c r="K811" s="74">
        <f t="shared" si="227"/>
        <v>59.573057452847777</v>
      </c>
      <c r="L811" s="74">
        <f t="shared" si="227"/>
        <v>50.874625646610404</v>
      </c>
    </row>
    <row r="812" spans="1:12" s="1" customFormat="1">
      <c r="A812" s="9" t="s">
        <v>11</v>
      </c>
      <c r="B812" s="72">
        <v>9438.9120000000003</v>
      </c>
      <c r="C812" s="72">
        <v>9438.9120000000003</v>
      </c>
      <c r="D812" s="72">
        <v>8162.5389999999998</v>
      </c>
      <c r="E812" s="72">
        <v>17601.451000000001</v>
      </c>
      <c r="F812" s="72">
        <v>10279.423000000001</v>
      </c>
      <c r="G812" s="72">
        <v>20889.945</v>
      </c>
      <c r="H812" s="73">
        <f>D812/D810*100</f>
        <v>94.981288339239313</v>
      </c>
      <c r="I812" s="73">
        <f>E812/E810*100</f>
        <v>96.71439384964745</v>
      </c>
      <c r="J812" s="74">
        <f t="shared" si="226"/>
        <v>86.47754105557928</v>
      </c>
      <c r="K812" s="74">
        <f t="shared" si="227"/>
        <v>79.406587315260779</v>
      </c>
      <c r="L812" s="74">
        <f t="shared" si="227"/>
        <v>84.258005466266198</v>
      </c>
    </row>
    <row r="813" spans="1:12" s="1" customFormat="1" ht="22.5">
      <c r="A813" s="3" t="s">
        <v>127</v>
      </c>
      <c r="B813" s="72"/>
      <c r="C813" s="72"/>
      <c r="D813" s="72"/>
      <c r="E813" s="72"/>
      <c r="F813" s="72"/>
      <c r="G813" s="72"/>
      <c r="H813" s="75"/>
      <c r="I813" s="75"/>
      <c r="J813" s="75"/>
      <c r="K813" s="75"/>
      <c r="L813" s="75"/>
    </row>
    <row r="814" spans="1:12" s="1" customFormat="1">
      <c r="A814" s="6" t="s">
        <v>6</v>
      </c>
      <c r="B814" s="72">
        <v>3228.0790000000002</v>
      </c>
      <c r="C814" s="72">
        <v>3228.0790000000002</v>
      </c>
      <c r="D814" s="72">
        <v>2613</v>
      </c>
      <c r="E814" s="72">
        <v>5841.0789999999997</v>
      </c>
      <c r="F814" s="72">
        <v>1717.1</v>
      </c>
      <c r="G814" s="72">
        <v>4281.6530000000002</v>
      </c>
      <c r="H814" s="73">
        <f>H815+H816+H817</f>
        <v>100</v>
      </c>
      <c r="I814" s="73">
        <f>I815+I816+I817</f>
        <v>100</v>
      </c>
      <c r="J814" s="74">
        <f t="shared" ref="J814:J820" si="228">D814/B814*100</f>
        <v>80.945974370515714</v>
      </c>
      <c r="K814" s="74">
        <f t="shared" ref="K814:L819" si="229">D814/F814*100</f>
        <v>152.17517908100868</v>
      </c>
      <c r="L814" s="74">
        <f t="shared" si="229"/>
        <v>136.42112053452252</v>
      </c>
    </row>
    <row r="815" spans="1:12" s="1" customFormat="1">
      <c r="A815" s="9" t="s">
        <v>7</v>
      </c>
      <c r="B815" s="72">
        <v>2712</v>
      </c>
      <c r="C815" s="72">
        <v>2712</v>
      </c>
      <c r="D815" s="72">
        <v>2355</v>
      </c>
      <c r="E815" s="72">
        <v>5067</v>
      </c>
      <c r="F815" s="72">
        <v>1053</v>
      </c>
      <c r="G815" s="72">
        <v>3676</v>
      </c>
      <c r="H815" s="73">
        <f>D815/D814*100</f>
        <v>90.12629161882893</v>
      </c>
      <c r="I815" s="73">
        <f>E815/E814*100</f>
        <v>86.747671106656838</v>
      </c>
      <c r="J815" s="74">
        <f t="shared" si="228"/>
        <v>86.836283185840713</v>
      </c>
      <c r="K815" s="74">
        <f t="shared" si="229"/>
        <v>223.64672364672367</v>
      </c>
      <c r="L815" s="74">
        <f t="shared" si="229"/>
        <v>137.84004352557128</v>
      </c>
    </row>
    <row r="816" spans="1:12" s="1" customFormat="1">
      <c r="A816" s="9" t="s">
        <v>8</v>
      </c>
      <c r="B816" s="72">
        <v>516.07899999999995</v>
      </c>
      <c r="C816" s="72">
        <v>516.07899999999995</v>
      </c>
      <c r="D816" s="72">
        <v>258</v>
      </c>
      <c r="E816" s="72">
        <v>774.07899999999995</v>
      </c>
      <c r="F816" s="72">
        <v>252.45</v>
      </c>
      <c r="G816" s="72">
        <v>605.65300000000002</v>
      </c>
      <c r="H816" s="73">
        <f>D816/D814*100</f>
        <v>9.8737083811710669</v>
      </c>
      <c r="I816" s="73">
        <f>E816/E814*100</f>
        <v>13.252328893343165</v>
      </c>
      <c r="J816" s="74">
        <f t="shared" si="228"/>
        <v>49.992346133053275</v>
      </c>
      <c r="K816" s="74">
        <f t="shared" si="229"/>
        <v>102.19845513963162</v>
      </c>
      <c r="L816" s="74">
        <f t="shared" si="229"/>
        <v>127.80899293820059</v>
      </c>
    </row>
    <row r="817" spans="1:12" s="1" customFormat="1">
      <c r="A817" s="9" t="s">
        <v>124</v>
      </c>
      <c r="B817" s="72">
        <v>0</v>
      </c>
      <c r="C817" s="72">
        <v>0</v>
      </c>
      <c r="D817" s="72">
        <v>0</v>
      </c>
      <c r="E817" s="72">
        <v>0</v>
      </c>
      <c r="F817" s="72">
        <v>411.65</v>
      </c>
      <c r="G817" s="72">
        <v>0</v>
      </c>
      <c r="H817" s="73">
        <f>D817/D814*100</f>
        <v>0</v>
      </c>
      <c r="I817" s="73">
        <f>E817/E814*100</f>
        <v>0</v>
      </c>
      <c r="J817" s="74">
        <v>0</v>
      </c>
      <c r="K817" s="74">
        <f t="shared" si="229"/>
        <v>0</v>
      </c>
      <c r="L817" s="74">
        <v>0</v>
      </c>
    </row>
    <row r="818" spans="1:12" s="1" customFormat="1">
      <c r="A818" s="6" t="s">
        <v>9</v>
      </c>
      <c r="B818" s="72">
        <v>3228.0790000000002</v>
      </c>
      <c r="C818" s="72">
        <v>3228.0790000000002</v>
      </c>
      <c r="D818" s="72">
        <v>2613</v>
      </c>
      <c r="E818" s="72">
        <v>5841.0789999999997</v>
      </c>
      <c r="F818" s="72">
        <v>1717.1</v>
      </c>
      <c r="G818" s="72">
        <v>4281.6530000000002</v>
      </c>
      <c r="H818" s="73">
        <f>H819+H820</f>
        <v>100</v>
      </c>
      <c r="I818" s="73">
        <f>I819+I820</f>
        <v>100.00001712012455</v>
      </c>
      <c r="J818" s="74">
        <f t="shared" si="228"/>
        <v>80.945974370515714</v>
      </c>
      <c r="K818" s="74">
        <f t="shared" si="229"/>
        <v>152.17517908100868</v>
      </c>
      <c r="L818" s="74">
        <f t="shared" si="229"/>
        <v>136.42112053452252</v>
      </c>
    </row>
    <row r="819" spans="1:12" s="1" customFormat="1">
      <c r="A819" s="9" t="s">
        <v>10</v>
      </c>
      <c r="B819" s="72">
        <v>960.57500000000005</v>
      </c>
      <c r="C819" s="72">
        <v>960.57500000000005</v>
      </c>
      <c r="D819" s="72">
        <v>1397.0119999999999</v>
      </c>
      <c r="E819" s="72">
        <v>2357.587</v>
      </c>
      <c r="F819" s="72">
        <v>1717.1</v>
      </c>
      <c r="G819" s="72">
        <v>3860.6010000000001</v>
      </c>
      <c r="H819" s="73">
        <f>D819/D818*100</f>
        <v>53.463911213164941</v>
      </c>
      <c r="I819" s="73">
        <f>E819/E818*100</f>
        <v>40.362183082954367</v>
      </c>
      <c r="J819" s="74">
        <f t="shared" si="228"/>
        <v>145.43497384379148</v>
      </c>
      <c r="K819" s="74">
        <f t="shared" si="229"/>
        <v>81.358802632345245</v>
      </c>
      <c r="L819" s="74">
        <f t="shared" si="229"/>
        <v>61.067875183164489</v>
      </c>
    </row>
    <row r="820" spans="1:12" s="1" customFormat="1">
      <c r="A820" s="9" t="s">
        <v>11</v>
      </c>
      <c r="B820" s="72">
        <v>2267.5039999999999</v>
      </c>
      <c r="C820" s="72">
        <v>2267.5039999999999</v>
      </c>
      <c r="D820" s="72">
        <v>1215.9880000000001</v>
      </c>
      <c r="E820" s="72">
        <v>3483.4929999999999</v>
      </c>
      <c r="F820" s="72">
        <v>0</v>
      </c>
      <c r="G820" s="72">
        <v>421.05200000000002</v>
      </c>
      <c r="H820" s="73">
        <f>D820/D818*100</f>
        <v>46.536088786835059</v>
      </c>
      <c r="I820" s="73">
        <f>E820/E818*100</f>
        <v>59.637834037170187</v>
      </c>
      <c r="J820" s="74">
        <f t="shared" si="228"/>
        <v>53.626719070837368</v>
      </c>
      <c r="K820" s="74">
        <v>0</v>
      </c>
      <c r="L820" s="74"/>
    </row>
    <row r="821" spans="1:12" s="1" customFormat="1" ht="22.5">
      <c r="A821" s="3" t="s">
        <v>128</v>
      </c>
      <c r="B821" s="72"/>
      <c r="C821" s="72"/>
      <c r="D821" s="72"/>
      <c r="E821" s="72"/>
      <c r="F821" s="72"/>
      <c r="G821" s="72"/>
      <c r="H821" s="75"/>
      <c r="I821" s="75"/>
      <c r="J821" s="75"/>
      <c r="K821" s="75"/>
      <c r="L821" s="75"/>
    </row>
    <row r="822" spans="1:12" s="1" customFormat="1">
      <c r="A822" s="6" t="s">
        <v>6</v>
      </c>
      <c r="B822" s="72">
        <v>59987.978000000003</v>
      </c>
      <c r="C822" s="72">
        <v>59987.978000000003</v>
      </c>
      <c r="D822" s="72">
        <v>73782.644</v>
      </c>
      <c r="E822" s="72">
        <v>133770.62100000001</v>
      </c>
      <c r="F822" s="72">
        <v>72825.815000000002</v>
      </c>
      <c r="G822" s="72">
        <v>134997.33799999999</v>
      </c>
      <c r="H822" s="73">
        <f>H823+H824</f>
        <v>99.999998644667698</v>
      </c>
      <c r="I822" s="73">
        <f>I823+I824</f>
        <v>99.999999999999986</v>
      </c>
      <c r="J822" s="74">
        <f t="shared" ref="J822:J827" si="230">D822/B822*100</f>
        <v>122.99571757527816</v>
      </c>
      <c r="K822" s="74">
        <f t="shared" ref="K822:L827" si="231">D822/F822*100</f>
        <v>101.313859652652</v>
      </c>
      <c r="L822" s="74">
        <f t="shared" si="231"/>
        <v>99.091302822578641</v>
      </c>
    </row>
    <row r="823" spans="1:12" s="1" customFormat="1">
      <c r="A823" s="9" t="s">
        <v>7</v>
      </c>
      <c r="B823" s="72">
        <v>34645</v>
      </c>
      <c r="C823" s="72">
        <v>34645</v>
      </c>
      <c r="D823" s="72">
        <v>39472.332999999999</v>
      </c>
      <c r="E823" s="72">
        <v>74117.332999999999</v>
      </c>
      <c r="F823" s="72">
        <v>39546</v>
      </c>
      <c r="G823" s="72">
        <v>72170</v>
      </c>
      <c r="H823" s="73">
        <f>D823/D822*100</f>
        <v>53.498127554225348</v>
      </c>
      <c r="I823" s="73">
        <f>E823/E822*100</f>
        <v>55.406286108218026</v>
      </c>
      <c r="J823" s="74">
        <f t="shared" si="230"/>
        <v>113.93370760571511</v>
      </c>
      <c r="K823" s="74">
        <f t="shared" si="231"/>
        <v>99.813718201588017</v>
      </c>
      <c r="L823" s="74">
        <f t="shared" si="231"/>
        <v>102.69825827906331</v>
      </c>
    </row>
    <row r="824" spans="1:12" s="1" customFormat="1">
      <c r="A824" s="9" t="s">
        <v>8</v>
      </c>
      <c r="B824" s="72">
        <v>25342.977999999999</v>
      </c>
      <c r="C824" s="72">
        <v>25342.977999999999</v>
      </c>
      <c r="D824" s="72">
        <v>34310.31</v>
      </c>
      <c r="E824" s="72">
        <v>59653.288</v>
      </c>
      <c r="F824" s="72">
        <v>33279.815000000002</v>
      </c>
      <c r="G824" s="72">
        <v>62827.338000000003</v>
      </c>
      <c r="H824" s="73">
        <f>D824/D822*100</f>
        <v>46.50187109044235</v>
      </c>
      <c r="I824" s="73">
        <f>E824/E822*100</f>
        <v>44.59371389178196</v>
      </c>
      <c r="J824" s="74">
        <f t="shared" si="230"/>
        <v>135.38389213769588</v>
      </c>
      <c r="K824" s="74">
        <f t="shared" si="231"/>
        <v>103.09645651575887</v>
      </c>
      <c r="L824" s="74">
        <f t="shared" si="231"/>
        <v>94.947979492621499</v>
      </c>
    </row>
    <row r="825" spans="1:12" s="1" customFormat="1">
      <c r="A825" s="6" t="s">
        <v>9</v>
      </c>
      <c r="B825" s="72">
        <v>59987.978000000003</v>
      </c>
      <c r="C825" s="72">
        <v>59987.978000000003</v>
      </c>
      <c r="D825" s="72">
        <v>73782.644</v>
      </c>
      <c r="E825" s="72">
        <v>133770.62100000001</v>
      </c>
      <c r="F825" s="72">
        <v>72825.815000000002</v>
      </c>
      <c r="G825" s="72">
        <v>134997.33799999999</v>
      </c>
      <c r="H825" s="73">
        <f>H826+H827</f>
        <v>100</v>
      </c>
      <c r="I825" s="73">
        <f>I826+I827</f>
        <v>100</v>
      </c>
      <c r="J825" s="74">
        <f t="shared" si="230"/>
        <v>122.99571757527816</v>
      </c>
      <c r="K825" s="74">
        <f t="shared" si="231"/>
        <v>101.313859652652</v>
      </c>
      <c r="L825" s="74">
        <f t="shared" si="231"/>
        <v>99.091302822578641</v>
      </c>
    </row>
    <row r="826" spans="1:12" s="1" customFormat="1">
      <c r="A826" s="9" t="s">
        <v>10</v>
      </c>
      <c r="B826" s="72">
        <v>29451.02</v>
      </c>
      <c r="C826" s="72">
        <v>29451.02</v>
      </c>
      <c r="D826" s="72">
        <v>24353.52</v>
      </c>
      <c r="E826" s="72">
        <v>53804.54</v>
      </c>
      <c r="F826" s="72">
        <v>247.54</v>
      </c>
      <c r="G826" s="72">
        <v>6391.5</v>
      </c>
      <c r="H826" s="73">
        <f>D826/D825*100</f>
        <v>33.007112079095457</v>
      </c>
      <c r="I826" s="73">
        <f>E826/E825*100</f>
        <v>40.22149228117884</v>
      </c>
      <c r="J826" s="74">
        <f t="shared" si="230"/>
        <v>82.691601173745426</v>
      </c>
      <c r="K826" s="74"/>
      <c r="L826" s="74"/>
    </row>
    <row r="827" spans="1:12" s="1" customFormat="1">
      <c r="A827" s="9" t="s">
        <v>11</v>
      </c>
      <c r="B827" s="72">
        <v>30536.957999999999</v>
      </c>
      <c r="C827" s="72">
        <v>30536.957999999999</v>
      </c>
      <c r="D827" s="72">
        <v>49429.124000000003</v>
      </c>
      <c r="E827" s="72">
        <v>79966.081000000006</v>
      </c>
      <c r="F827" s="72">
        <v>72578.274999999994</v>
      </c>
      <c r="G827" s="72">
        <v>128605.838</v>
      </c>
      <c r="H827" s="73">
        <f>D827/D825*100</f>
        <v>66.992887920904536</v>
      </c>
      <c r="I827" s="73">
        <f>E827/E825*100</f>
        <v>59.77850771882116</v>
      </c>
      <c r="J827" s="74">
        <f t="shared" si="230"/>
        <v>161.86656182321764</v>
      </c>
      <c r="K827" s="74">
        <f t="shared" si="231"/>
        <v>68.104572614876844</v>
      </c>
      <c r="L827" s="74">
        <f t="shared" si="231"/>
        <v>62.179199827615918</v>
      </c>
    </row>
    <row r="828" spans="1:12" s="1" customFormat="1" ht="22.5">
      <c r="A828" s="3" t="s">
        <v>129</v>
      </c>
      <c r="B828" s="72"/>
      <c r="C828" s="72"/>
      <c r="D828" s="72"/>
      <c r="E828" s="72"/>
      <c r="F828" s="72"/>
      <c r="G828" s="72"/>
      <c r="H828" s="75"/>
      <c r="I828" s="75"/>
      <c r="J828" s="75"/>
      <c r="K828" s="75"/>
      <c r="L828" s="75"/>
    </row>
    <row r="829" spans="1:12" s="1" customFormat="1">
      <c r="A829" s="6" t="s">
        <v>6</v>
      </c>
      <c r="B829" s="72">
        <v>3312.2669999999998</v>
      </c>
      <c r="C829" s="72">
        <v>3312.2669999999998</v>
      </c>
      <c r="D829" s="72">
        <v>3504.252</v>
      </c>
      <c r="E829" s="72">
        <v>6816.518</v>
      </c>
      <c r="F829" s="72">
        <v>2001.049</v>
      </c>
      <c r="G829" s="72">
        <v>5645.9610000000002</v>
      </c>
      <c r="H829" s="73">
        <f>H830+H831</f>
        <v>100</v>
      </c>
      <c r="I829" s="73">
        <f>I830+I831</f>
        <v>100</v>
      </c>
      <c r="J829" s="74">
        <f t="shared" ref="J829:J834" si="232">D829/B829*100</f>
        <v>105.79618128611008</v>
      </c>
      <c r="K829" s="74">
        <f t="shared" ref="K829:L834" si="233">D829/F829*100</f>
        <v>175.12074916706189</v>
      </c>
      <c r="L829" s="74">
        <f t="shared" si="233"/>
        <v>120.73264409725819</v>
      </c>
    </row>
    <row r="830" spans="1:12" s="1" customFormat="1">
      <c r="A830" s="9" t="s">
        <v>7</v>
      </c>
      <c r="B830" s="72">
        <v>3311.6669999999999</v>
      </c>
      <c r="C830" s="72">
        <v>3311.6669999999999</v>
      </c>
      <c r="D830" s="72">
        <v>3503.6669999999999</v>
      </c>
      <c r="E830" s="72">
        <v>6815.3329999999996</v>
      </c>
      <c r="F830" s="72">
        <v>1996.6669999999999</v>
      </c>
      <c r="G830" s="72">
        <v>5638.3329999999996</v>
      </c>
      <c r="H830" s="73">
        <f>D830/D829*100</f>
        <v>99.983305995116794</v>
      </c>
      <c r="I830" s="73">
        <f>E830/E829*100</f>
        <v>99.982615757781318</v>
      </c>
      <c r="J830" s="74">
        <f t="shared" si="232"/>
        <v>105.79768436862764</v>
      </c>
      <c r="K830" s="74">
        <f t="shared" si="233"/>
        <v>175.47578038801663</v>
      </c>
      <c r="L830" s="74">
        <f t="shared" si="233"/>
        <v>120.87496428465647</v>
      </c>
    </row>
    <row r="831" spans="1:12" s="1" customFormat="1">
      <c r="A831" s="9" t="s">
        <v>8</v>
      </c>
      <c r="B831" s="72">
        <v>0.6</v>
      </c>
      <c r="C831" s="72">
        <v>0.6</v>
      </c>
      <c r="D831" s="72">
        <v>0.58499999999999996</v>
      </c>
      <c r="E831" s="72">
        <v>1.1850000000000001</v>
      </c>
      <c r="F831" s="72">
        <v>4.3819999999999997</v>
      </c>
      <c r="G831" s="72">
        <v>7.6280000000000001</v>
      </c>
      <c r="H831" s="73">
        <f>D831/D829*100</f>
        <v>1.6694004883210455E-2</v>
      </c>
      <c r="I831" s="73">
        <f>E831/E829*100</f>
        <v>1.7384242218681151E-2</v>
      </c>
      <c r="J831" s="74">
        <f t="shared" si="232"/>
        <v>97.5</v>
      </c>
      <c r="K831" s="74">
        <f t="shared" si="233"/>
        <v>13.350068461889547</v>
      </c>
      <c r="L831" s="74">
        <f t="shared" si="233"/>
        <v>15.534871525957</v>
      </c>
    </row>
    <row r="832" spans="1:12" s="1" customFormat="1">
      <c r="A832" s="6" t="s">
        <v>9</v>
      </c>
      <c r="B832" s="72">
        <v>3312.2669999999998</v>
      </c>
      <c r="C832" s="72">
        <v>3312.2669999999998</v>
      </c>
      <c r="D832" s="72">
        <v>3504.252</v>
      </c>
      <c r="E832" s="72">
        <v>6816.518</v>
      </c>
      <c r="F832" s="72">
        <v>2001.049</v>
      </c>
      <c r="G832" s="72">
        <v>5645.9610000000002</v>
      </c>
      <c r="H832" s="73">
        <f>H833+H834</f>
        <v>100</v>
      </c>
      <c r="I832" s="73">
        <f>I833+I834</f>
        <v>100</v>
      </c>
      <c r="J832" s="74">
        <f t="shared" si="232"/>
        <v>105.79618128611008</v>
      </c>
      <c r="K832" s="74">
        <f t="shared" si="233"/>
        <v>175.12074916706189</v>
      </c>
      <c r="L832" s="74">
        <f t="shared" si="233"/>
        <v>120.73264409725819</v>
      </c>
    </row>
    <row r="833" spans="1:12" s="1" customFormat="1">
      <c r="A833" s="9" t="s">
        <v>10</v>
      </c>
      <c r="B833" s="72">
        <v>1293</v>
      </c>
      <c r="C833" s="72">
        <v>1293</v>
      </c>
      <c r="D833" s="72">
        <v>469.3</v>
      </c>
      <c r="E833" s="72">
        <v>1762.3</v>
      </c>
      <c r="F833" s="72">
        <v>670</v>
      </c>
      <c r="G833" s="72">
        <v>1340.1</v>
      </c>
      <c r="H833" s="73">
        <f>D833/D832*100</f>
        <v>13.39230169519772</v>
      </c>
      <c r="I833" s="73">
        <f>E833/E832*100</f>
        <v>25.85337557973147</v>
      </c>
      <c r="J833" s="74">
        <f t="shared" si="232"/>
        <v>36.295436968290794</v>
      </c>
      <c r="K833" s="74">
        <f t="shared" si="233"/>
        <v>70.044776119402982</v>
      </c>
      <c r="L833" s="74">
        <f t="shared" si="233"/>
        <v>131.50511155883891</v>
      </c>
    </row>
    <row r="834" spans="1:12" s="1" customFormat="1">
      <c r="A834" s="9" t="s">
        <v>11</v>
      </c>
      <c r="B834" s="72">
        <v>2019.2670000000001</v>
      </c>
      <c r="C834" s="72">
        <v>2019.2670000000001</v>
      </c>
      <c r="D834" s="72">
        <v>3034.9520000000002</v>
      </c>
      <c r="E834" s="72">
        <v>5054.2179999999998</v>
      </c>
      <c r="F834" s="72">
        <v>1331.049</v>
      </c>
      <c r="G834" s="72">
        <v>4305.8609999999999</v>
      </c>
      <c r="H834" s="73">
        <f>D834/D832*100</f>
        <v>86.607698304802284</v>
      </c>
      <c r="I834" s="73">
        <f>E834/E832*100</f>
        <v>74.146624420268523</v>
      </c>
      <c r="J834" s="74">
        <f t="shared" si="232"/>
        <v>150.29968795607516</v>
      </c>
      <c r="K834" s="74">
        <f t="shared" si="233"/>
        <v>228.01204163032315</v>
      </c>
      <c r="L834" s="74">
        <f t="shared" si="233"/>
        <v>117.37996187057593</v>
      </c>
    </row>
    <row r="835" spans="1:12" s="1" customFormat="1">
      <c r="A835" s="3" t="s">
        <v>130</v>
      </c>
      <c r="B835" s="72"/>
      <c r="C835" s="72"/>
      <c r="D835" s="72"/>
      <c r="E835" s="72"/>
      <c r="F835" s="72"/>
      <c r="G835" s="72"/>
      <c r="H835" s="75"/>
      <c r="I835" s="75"/>
      <c r="J835" s="75"/>
      <c r="K835" s="75"/>
      <c r="L835" s="75"/>
    </row>
    <row r="836" spans="1:12" s="1" customFormat="1">
      <c r="A836" s="6" t="s">
        <v>6</v>
      </c>
      <c r="B836" s="72">
        <v>13500.227999999999</v>
      </c>
      <c r="C836" s="72">
        <v>13500.227999999999</v>
      </c>
      <c r="D836" s="72">
        <v>18384.278999999999</v>
      </c>
      <c r="E836" s="72">
        <v>31884.507000000001</v>
      </c>
      <c r="F836" s="72">
        <v>13992.932000000001</v>
      </c>
      <c r="G836" s="72">
        <v>32989.404999999999</v>
      </c>
      <c r="H836" s="73">
        <f>H837+H838</f>
        <v>100.00000000000001</v>
      </c>
      <c r="I836" s="73">
        <f>I837+I838</f>
        <v>99.999996863680536</v>
      </c>
      <c r="J836" s="74">
        <f t="shared" ref="J836:J841" si="234">D836/B836*100</f>
        <v>136.17754455702527</v>
      </c>
      <c r="K836" s="74">
        <f t="shared" ref="K836:L841" si="235">D836/F836*100</f>
        <v>131.38260801953442</v>
      </c>
      <c r="L836" s="74">
        <f t="shared" si="235"/>
        <v>96.650748929845818</v>
      </c>
    </row>
    <row r="837" spans="1:12" s="1" customFormat="1">
      <c r="A837" s="9" t="s">
        <v>7</v>
      </c>
      <c r="B837" s="72">
        <v>180.667</v>
      </c>
      <c r="C837" s="72">
        <v>180.667</v>
      </c>
      <c r="D837" s="72">
        <v>240.667</v>
      </c>
      <c r="E837" s="72">
        <v>421.33300000000003</v>
      </c>
      <c r="F837" s="72">
        <v>180.667</v>
      </c>
      <c r="G837" s="72">
        <v>361.33300000000003</v>
      </c>
      <c r="H837" s="73">
        <f>D837/D836*100</f>
        <v>1.3090913165536708</v>
      </c>
      <c r="I837" s="73">
        <f>E837/E836*100</f>
        <v>1.3214348899921835</v>
      </c>
      <c r="J837" s="74">
        <f t="shared" si="234"/>
        <v>133.21027082975863</v>
      </c>
      <c r="K837" s="74">
        <f t="shared" si="235"/>
        <v>133.21027082975863</v>
      </c>
      <c r="L837" s="74">
        <f t="shared" si="235"/>
        <v>116.60518137009352</v>
      </c>
    </row>
    <row r="838" spans="1:12" s="1" customFormat="1">
      <c r="A838" s="9" t="s">
        <v>8</v>
      </c>
      <c r="B838" s="72">
        <v>13319.561</v>
      </c>
      <c r="C838" s="72">
        <v>13319.561</v>
      </c>
      <c r="D838" s="72">
        <v>18143.612000000001</v>
      </c>
      <c r="E838" s="72">
        <v>31463.172999999999</v>
      </c>
      <c r="F838" s="72">
        <v>13812.264999999999</v>
      </c>
      <c r="G838" s="72">
        <v>32628.072</v>
      </c>
      <c r="H838" s="73">
        <f>D838/D836*100</f>
        <v>98.690908683446338</v>
      </c>
      <c r="I838" s="73">
        <f>E838/E836*100</f>
        <v>98.678561973688346</v>
      </c>
      <c r="J838" s="74">
        <f t="shared" si="234"/>
        <v>136.21779276359035</v>
      </c>
      <c r="K838" s="74">
        <f t="shared" si="235"/>
        <v>131.35870184940703</v>
      </c>
      <c r="L838" s="74">
        <f t="shared" si="235"/>
        <v>96.429764529145316</v>
      </c>
    </row>
    <row r="839" spans="1:12" s="1" customFormat="1">
      <c r="A839" s="6" t="s">
        <v>9</v>
      </c>
      <c r="B839" s="72">
        <v>13500.227999999999</v>
      </c>
      <c r="C839" s="72">
        <v>13500.227999999999</v>
      </c>
      <c r="D839" s="72">
        <v>18384.278999999999</v>
      </c>
      <c r="E839" s="72">
        <v>31884.507000000001</v>
      </c>
      <c r="F839" s="72">
        <v>13992.932000000001</v>
      </c>
      <c r="G839" s="72">
        <v>32989.404999999999</v>
      </c>
      <c r="H839" s="73">
        <f>H840+H841</f>
        <v>100</v>
      </c>
      <c r="I839" s="73">
        <f>I840+I841</f>
        <v>99.999996863680522</v>
      </c>
      <c r="J839" s="74">
        <f t="shared" si="234"/>
        <v>136.17754455702527</v>
      </c>
      <c r="K839" s="74">
        <f t="shared" si="235"/>
        <v>131.38260801953442</v>
      </c>
      <c r="L839" s="74">
        <f t="shared" si="235"/>
        <v>96.650748929845818</v>
      </c>
    </row>
    <row r="840" spans="1:12" s="1" customFormat="1">
      <c r="A840" s="9" t="s">
        <v>10</v>
      </c>
      <c r="B840" s="72">
        <v>90.150999999999996</v>
      </c>
      <c r="C840" s="72">
        <v>90.150999999999996</v>
      </c>
      <c r="D840" s="72">
        <v>273.26499999999999</v>
      </c>
      <c r="E840" s="72">
        <v>363.416</v>
      </c>
      <c r="F840" s="72">
        <v>251.14500000000001</v>
      </c>
      <c r="G840" s="72">
        <v>470.29399999999998</v>
      </c>
      <c r="H840" s="73">
        <f>D840/D839*100</f>
        <v>1.4864058579615769</v>
      </c>
      <c r="I840" s="73">
        <f>E840/E839*100</f>
        <v>1.1397886754215769</v>
      </c>
      <c r="J840" s="74">
        <f t="shared" si="234"/>
        <v>303.11921110137433</v>
      </c>
      <c r="K840" s="74">
        <f t="shared" si="235"/>
        <v>108.80766091301837</v>
      </c>
      <c r="L840" s="74">
        <f t="shared" si="235"/>
        <v>77.274215703368526</v>
      </c>
    </row>
    <row r="841" spans="1:12" s="1" customFormat="1">
      <c r="A841" s="9" t="s">
        <v>11</v>
      </c>
      <c r="B841" s="72">
        <v>13410.075999999999</v>
      </c>
      <c r="C841" s="72">
        <v>13410.075999999999</v>
      </c>
      <c r="D841" s="72">
        <v>18111.013999999999</v>
      </c>
      <c r="E841" s="72">
        <v>31521.09</v>
      </c>
      <c r="F841" s="72">
        <v>13741.787</v>
      </c>
      <c r="G841" s="72">
        <v>32519.111000000001</v>
      </c>
      <c r="H841" s="73">
        <f>D841/D839*100</f>
        <v>98.513594142038428</v>
      </c>
      <c r="I841" s="73">
        <f>E841/E839*100</f>
        <v>98.860208188258952</v>
      </c>
      <c r="J841" s="74">
        <f t="shared" si="234"/>
        <v>135.05526739744056</v>
      </c>
      <c r="K841" s="74">
        <f t="shared" si="235"/>
        <v>131.79518791842719</v>
      </c>
      <c r="L841" s="74">
        <f t="shared" si="235"/>
        <v>96.930970837425406</v>
      </c>
    </row>
    <row r="842" spans="1:12" s="1" customFormat="1">
      <c r="A842" s="3" t="s">
        <v>131</v>
      </c>
      <c r="B842" s="72"/>
      <c r="C842" s="72"/>
      <c r="D842" s="72"/>
      <c r="E842" s="72"/>
      <c r="F842" s="72"/>
      <c r="G842" s="72"/>
      <c r="H842" s="75"/>
      <c r="I842" s="75"/>
      <c r="J842" s="75"/>
      <c r="K842" s="75"/>
      <c r="L842" s="75"/>
    </row>
    <row r="843" spans="1:12" s="1" customFormat="1">
      <c r="A843" s="6" t="s">
        <v>6</v>
      </c>
      <c r="B843" s="72">
        <v>759.13199999999995</v>
      </c>
      <c r="C843" s="72">
        <v>759.13199999999995</v>
      </c>
      <c r="D843" s="72">
        <v>1400.4939999999999</v>
      </c>
      <c r="E843" s="72">
        <v>2159.6260000000002</v>
      </c>
      <c r="F843" s="72">
        <v>1880.837</v>
      </c>
      <c r="G843" s="72">
        <v>3661.22</v>
      </c>
      <c r="H843" s="73">
        <f>H844+H845</f>
        <v>100</v>
      </c>
      <c r="I843" s="73">
        <f>I844+I845</f>
        <v>99.999999999999986</v>
      </c>
      <c r="J843" s="74">
        <f t="shared" ref="J843:J848" si="236">D843/B843*100</f>
        <v>184.4862290089207</v>
      </c>
      <c r="K843" s="74">
        <f t="shared" ref="K843:L848" si="237">D843/F843*100</f>
        <v>74.46121062059072</v>
      </c>
      <c r="L843" s="74">
        <f t="shared" si="237"/>
        <v>58.986512692490493</v>
      </c>
    </row>
    <row r="844" spans="1:12" s="1" customFormat="1">
      <c r="A844" s="9" t="s">
        <v>7</v>
      </c>
      <c r="B844" s="72">
        <v>107.833</v>
      </c>
      <c r="C844" s="72">
        <v>107.833</v>
      </c>
      <c r="D844" s="72">
        <v>140.5</v>
      </c>
      <c r="E844" s="72">
        <v>248.333</v>
      </c>
      <c r="F844" s="72">
        <v>107.833</v>
      </c>
      <c r="G844" s="72">
        <v>215.666</v>
      </c>
      <c r="H844" s="73">
        <f>D844/D843*100</f>
        <v>10.032174361332501</v>
      </c>
      <c r="I844" s="73">
        <f>E844/E843*100</f>
        <v>11.498889159511878</v>
      </c>
      <c r="J844" s="74">
        <f t="shared" si="236"/>
        <v>130.29406582400566</v>
      </c>
      <c r="K844" s="74">
        <f t="shared" si="237"/>
        <v>130.29406582400566</v>
      </c>
      <c r="L844" s="74">
        <f t="shared" si="237"/>
        <v>115.14703291200281</v>
      </c>
    </row>
    <row r="845" spans="1:12" s="1" customFormat="1">
      <c r="A845" s="9" t="s">
        <v>8</v>
      </c>
      <c r="B845" s="72">
        <v>651.29899999999998</v>
      </c>
      <c r="C845" s="72">
        <v>651.29899999999998</v>
      </c>
      <c r="D845" s="72">
        <v>1259.9939999999999</v>
      </c>
      <c r="E845" s="72">
        <v>1911.2929999999999</v>
      </c>
      <c r="F845" s="72">
        <v>1773.0039999999999</v>
      </c>
      <c r="G845" s="72">
        <v>3445.5540000000001</v>
      </c>
      <c r="H845" s="73">
        <f>D845/D843*100</f>
        <v>89.967825638667492</v>
      </c>
      <c r="I845" s="73">
        <f>E845/E843*100</f>
        <v>88.50111084048811</v>
      </c>
      <c r="J845" s="74">
        <f t="shared" si="236"/>
        <v>193.45861117551232</v>
      </c>
      <c r="K845" s="74">
        <f t="shared" si="237"/>
        <v>71.065491110003137</v>
      </c>
      <c r="L845" s="74">
        <f t="shared" si="237"/>
        <v>55.471282702288214</v>
      </c>
    </row>
    <row r="846" spans="1:12" s="1" customFormat="1">
      <c r="A846" s="6" t="s">
        <v>9</v>
      </c>
      <c r="B846" s="72">
        <v>759.13199999999995</v>
      </c>
      <c r="C846" s="72">
        <v>759.13199999999995</v>
      </c>
      <c r="D846" s="72">
        <v>1400.4939999999999</v>
      </c>
      <c r="E846" s="72">
        <v>2159.6260000000002</v>
      </c>
      <c r="F846" s="72">
        <v>1880.837</v>
      </c>
      <c r="G846" s="72">
        <v>3661.22</v>
      </c>
      <c r="H846" s="73">
        <f>H847+H848</f>
        <v>100</v>
      </c>
      <c r="I846" s="73">
        <f>I847+I848</f>
        <v>100</v>
      </c>
      <c r="J846" s="74">
        <f t="shared" si="236"/>
        <v>184.4862290089207</v>
      </c>
      <c r="K846" s="74">
        <f t="shared" si="237"/>
        <v>74.46121062059072</v>
      </c>
      <c r="L846" s="74">
        <f t="shared" si="237"/>
        <v>58.986512692490493</v>
      </c>
    </row>
    <row r="847" spans="1:12" s="1" customFormat="1">
      <c r="A847" s="9" t="s">
        <v>10</v>
      </c>
      <c r="B847" s="72">
        <v>1.2130000000000001</v>
      </c>
      <c r="C847" s="72">
        <v>1.2130000000000001</v>
      </c>
      <c r="D847" s="72">
        <v>0</v>
      </c>
      <c r="E847" s="72">
        <v>1.2130000000000001</v>
      </c>
      <c r="F847" s="72">
        <v>62.241</v>
      </c>
      <c r="G847" s="72">
        <v>84.241</v>
      </c>
      <c r="H847" s="73">
        <f>D847/D846*100</f>
        <v>0</v>
      </c>
      <c r="I847" s="73">
        <f>E847/E846*100</f>
        <v>5.616713264241123E-2</v>
      </c>
      <c r="J847" s="74">
        <f t="shared" si="236"/>
        <v>0</v>
      </c>
      <c r="K847" s="74">
        <f t="shared" si="237"/>
        <v>0</v>
      </c>
      <c r="L847" s="74">
        <f t="shared" si="237"/>
        <v>1.4399164302418064</v>
      </c>
    </row>
    <row r="848" spans="1:12" s="1" customFormat="1">
      <c r="A848" s="9" t="s">
        <v>11</v>
      </c>
      <c r="B848" s="72">
        <v>757.91899999999998</v>
      </c>
      <c r="C848" s="72">
        <v>757.91899999999998</v>
      </c>
      <c r="D848" s="72">
        <v>1400.4939999999999</v>
      </c>
      <c r="E848" s="72">
        <v>2158.413</v>
      </c>
      <c r="F848" s="72">
        <v>1818.596</v>
      </c>
      <c r="G848" s="72">
        <v>3576.9789999999998</v>
      </c>
      <c r="H848" s="73">
        <f>D848/D846*100</f>
        <v>100</v>
      </c>
      <c r="I848" s="73">
        <f>E848/E846*100</f>
        <v>99.943832867357585</v>
      </c>
      <c r="J848" s="74">
        <f t="shared" si="236"/>
        <v>184.78148720377769</v>
      </c>
      <c r="K848" s="74">
        <f t="shared" si="237"/>
        <v>77.009627206922261</v>
      </c>
      <c r="L848" s="74">
        <f t="shared" si="237"/>
        <v>60.341785624125833</v>
      </c>
    </row>
    <row r="849" spans="1:12" s="1" customFormat="1" ht="22.5">
      <c r="A849" s="3" t="s">
        <v>132</v>
      </c>
      <c r="B849" s="72"/>
      <c r="C849" s="72"/>
      <c r="D849" s="72"/>
      <c r="E849" s="72"/>
      <c r="F849" s="72"/>
      <c r="G849" s="72"/>
      <c r="H849" s="75"/>
      <c r="I849" s="75"/>
      <c r="J849" s="75"/>
      <c r="K849" s="75"/>
      <c r="L849" s="75"/>
    </row>
    <row r="850" spans="1:12" s="1" customFormat="1">
      <c r="A850" s="6" t="s">
        <v>6</v>
      </c>
      <c r="B850" s="72">
        <v>2440.15</v>
      </c>
      <c r="C850" s="72">
        <v>2440.15</v>
      </c>
      <c r="D850" s="72">
        <v>2134.7550000000001</v>
      </c>
      <c r="E850" s="72">
        <v>4574.9049999999997</v>
      </c>
      <c r="F850" s="72">
        <v>1716.038</v>
      </c>
      <c r="G850" s="72">
        <v>3604.413</v>
      </c>
      <c r="H850" s="73">
        <f>H851+H852</f>
        <v>100</v>
      </c>
      <c r="I850" s="73">
        <f>I851+I852</f>
        <v>100.00002185837741</v>
      </c>
      <c r="J850" s="74">
        <f t="shared" ref="J850:J855" si="238">D850/B850*100</f>
        <v>87.484580865930369</v>
      </c>
      <c r="K850" s="74">
        <f t="shared" ref="K850:L855" si="239">D850/F850*100</f>
        <v>124.40021724460648</v>
      </c>
      <c r="L850" s="74">
        <f t="shared" si="239"/>
        <v>126.92510541938451</v>
      </c>
    </row>
    <row r="851" spans="1:12" s="1" customFormat="1">
      <c r="A851" s="9" t="s">
        <v>7</v>
      </c>
      <c r="B851" s="72">
        <v>701.33299999999997</v>
      </c>
      <c r="C851" s="72">
        <v>701.33299999999997</v>
      </c>
      <c r="D851" s="72">
        <v>636.33299999999997</v>
      </c>
      <c r="E851" s="72">
        <v>1337.6669999999999</v>
      </c>
      <c r="F851" s="72">
        <v>547.33299999999997</v>
      </c>
      <c r="G851" s="72">
        <v>1084.6669999999999</v>
      </c>
      <c r="H851" s="73">
        <f>D851/D850*100</f>
        <v>29.808244974247629</v>
      </c>
      <c r="I851" s="73">
        <f>E851/E850*100</f>
        <v>29.239230104231673</v>
      </c>
      <c r="J851" s="74">
        <f t="shared" si="238"/>
        <v>90.731934758524119</v>
      </c>
      <c r="K851" s="74">
        <f t="shared" si="239"/>
        <v>116.26066763743461</v>
      </c>
      <c r="L851" s="74">
        <f t="shared" si="239"/>
        <v>123.32513112319265</v>
      </c>
    </row>
    <row r="852" spans="1:12" s="1" customFormat="1">
      <c r="A852" s="9" t="s">
        <v>8</v>
      </c>
      <c r="B852" s="72">
        <v>1738.817</v>
      </c>
      <c r="C852" s="72">
        <v>1738.817</v>
      </c>
      <c r="D852" s="72">
        <v>1498.422</v>
      </c>
      <c r="E852" s="72">
        <v>3237.239</v>
      </c>
      <c r="F852" s="72">
        <v>1168.7049999999999</v>
      </c>
      <c r="G852" s="72">
        <v>2519.7460000000001</v>
      </c>
      <c r="H852" s="73">
        <f>D852/D850*100</f>
        <v>70.191755025752371</v>
      </c>
      <c r="I852" s="73">
        <f>E852/E850*100</f>
        <v>70.760791754145728</v>
      </c>
      <c r="J852" s="74">
        <f t="shared" si="238"/>
        <v>86.174795852582534</v>
      </c>
      <c r="K852" s="74">
        <f t="shared" si="239"/>
        <v>128.21216645774598</v>
      </c>
      <c r="L852" s="74">
        <f t="shared" si="239"/>
        <v>128.47481452495609</v>
      </c>
    </row>
    <row r="853" spans="1:12" s="1" customFormat="1">
      <c r="A853" s="6" t="s">
        <v>9</v>
      </c>
      <c r="B853" s="72">
        <v>2440.15</v>
      </c>
      <c r="C853" s="72">
        <v>2440.15</v>
      </c>
      <c r="D853" s="72">
        <v>2134.7550000000001</v>
      </c>
      <c r="E853" s="72">
        <v>4574.9049999999997</v>
      </c>
      <c r="F853" s="72">
        <v>1716.038</v>
      </c>
      <c r="G853" s="72">
        <v>3604.413</v>
      </c>
      <c r="H853" s="73">
        <f>H854+H855</f>
        <v>99.999999999999986</v>
      </c>
      <c r="I853" s="73">
        <f>I854+I855</f>
        <v>100</v>
      </c>
      <c r="J853" s="74">
        <f t="shared" si="238"/>
        <v>87.484580865930369</v>
      </c>
      <c r="K853" s="74">
        <f t="shared" si="239"/>
        <v>124.40021724460648</v>
      </c>
      <c r="L853" s="74">
        <f t="shared" si="239"/>
        <v>126.92510541938451</v>
      </c>
    </row>
    <row r="854" spans="1:12" s="1" customFormat="1">
      <c r="A854" s="9" t="s">
        <v>10</v>
      </c>
      <c r="B854" s="72">
        <v>133.69800000000001</v>
      </c>
      <c r="C854" s="72">
        <v>133.69800000000001</v>
      </c>
      <c r="D854" s="72">
        <v>59.173000000000002</v>
      </c>
      <c r="E854" s="72">
        <v>192.87100000000001</v>
      </c>
      <c r="F854" s="72">
        <v>339.52600000000001</v>
      </c>
      <c r="G854" s="72">
        <v>873.85</v>
      </c>
      <c r="H854" s="73">
        <f>D854/D853*100</f>
        <v>2.7718871720642415</v>
      </c>
      <c r="I854" s="73">
        <f>E854/E853*100</f>
        <v>4.2158471050218536</v>
      </c>
      <c r="J854" s="74">
        <f t="shared" si="238"/>
        <v>44.258702448802524</v>
      </c>
      <c r="K854" s="74">
        <f t="shared" si="239"/>
        <v>17.428120379588012</v>
      </c>
      <c r="L854" s="74">
        <f t="shared" si="239"/>
        <v>22.07140813640785</v>
      </c>
    </row>
    <row r="855" spans="1:12" s="1" customFormat="1">
      <c r="A855" s="9" t="s">
        <v>11</v>
      </c>
      <c r="B855" s="72">
        <v>2306.4520000000002</v>
      </c>
      <c r="C855" s="72">
        <v>2306.4520000000002</v>
      </c>
      <c r="D855" s="72">
        <v>2075.5819999999999</v>
      </c>
      <c r="E855" s="72">
        <v>4382.0339999999997</v>
      </c>
      <c r="F855" s="72">
        <v>1376.5119999999999</v>
      </c>
      <c r="G855" s="72">
        <v>2730.5630000000001</v>
      </c>
      <c r="H855" s="73">
        <f>D855/D853*100</f>
        <v>97.228112827935746</v>
      </c>
      <c r="I855" s="73">
        <f>E855/E853*100</f>
        <v>95.784152894978149</v>
      </c>
      <c r="J855" s="74">
        <f t="shared" si="238"/>
        <v>89.990253428209201</v>
      </c>
      <c r="K855" s="74">
        <f t="shared" si="239"/>
        <v>150.78560884322113</v>
      </c>
      <c r="L855" s="74">
        <f t="shared" si="239"/>
        <v>160.48097040793417</v>
      </c>
    </row>
    <row r="856" spans="1:12" s="1" customFormat="1" ht="22.5">
      <c r="A856" s="3" t="s">
        <v>133</v>
      </c>
      <c r="B856" s="72"/>
      <c r="C856" s="72"/>
      <c r="D856" s="72"/>
      <c r="E856" s="72"/>
      <c r="F856" s="72"/>
      <c r="G856" s="72"/>
      <c r="H856" s="75"/>
      <c r="I856" s="75"/>
      <c r="J856" s="75"/>
      <c r="K856" s="75"/>
      <c r="L856" s="75"/>
    </row>
    <row r="857" spans="1:12" s="1" customFormat="1">
      <c r="A857" s="6" t="s">
        <v>6</v>
      </c>
      <c r="B857" s="72">
        <v>6284.1109999999999</v>
      </c>
      <c r="C857" s="72">
        <v>6284.1109999999999</v>
      </c>
      <c r="D857" s="72">
        <v>8394.3510000000006</v>
      </c>
      <c r="E857" s="72">
        <v>14678.462</v>
      </c>
      <c r="F857" s="72">
        <v>7310.4160000000002</v>
      </c>
      <c r="G857" s="72">
        <v>13244.05</v>
      </c>
      <c r="H857" s="73">
        <f>H858+H859</f>
        <v>100.00001191277325</v>
      </c>
      <c r="I857" s="73">
        <f>I858+I859</f>
        <v>100</v>
      </c>
      <c r="J857" s="74">
        <f t="shared" ref="J857:J862" si="240">D857/B857*100</f>
        <v>133.58056533374412</v>
      </c>
      <c r="K857" s="74">
        <f t="shared" ref="K857:L862" si="241">D857/F857*100</f>
        <v>114.82726837980219</v>
      </c>
      <c r="L857" s="74">
        <f t="shared" si="241"/>
        <v>110.83061450236144</v>
      </c>
    </row>
    <row r="858" spans="1:12" s="1" customFormat="1">
      <c r="A858" s="9" t="s">
        <v>7</v>
      </c>
      <c r="B858" s="72">
        <v>3627.75</v>
      </c>
      <c r="C858" s="72">
        <v>3627.75</v>
      </c>
      <c r="D858" s="72">
        <v>4991.4170000000004</v>
      </c>
      <c r="E858" s="72">
        <v>8619.1669999999995</v>
      </c>
      <c r="F858" s="72">
        <v>4745.0829999999996</v>
      </c>
      <c r="G858" s="72">
        <v>8373.1669999999995</v>
      </c>
      <c r="H858" s="73">
        <f>D858/D857*100</f>
        <v>59.461618891085209</v>
      </c>
      <c r="I858" s="73">
        <f>E858/E857*100</f>
        <v>58.719823643648773</v>
      </c>
      <c r="J858" s="74">
        <f t="shared" si="240"/>
        <v>137.58988353662741</v>
      </c>
      <c r="K858" s="74">
        <f t="shared" si="241"/>
        <v>105.19135281722154</v>
      </c>
      <c r="L858" s="74">
        <f t="shared" si="241"/>
        <v>102.93795645064765</v>
      </c>
    </row>
    <row r="859" spans="1:12" s="1" customFormat="1">
      <c r="A859" s="9" t="s">
        <v>8</v>
      </c>
      <c r="B859" s="72">
        <v>2656.3609999999999</v>
      </c>
      <c r="C859" s="72">
        <v>2656.3609999999999</v>
      </c>
      <c r="D859" s="72">
        <v>3402.9349999999999</v>
      </c>
      <c r="E859" s="72">
        <v>6059.2950000000001</v>
      </c>
      <c r="F859" s="72">
        <v>2565.3319999999999</v>
      </c>
      <c r="G859" s="72">
        <v>4870.8829999999998</v>
      </c>
      <c r="H859" s="73">
        <f>D859/D857*100</f>
        <v>40.538393021688037</v>
      </c>
      <c r="I859" s="73">
        <f>E859/E857*100</f>
        <v>41.280176356351234</v>
      </c>
      <c r="J859" s="74">
        <f t="shared" si="240"/>
        <v>128.10514082987967</v>
      </c>
      <c r="K859" s="74">
        <f t="shared" si="241"/>
        <v>132.65086156489687</v>
      </c>
      <c r="L859" s="74">
        <f t="shared" si="241"/>
        <v>124.3982867172133</v>
      </c>
    </row>
    <row r="860" spans="1:12" s="1" customFormat="1">
      <c r="A860" s="6" t="s">
        <v>9</v>
      </c>
      <c r="B860" s="72">
        <v>6284.1109999999999</v>
      </c>
      <c r="C860" s="72">
        <v>6284.1109999999999</v>
      </c>
      <c r="D860" s="72">
        <v>8394.3510000000006</v>
      </c>
      <c r="E860" s="72">
        <v>14678.462</v>
      </c>
      <c r="F860" s="72">
        <v>7310.4160000000002</v>
      </c>
      <c r="G860" s="72">
        <v>13244.05</v>
      </c>
      <c r="H860" s="73">
        <f>H861+H862</f>
        <v>100.00001191277323</v>
      </c>
      <c r="I860" s="73">
        <f>I861+I862</f>
        <v>100.00000000000001</v>
      </c>
      <c r="J860" s="74">
        <f t="shared" si="240"/>
        <v>133.58056533374412</v>
      </c>
      <c r="K860" s="74">
        <f t="shared" si="241"/>
        <v>114.82726837980219</v>
      </c>
      <c r="L860" s="74">
        <f t="shared" si="241"/>
        <v>110.83061450236144</v>
      </c>
    </row>
    <row r="861" spans="1:12" s="1" customFormat="1">
      <c r="A861" s="9" t="s">
        <v>10</v>
      </c>
      <c r="B861" s="72">
        <v>650.69000000000005</v>
      </c>
      <c r="C861" s="72">
        <v>650.69000000000005</v>
      </c>
      <c r="D861" s="72">
        <v>798.23599999999999</v>
      </c>
      <c r="E861" s="72">
        <v>1448.925</v>
      </c>
      <c r="F861" s="72">
        <v>541.61300000000006</v>
      </c>
      <c r="G861" s="72">
        <v>1121.259</v>
      </c>
      <c r="H861" s="73">
        <f>D861/D860*100</f>
        <v>9.5092044638114359</v>
      </c>
      <c r="I861" s="73">
        <f>E861/E860*100</f>
        <v>9.8710954867069862</v>
      </c>
      <c r="J861" s="74">
        <f t="shared" si="240"/>
        <v>122.67531389755489</v>
      </c>
      <c r="K861" s="74">
        <f t="shared" si="241"/>
        <v>147.38124823444042</v>
      </c>
      <c r="L861" s="74">
        <f t="shared" si="241"/>
        <v>129.22304302574159</v>
      </c>
    </row>
    <row r="862" spans="1:12" s="1" customFormat="1">
      <c r="A862" s="9" t="s">
        <v>11</v>
      </c>
      <c r="B862" s="72">
        <v>5633.4210000000003</v>
      </c>
      <c r="C862" s="72">
        <v>5633.4210000000003</v>
      </c>
      <c r="D862" s="72">
        <v>7596.116</v>
      </c>
      <c r="E862" s="72">
        <v>13229.537</v>
      </c>
      <c r="F862" s="72">
        <v>6768.8029999999999</v>
      </c>
      <c r="G862" s="72">
        <v>12122.790999999999</v>
      </c>
      <c r="H862" s="73">
        <f>D862/D860*100</f>
        <v>90.490807448961803</v>
      </c>
      <c r="I862" s="73">
        <f>E862/E860*100</f>
        <v>90.128904513293023</v>
      </c>
      <c r="J862" s="74">
        <f t="shared" si="240"/>
        <v>134.84019745728219</v>
      </c>
      <c r="K862" s="74">
        <f t="shared" si="241"/>
        <v>112.222441693162</v>
      </c>
      <c r="L862" s="74">
        <f t="shared" si="241"/>
        <v>109.12946531867127</v>
      </c>
    </row>
    <row r="863" spans="1:12" s="1" customFormat="1" ht="33.75">
      <c r="A863" s="3" t="s">
        <v>134</v>
      </c>
      <c r="B863" s="72"/>
      <c r="C863" s="72"/>
      <c r="D863" s="72"/>
      <c r="E863" s="72"/>
      <c r="F863" s="72"/>
      <c r="G863" s="72"/>
      <c r="H863" s="75"/>
      <c r="I863" s="75"/>
      <c r="J863" s="75"/>
      <c r="K863" s="75"/>
      <c r="L863" s="75"/>
    </row>
    <row r="864" spans="1:12" s="1" customFormat="1">
      <c r="A864" s="6" t="s">
        <v>6</v>
      </c>
      <c r="B864" s="72">
        <v>7694.0429999999997</v>
      </c>
      <c r="C864" s="72">
        <v>7694.0429999999997</v>
      </c>
      <c r="D864" s="72">
        <v>7961.0010000000002</v>
      </c>
      <c r="E864" s="72">
        <v>13883.924999999999</v>
      </c>
      <c r="F864" s="72">
        <v>6920.4560000000001</v>
      </c>
      <c r="G864" s="72">
        <v>13398.798000000001</v>
      </c>
      <c r="H864" s="73">
        <f>H865+H866+H867</f>
        <v>100</v>
      </c>
      <c r="I864" s="73">
        <f>I865+I866+I867</f>
        <v>100.00000000000001</v>
      </c>
      <c r="J864" s="74">
        <f t="shared" ref="J864:J869" si="242">D864/B864*100</f>
        <v>103.46967127685667</v>
      </c>
      <c r="K864" s="74">
        <f t="shared" ref="K864:L870" si="243">D864/F864*100</f>
        <v>115.035786659145</v>
      </c>
      <c r="L864" s="74">
        <f t="shared" si="243"/>
        <v>103.62067552626735</v>
      </c>
    </row>
    <row r="865" spans="1:12" s="1" customFormat="1">
      <c r="A865" s="9" t="s">
        <v>7</v>
      </c>
      <c r="B865" s="72">
        <v>304.416</v>
      </c>
      <c r="C865" s="72">
        <v>304.416</v>
      </c>
      <c r="D865" s="72">
        <v>118.083</v>
      </c>
      <c r="E865" s="72">
        <v>422.49900000000002</v>
      </c>
      <c r="F865" s="72">
        <v>288.416</v>
      </c>
      <c r="G865" s="72">
        <v>382.83300000000003</v>
      </c>
      <c r="H865" s="73">
        <f>D865/D864*100</f>
        <v>1.4832682472970422</v>
      </c>
      <c r="I865" s="73">
        <f>E865/E864*100</f>
        <v>3.0430803969338642</v>
      </c>
      <c r="J865" s="74">
        <f t="shared" si="242"/>
        <v>38.790011037527591</v>
      </c>
      <c r="K865" s="74">
        <f t="shared" si="243"/>
        <v>40.941903361810716</v>
      </c>
      <c r="L865" s="74">
        <f t="shared" si="243"/>
        <v>110.36117576071027</v>
      </c>
    </row>
    <row r="866" spans="1:12" s="1" customFormat="1">
      <c r="A866" s="9" t="s">
        <v>8</v>
      </c>
      <c r="B866" s="72">
        <v>5001.5450000000001</v>
      </c>
      <c r="C866" s="72">
        <v>5001.5450000000001</v>
      </c>
      <c r="D866" s="72">
        <v>7842.9179999999997</v>
      </c>
      <c r="E866" s="72">
        <v>12844.464</v>
      </c>
      <c r="F866" s="72">
        <v>6397.43</v>
      </c>
      <c r="G866" s="72">
        <v>13015.965</v>
      </c>
      <c r="H866" s="73">
        <f>D866/D864*100</f>
        <v>98.516731752702952</v>
      </c>
      <c r="I866" s="73">
        <f>E866/E864*100</f>
        <v>92.513205019473972</v>
      </c>
      <c r="J866" s="74">
        <f t="shared" si="242"/>
        <v>156.80990573912661</v>
      </c>
      <c r="K866" s="74">
        <f t="shared" si="243"/>
        <v>122.59482323370476</v>
      </c>
      <c r="L866" s="74">
        <f t="shared" si="243"/>
        <v>98.682379677572882</v>
      </c>
    </row>
    <row r="867" spans="1:12" s="1" customFormat="1">
      <c r="A867" s="9" t="s">
        <v>124</v>
      </c>
      <c r="B867" s="72">
        <v>2388.0819999999999</v>
      </c>
      <c r="C867" s="72">
        <v>2388.0819999999999</v>
      </c>
      <c r="D867" s="72">
        <v>0</v>
      </c>
      <c r="E867" s="72">
        <v>616.96199999999999</v>
      </c>
      <c r="F867" s="72">
        <v>234.61</v>
      </c>
      <c r="G867" s="72">
        <v>0</v>
      </c>
      <c r="H867" s="73">
        <f>D867/D864*100</f>
        <v>0</v>
      </c>
      <c r="I867" s="73">
        <f>E867/E864*100</f>
        <v>4.4437145835921763</v>
      </c>
      <c r="J867" s="74">
        <f t="shared" si="242"/>
        <v>0</v>
      </c>
      <c r="K867" s="74">
        <f t="shared" si="243"/>
        <v>0</v>
      </c>
      <c r="L867" s="74">
        <v>0</v>
      </c>
    </row>
    <row r="868" spans="1:12" s="1" customFormat="1">
      <c r="A868" s="6" t="s">
        <v>9</v>
      </c>
      <c r="B868" s="72">
        <v>7694.0429999999997</v>
      </c>
      <c r="C868" s="72">
        <v>7694.0429999999997</v>
      </c>
      <c r="D868" s="72">
        <v>7961.0010000000002</v>
      </c>
      <c r="E868" s="72">
        <v>13883.924999999999</v>
      </c>
      <c r="F868" s="72">
        <v>6920.4560000000001</v>
      </c>
      <c r="G868" s="72">
        <v>13398.798000000001</v>
      </c>
      <c r="H868" s="73">
        <f>H869+H870</f>
        <v>100.00001256123444</v>
      </c>
      <c r="I868" s="73">
        <f>I869+I870</f>
        <v>100</v>
      </c>
      <c r="J868" s="74">
        <f t="shared" si="242"/>
        <v>103.46967127685667</v>
      </c>
      <c r="K868" s="74">
        <f t="shared" si="243"/>
        <v>115.035786659145</v>
      </c>
      <c r="L868" s="74">
        <f t="shared" si="243"/>
        <v>103.62067552626735</v>
      </c>
    </row>
    <row r="869" spans="1:12" s="1" customFormat="1">
      <c r="A869" s="9" t="s">
        <v>10</v>
      </c>
      <c r="B869" s="72">
        <v>7694.0429999999997</v>
      </c>
      <c r="C869" s="72">
        <v>7694.0429999999997</v>
      </c>
      <c r="D869" s="72">
        <v>6189.8819999999996</v>
      </c>
      <c r="E869" s="72">
        <v>13883.924999999999</v>
      </c>
      <c r="F869" s="72">
        <v>6920.4560000000001</v>
      </c>
      <c r="G869" s="72">
        <v>10721.987999999999</v>
      </c>
      <c r="H869" s="73">
        <f>D869/D868*100</f>
        <v>77.75255900608478</v>
      </c>
      <c r="I869" s="73">
        <f>E869/E868*100</f>
        <v>100</v>
      </c>
      <c r="J869" s="74">
        <f t="shared" si="242"/>
        <v>80.450317212939922</v>
      </c>
      <c r="K869" s="74">
        <f t="shared" si="243"/>
        <v>89.443267900265525</v>
      </c>
      <c r="L869" s="74">
        <f t="shared" si="243"/>
        <v>129.49021207634257</v>
      </c>
    </row>
    <row r="870" spans="1:12" s="1" customFormat="1">
      <c r="A870" s="9" t="s">
        <v>11</v>
      </c>
      <c r="B870" s="72">
        <v>0</v>
      </c>
      <c r="C870" s="72">
        <v>0</v>
      </c>
      <c r="D870" s="72">
        <v>1771.12</v>
      </c>
      <c r="E870" s="72">
        <v>0</v>
      </c>
      <c r="F870" s="72">
        <v>0</v>
      </c>
      <c r="G870" s="72">
        <v>2676.8090000000002</v>
      </c>
      <c r="H870" s="73">
        <f>D870/D868*100</f>
        <v>22.247453555149658</v>
      </c>
      <c r="I870" s="73">
        <f>E870/E868*100</f>
        <v>0</v>
      </c>
      <c r="J870" s="74">
        <v>0</v>
      </c>
      <c r="K870" s="74">
        <v>0</v>
      </c>
      <c r="L870" s="74">
        <f t="shared" si="243"/>
        <v>0</v>
      </c>
    </row>
    <row r="871" spans="1:12" s="1" customFormat="1" ht="45">
      <c r="A871" s="3" t="s">
        <v>135</v>
      </c>
      <c r="B871" s="72"/>
      <c r="C871" s="72"/>
      <c r="D871" s="72"/>
      <c r="E871" s="72"/>
      <c r="F871" s="72"/>
      <c r="G871" s="72"/>
      <c r="H871" s="75"/>
      <c r="I871" s="75"/>
      <c r="J871" s="75"/>
      <c r="K871" s="75"/>
      <c r="L871" s="75"/>
    </row>
    <row r="872" spans="1:12" s="1" customFormat="1">
      <c r="A872" s="6" t="s">
        <v>6</v>
      </c>
      <c r="B872" s="72">
        <v>3948.67</v>
      </c>
      <c r="C872" s="72">
        <v>3948.67</v>
      </c>
      <c r="D872" s="72">
        <v>5589.5569999999998</v>
      </c>
      <c r="E872" s="72">
        <v>9538.2270000000008</v>
      </c>
      <c r="F872" s="72">
        <v>4454.3980000000001</v>
      </c>
      <c r="G872" s="72">
        <v>7550.7179999999998</v>
      </c>
      <c r="H872" s="73">
        <f>H873+H874+H875</f>
        <v>99.999982109494539</v>
      </c>
      <c r="I872" s="73">
        <f>I873+I874+I875</f>
        <v>100</v>
      </c>
      <c r="J872" s="74">
        <f t="shared" ref="J872:J877" si="244">D872/B872*100</f>
        <v>141.55543512119272</v>
      </c>
      <c r="K872" s="74">
        <f t="shared" ref="K872:L878" si="245">D872/F872*100</f>
        <v>125.48400479705674</v>
      </c>
      <c r="L872" s="74">
        <f t="shared" si="245"/>
        <v>126.32211930044271</v>
      </c>
    </row>
    <row r="873" spans="1:12" s="1" customFormat="1">
      <c r="A873" s="9" t="s">
        <v>7</v>
      </c>
      <c r="B873" s="72">
        <v>3.1659999999999999</v>
      </c>
      <c r="C873" s="72">
        <v>3.1659999999999999</v>
      </c>
      <c r="D873" s="72">
        <v>4.1660000000000004</v>
      </c>
      <c r="E873" s="72">
        <v>7.3330000000000002</v>
      </c>
      <c r="F873" s="72">
        <v>3.1659999999999999</v>
      </c>
      <c r="G873" s="72">
        <v>6.3330000000000002</v>
      </c>
      <c r="H873" s="73">
        <f>D873/D872*100</f>
        <v>7.4531845725877746E-2</v>
      </c>
      <c r="I873" s="73">
        <f>E873/E872*100</f>
        <v>7.6880116189308553E-2</v>
      </c>
      <c r="J873" s="74">
        <f t="shared" si="244"/>
        <v>131.58559696778272</v>
      </c>
      <c r="K873" s="74">
        <f t="shared" si="245"/>
        <v>131.58559696778272</v>
      </c>
      <c r="L873" s="74">
        <f t="shared" si="245"/>
        <v>115.79030475288172</v>
      </c>
    </row>
    <row r="874" spans="1:12" s="1" customFormat="1">
      <c r="A874" s="9" t="s">
        <v>8</v>
      </c>
      <c r="B874" s="72">
        <v>2509.212</v>
      </c>
      <c r="C874" s="72">
        <v>2509.212</v>
      </c>
      <c r="D874" s="72">
        <v>5282.63</v>
      </c>
      <c r="E874" s="72">
        <v>7791.8419999999996</v>
      </c>
      <c r="F874" s="72">
        <v>3545.6979999999999</v>
      </c>
      <c r="G874" s="72">
        <v>7544.3850000000002</v>
      </c>
      <c r="H874" s="73">
        <f>D874/D872*100</f>
        <v>94.508920832187599</v>
      </c>
      <c r="I874" s="73">
        <f>E874/E872*100</f>
        <v>81.690674797318195</v>
      </c>
      <c r="J874" s="74">
        <f t="shared" si="244"/>
        <v>210.52944111537806</v>
      </c>
      <c r="K874" s="74">
        <f t="shared" si="245"/>
        <v>148.98702596780663</v>
      </c>
      <c r="L874" s="74">
        <f t="shared" si="245"/>
        <v>103.28001553473212</v>
      </c>
    </row>
    <row r="875" spans="1:12" s="1" customFormat="1">
      <c r="A875" s="9" t="s">
        <v>124</v>
      </c>
      <c r="B875" s="72">
        <v>1436.2919999999999</v>
      </c>
      <c r="C875" s="72">
        <v>1436.2919999999999</v>
      </c>
      <c r="D875" s="72">
        <v>302.76</v>
      </c>
      <c r="E875" s="72">
        <v>1739.0519999999999</v>
      </c>
      <c r="F875" s="72">
        <v>905.53499999999997</v>
      </c>
      <c r="G875" s="72">
        <v>0</v>
      </c>
      <c r="H875" s="73">
        <f>D875/D872*100</f>
        <v>5.416529431581071</v>
      </c>
      <c r="I875" s="73">
        <f>E875/E872*100</f>
        <v>18.23244508649249</v>
      </c>
      <c r="J875" s="74">
        <f t="shared" si="244"/>
        <v>21.079279143795272</v>
      </c>
      <c r="K875" s="74">
        <f t="shared" si="245"/>
        <v>33.434378571783526</v>
      </c>
      <c r="L875" s="74">
        <v>0</v>
      </c>
    </row>
    <row r="876" spans="1:12" s="1" customFormat="1">
      <c r="A876" s="6" t="s">
        <v>9</v>
      </c>
      <c r="B876" s="72">
        <v>3948.67</v>
      </c>
      <c r="C876" s="72">
        <v>3948.67</v>
      </c>
      <c r="D876" s="72">
        <v>5589.5569999999998</v>
      </c>
      <c r="E876" s="72">
        <v>9538.2270000000008</v>
      </c>
      <c r="F876" s="72">
        <v>4454.3980000000001</v>
      </c>
      <c r="G876" s="72">
        <v>7550.7179999999998</v>
      </c>
      <c r="H876" s="73">
        <f>H877+H878</f>
        <v>100</v>
      </c>
      <c r="I876" s="73">
        <f>I877+I878</f>
        <v>100</v>
      </c>
      <c r="J876" s="74">
        <f t="shared" si="244"/>
        <v>141.55543512119272</v>
      </c>
      <c r="K876" s="74">
        <f t="shared" si="245"/>
        <v>125.48400479705674</v>
      </c>
      <c r="L876" s="74">
        <f t="shared" si="245"/>
        <v>126.32211930044271</v>
      </c>
    </row>
    <row r="877" spans="1:12" s="1" customFormat="1">
      <c r="A877" s="9" t="s">
        <v>10</v>
      </c>
      <c r="B877" s="72">
        <v>3948.67</v>
      </c>
      <c r="C877" s="72">
        <v>3948.67</v>
      </c>
      <c r="D877" s="72">
        <v>5589.5569999999998</v>
      </c>
      <c r="E877" s="72">
        <v>9538.2270000000008</v>
      </c>
      <c r="F877" s="72">
        <v>4454.3980000000001</v>
      </c>
      <c r="G877" s="72">
        <v>7091.51</v>
      </c>
      <c r="H877" s="73">
        <f>D877/D876*100</f>
        <v>100</v>
      </c>
      <c r="I877" s="73">
        <f>E877/E876*100</f>
        <v>100</v>
      </c>
      <c r="J877" s="74">
        <f t="shared" si="244"/>
        <v>141.55543512119272</v>
      </c>
      <c r="K877" s="74">
        <f t="shared" si="245"/>
        <v>125.48400479705674</v>
      </c>
      <c r="L877" s="74">
        <f t="shared" si="245"/>
        <v>134.50205950495734</v>
      </c>
    </row>
    <row r="878" spans="1:12" s="1" customFormat="1">
      <c r="A878" s="9" t="s">
        <v>11</v>
      </c>
      <c r="B878" s="72">
        <v>0</v>
      </c>
      <c r="C878" s="72">
        <v>0</v>
      </c>
      <c r="D878" s="72">
        <v>0</v>
      </c>
      <c r="E878" s="72">
        <v>0</v>
      </c>
      <c r="F878" s="72">
        <v>0</v>
      </c>
      <c r="G878" s="72">
        <v>459.20800000000003</v>
      </c>
      <c r="H878" s="73">
        <f>D878/D876*100</f>
        <v>0</v>
      </c>
      <c r="I878" s="73">
        <f>E878/E876*100</f>
        <v>0</v>
      </c>
      <c r="J878" s="74">
        <v>0</v>
      </c>
      <c r="K878" s="74">
        <v>0</v>
      </c>
      <c r="L878" s="74">
        <f t="shared" si="245"/>
        <v>0</v>
      </c>
    </row>
    <row r="879" spans="1:12" s="1" customFormat="1" ht="56.25">
      <c r="A879" s="3" t="s">
        <v>136</v>
      </c>
      <c r="B879" s="72"/>
      <c r="C879" s="72"/>
      <c r="D879" s="72"/>
      <c r="E879" s="72"/>
      <c r="F879" s="72"/>
      <c r="G879" s="72"/>
      <c r="H879" s="75"/>
      <c r="I879" s="75"/>
      <c r="J879" s="75"/>
      <c r="K879" s="75"/>
      <c r="L879" s="75"/>
    </row>
    <row r="880" spans="1:12" s="1" customFormat="1">
      <c r="A880" s="6" t="s">
        <v>6</v>
      </c>
      <c r="B880" s="72">
        <v>4378.8869999999997</v>
      </c>
      <c r="C880" s="72">
        <v>4378.8869999999997</v>
      </c>
      <c r="D880" s="72">
        <v>4164.21</v>
      </c>
      <c r="E880" s="72">
        <v>8543.0969999999998</v>
      </c>
      <c r="F880" s="72">
        <v>4849.7550000000001</v>
      </c>
      <c r="G880" s="72">
        <v>10266.165999999999</v>
      </c>
      <c r="H880" s="73">
        <f>H881+H882</f>
        <v>100</v>
      </c>
      <c r="I880" s="73">
        <f>I881+I882</f>
        <v>100.00001170535697</v>
      </c>
      <c r="J880" s="74">
        <f t="shared" ref="J880:J885" si="246">D880/B880*100</f>
        <v>95.097452845894409</v>
      </c>
      <c r="K880" s="74">
        <f t="shared" ref="K880:L885" si="247">D880/F880*100</f>
        <v>85.864337476841612</v>
      </c>
      <c r="L880" s="74">
        <f t="shared" si="247"/>
        <v>83.216041899186123</v>
      </c>
    </row>
    <row r="881" spans="1:12" s="1" customFormat="1">
      <c r="A881" s="9" t="s">
        <v>7</v>
      </c>
      <c r="B881" s="72">
        <v>1895.6669999999999</v>
      </c>
      <c r="C881" s="72">
        <v>1895.6669999999999</v>
      </c>
      <c r="D881" s="72">
        <v>1707.3340000000001</v>
      </c>
      <c r="E881" s="72">
        <v>3603.0010000000002</v>
      </c>
      <c r="F881" s="72">
        <v>2395.6669999999999</v>
      </c>
      <c r="G881" s="72">
        <v>4517.3339999999998</v>
      </c>
      <c r="H881" s="73">
        <f>D881/D880*100</f>
        <v>41.000189711854112</v>
      </c>
      <c r="I881" s="73">
        <f>E881/E880*100</f>
        <v>42.174412862220812</v>
      </c>
      <c r="J881" s="74">
        <f t="shared" si="246"/>
        <v>90.06507999558994</v>
      </c>
      <c r="K881" s="74">
        <f t="shared" si="247"/>
        <v>71.267584351247478</v>
      </c>
      <c r="L881" s="74">
        <f t="shared" si="247"/>
        <v>79.7594554664322</v>
      </c>
    </row>
    <row r="882" spans="1:12" s="1" customFormat="1">
      <c r="A882" s="9" t="s">
        <v>8</v>
      </c>
      <c r="B882" s="72">
        <v>2483.2199999999998</v>
      </c>
      <c r="C882" s="72">
        <v>2483.2199999999998</v>
      </c>
      <c r="D882" s="72">
        <v>2456.8760000000002</v>
      </c>
      <c r="E882" s="72">
        <v>4940.0969999999998</v>
      </c>
      <c r="F882" s="72">
        <v>2454.0880000000002</v>
      </c>
      <c r="G882" s="72">
        <v>5748.8320000000003</v>
      </c>
      <c r="H882" s="73">
        <f>D882/D880*100</f>
        <v>58.999810288145895</v>
      </c>
      <c r="I882" s="73">
        <f>E882/E880*100</f>
        <v>57.825598843136163</v>
      </c>
      <c r="J882" s="74">
        <f t="shared" si="246"/>
        <v>98.939119369206125</v>
      </c>
      <c r="K882" s="74">
        <f t="shared" si="247"/>
        <v>100.11360635804421</v>
      </c>
      <c r="L882" s="74">
        <f t="shared" si="247"/>
        <v>85.932185877061627</v>
      </c>
    </row>
    <row r="883" spans="1:12" s="1" customFormat="1">
      <c r="A883" s="6" t="s">
        <v>9</v>
      </c>
      <c r="B883" s="72">
        <v>4378.8869999999997</v>
      </c>
      <c r="C883" s="72">
        <v>4378.8869999999997</v>
      </c>
      <c r="D883" s="72">
        <v>4164.21</v>
      </c>
      <c r="E883" s="72">
        <v>8543.0969999999998</v>
      </c>
      <c r="F883" s="72">
        <v>4849.7550000000001</v>
      </c>
      <c r="G883" s="72">
        <v>10266.165999999999</v>
      </c>
      <c r="H883" s="73">
        <f>H884+H885</f>
        <v>100</v>
      </c>
      <c r="I883" s="73">
        <f>I884+I885</f>
        <v>100.00001170535695</v>
      </c>
      <c r="J883" s="74">
        <f t="shared" si="246"/>
        <v>95.097452845894409</v>
      </c>
      <c r="K883" s="74">
        <f t="shared" si="247"/>
        <v>85.864337476841612</v>
      </c>
      <c r="L883" s="74">
        <f t="shared" si="247"/>
        <v>83.216041899186123</v>
      </c>
    </row>
    <row r="884" spans="1:12" s="1" customFormat="1">
      <c r="A884" s="9" t="s">
        <v>10</v>
      </c>
      <c r="B884" s="72">
        <v>1017.599</v>
      </c>
      <c r="C884" s="72">
        <v>1017.599</v>
      </c>
      <c r="D884" s="72">
        <v>758.49599999999998</v>
      </c>
      <c r="E884" s="72">
        <v>1776.095</v>
      </c>
      <c r="F884" s="72">
        <v>900.58799999999997</v>
      </c>
      <c r="G884" s="72">
        <v>1921.547</v>
      </c>
      <c r="H884" s="73">
        <f>D884/D883*100</f>
        <v>18.214643353721353</v>
      </c>
      <c r="I884" s="73">
        <f>E884/E883*100</f>
        <v>20.789825984651703</v>
      </c>
      <c r="J884" s="74">
        <f t="shared" si="246"/>
        <v>74.53780909768976</v>
      </c>
      <c r="K884" s="74">
        <f t="shared" si="247"/>
        <v>84.222308092046532</v>
      </c>
      <c r="L884" s="74">
        <f t="shared" si="247"/>
        <v>92.43047398788579</v>
      </c>
    </row>
    <row r="885" spans="1:12" s="1" customFormat="1">
      <c r="A885" s="9" t="s">
        <v>11</v>
      </c>
      <c r="B885" s="72">
        <v>3361.288</v>
      </c>
      <c r="C885" s="72">
        <v>3361.288</v>
      </c>
      <c r="D885" s="72">
        <v>3405.7139999999999</v>
      </c>
      <c r="E885" s="72">
        <v>6767.0029999999997</v>
      </c>
      <c r="F885" s="72">
        <v>3949.1680000000001</v>
      </c>
      <c r="G885" s="72">
        <v>8344.6190000000006</v>
      </c>
      <c r="H885" s="73">
        <f>D885/D883*100</f>
        <v>81.785356646278643</v>
      </c>
      <c r="I885" s="73">
        <f>E885/E883*100</f>
        <v>79.210185720705255</v>
      </c>
      <c r="J885" s="74">
        <f t="shared" si="246"/>
        <v>101.3216957309222</v>
      </c>
      <c r="K885" s="74">
        <f t="shared" si="247"/>
        <v>86.238772318625081</v>
      </c>
      <c r="L885" s="74">
        <f t="shared" si="247"/>
        <v>81.094211730937019</v>
      </c>
    </row>
    <row r="886" spans="1:12" s="1" customFormat="1">
      <c r="A886" s="3" t="s">
        <v>137</v>
      </c>
      <c r="B886" s="72"/>
      <c r="C886" s="72"/>
      <c r="D886" s="72"/>
      <c r="E886" s="72"/>
      <c r="F886" s="72"/>
      <c r="G886" s="72"/>
      <c r="H886" s="75"/>
      <c r="I886" s="75"/>
      <c r="J886" s="75"/>
      <c r="K886" s="75"/>
      <c r="L886" s="75"/>
    </row>
    <row r="887" spans="1:12" s="1" customFormat="1">
      <c r="A887" s="6" t="s">
        <v>6</v>
      </c>
      <c r="B887" s="72">
        <v>10487.933000000001</v>
      </c>
      <c r="C887" s="72">
        <v>10487.933000000001</v>
      </c>
      <c r="D887" s="72">
        <v>13028.441000000001</v>
      </c>
      <c r="E887" s="72">
        <v>23516.374</v>
      </c>
      <c r="F887" s="72">
        <v>13938.525</v>
      </c>
      <c r="G887" s="72">
        <v>27323.401999999998</v>
      </c>
      <c r="H887" s="73">
        <f>H888+H889</f>
        <v>99.999992324484566</v>
      </c>
      <c r="I887" s="73">
        <f>I888+I889</f>
        <v>99.999999999999986</v>
      </c>
      <c r="J887" s="74">
        <f t="shared" ref="J887:J892" si="248">D887/B887*100</f>
        <v>124.22315245530267</v>
      </c>
      <c r="K887" s="74">
        <f t="shared" ref="K887:L892" si="249">D887/F887*100</f>
        <v>93.47072950688829</v>
      </c>
      <c r="L887" s="74">
        <f t="shared" si="249"/>
        <v>86.066786266219708</v>
      </c>
    </row>
    <row r="888" spans="1:12" s="1" customFormat="1">
      <c r="A888" s="9" t="s">
        <v>7</v>
      </c>
      <c r="B888" s="72">
        <v>1438.0820000000001</v>
      </c>
      <c r="C888" s="72">
        <v>1438.0820000000001</v>
      </c>
      <c r="D888" s="72">
        <v>1798.0820000000001</v>
      </c>
      <c r="E888" s="72">
        <v>3236.165</v>
      </c>
      <c r="F888" s="72">
        <v>1561.0820000000001</v>
      </c>
      <c r="G888" s="72">
        <v>3060.165</v>
      </c>
      <c r="H888" s="73">
        <f>D888/D887*100</f>
        <v>13.801206145846615</v>
      </c>
      <c r="I888" s="73">
        <f>E888/E887*100</f>
        <v>13.761326469803551</v>
      </c>
      <c r="J888" s="74">
        <f t="shared" si="248"/>
        <v>125.03334302216425</v>
      </c>
      <c r="K888" s="74">
        <f t="shared" si="249"/>
        <v>115.18177776695906</v>
      </c>
      <c r="L888" s="74">
        <f t="shared" si="249"/>
        <v>105.75132386652353</v>
      </c>
    </row>
    <row r="889" spans="1:12" s="1" customFormat="1">
      <c r="A889" s="9" t="s">
        <v>8</v>
      </c>
      <c r="B889" s="72">
        <v>9049.8510000000006</v>
      </c>
      <c r="C889" s="72">
        <v>9049.8510000000006</v>
      </c>
      <c r="D889" s="72">
        <v>11230.358</v>
      </c>
      <c r="E889" s="72">
        <v>20280.208999999999</v>
      </c>
      <c r="F889" s="72">
        <v>12377.442999999999</v>
      </c>
      <c r="G889" s="72">
        <v>24263.237000000001</v>
      </c>
      <c r="H889" s="73">
        <f>D889/D887*100</f>
        <v>86.198786178637945</v>
      </c>
      <c r="I889" s="73">
        <f>E889/E887*100</f>
        <v>86.238673530196436</v>
      </c>
      <c r="J889" s="74">
        <f t="shared" si="248"/>
        <v>124.09439669227702</v>
      </c>
      <c r="K889" s="74">
        <f t="shared" si="249"/>
        <v>90.73245580690616</v>
      </c>
      <c r="L889" s="74">
        <f t="shared" si="249"/>
        <v>83.584102978510231</v>
      </c>
    </row>
    <row r="890" spans="1:12" s="1" customFormat="1">
      <c r="A890" s="6" t="s">
        <v>9</v>
      </c>
      <c r="B890" s="72">
        <v>10487.933000000001</v>
      </c>
      <c r="C890" s="72">
        <v>10487.933000000001</v>
      </c>
      <c r="D890" s="72">
        <v>13028.441000000001</v>
      </c>
      <c r="E890" s="72">
        <v>23516.374</v>
      </c>
      <c r="F890" s="72">
        <v>13938.525</v>
      </c>
      <c r="G890" s="72">
        <v>27323.401999999998</v>
      </c>
      <c r="H890" s="73">
        <f>H891+H892</f>
        <v>100</v>
      </c>
      <c r="I890" s="73">
        <f>I891+I892</f>
        <v>99.999999999999986</v>
      </c>
      <c r="J890" s="74">
        <f t="shared" si="248"/>
        <v>124.22315245530267</v>
      </c>
      <c r="K890" s="74">
        <f t="shared" si="249"/>
        <v>93.47072950688829</v>
      </c>
      <c r="L890" s="74">
        <f t="shared" si="249"/>
        <v>86.066786266219708</v>
      </c>
    </row>
    <row r="891" spans="1:12" s="1" customFormat="1">
      <c r="A891" s="9" t="s">
        <v>10</v>
      </c>
      <c r="B891" s="72">
        <v>1187.864</v>
      </c>
      <c r="C891" s="72">
        <v>1187.864</v>
      </c>
      <c r="D891" s="72">
        <v>1506.0139999999999</v>
      </c>
      <c r="E891" s="72">
        <v>2693.877</v>
      </c>
      <c r="F891" s="72">
        <v>1107.5050000000001</v>
      </c>
      <c r="G891" s="72">
        <v>2008.3610000000001</v>
      </c>
      <c r="H891" s="73">
        <f>D891/D890*100</f>
        <v>11.559433703541352</v>
      </c>
      <c r="I891" s="73">
        <f>E891/E890*100</f>
        <v>11.455324702694385</v>
      </c>
      <c r="J891" s="74">
        <f t="shared" si="248"/>
        <v>126.78336913990154</v>
      </c>
      <c r="K891" s="74">
        <f t="shared" si="249"/>
        <v>135.98259150071556</v>
      </c>
      <c r="L891" s="74">
        <f t="shared" si="249"/>
        <v>134.13310654807574</v>
      </c>
    </row>
    <row r="892" spans="1:12" s="1" customFormat="1">
      <c r="A892" s="9" t="s">
        <v>11</v>
      </c>
      <c r="B892" s="72">
        <v>9300.0689999999995</v>
      </c>
      <c r="C892" s="72">
        <v>9300.0689999999995</v>
      </c>
      <c r="D892" s="72">
        <v>11522.427</v>
      </c>
      <c r="E892" s="72">
        <v>20822.496999999999</v>
      </c>
      <c r="F892" s="72">
        <v>12831.02</v>
      </c>
      <c r="G892" s="72">
        <v>25315.041000000001</v>
      </c>
      <c r="H892" s="73">
        <f>D892/D890*100</f>
        <v>88.440566296458641</v>
      </c>
      <c r="I892" s="73">
        <f>E892/E890*100</f>
        <v>88.544675297305602</v>
      </c>
      <c r="J892" s="74">
        <f t="shared" si="248"/>
        <v>123.89614528666399</v>
      </c>
      <c r="K892" s="74">
        <f t="shared" si="249"/>
        <v>89.801333019510523</v>
      </c>
      <c r="L892" s="74">
        <f t="shared" si="249"/>
        <v>82.253459514444387</v>
      </c>
    </row>
    <row r="893" spans="1:12" s="1" customFormat="1" ht="22.5">
      <c r="A893" s="3" t="s">
        <v>138</v>
      </c>
      <c r="B893" s="72"/>
      <c r="C893" s="72"/>
      <c r="D893" s="72"/>
      <c r="E893" s="72"/>
      <c r="F893" s="72"/>
      <c r="G893" s="72"/>
      <c r="H893" s="75"/>
      <c r="I893" s="75"/>
      <c r="J893" s="75"/>
      <c r="K893" s="75"/>
      <c r="L893" s="75"/>
    </row>
    <row r="894" spans="1:12" s="1" customFormat="1">
      <c r="A894" s="6" t="s">
        <v>6</v>
      </c>
      <c r="B894" s="72">
        <v>160.02699999999999</v>
      </c>
      <c r="C894" s="72">
        <v>160.02699999999999</v>
      </c>
      <c r="D894" s="72">
        <v>240.42099999999999</v>
      </c>
      <c r="E894" s="72">
        <v>400.44799999999998</v>
      </c>
      <c r="F894" s="72">
        <v>759.18600000000004</v>
      </c>
      <c r="G894" s="72">
        <v>1249.6980000000001</v>
      </c>
      <c r="H894" s="73">
        <f>H895+H896</f>
        <v>100</v>
      </c>
      <c r="I894" s="73">
        <f>I895+I896</f>
        <v>100.00000000000001</v>
      </c>
      <c r="J894" s="74">
        <f t="shared" ref="J894:J899" si="250">D894/B894*100</f>
        <v>150.23777237591159</v>
      </c>
      <c r="K894" s="74">
        <f t="shared" ref="K894:L899" si="251">D894/F894*100</f>
        <v>31.668260478986703</v>
      </c>
      <c r="L894" s="74">
        <f t="shared" si="251"/>
        <v>32.043581729345803</v>
      </c>
    </row>
    <row r="895" spans="1:12" s="1" customFormat="1">
      <c r="A895" s="9" t="s">
        <v>7</v>
      </c>
      <c r="B895" s="72">
        <v>0.3</v>
      </c>
      <c r="C895" s="72">
        <v>0.3</v>
      </c>
      <c r="D895" s="72">
        <v>0</v>
      </c>
      <c r="E895" s="72">
        <v>0.3</v>
      </c>
      <c r="F895" s="72">
        <v>0.3</v>
      </c>
      <c r="G895" s="72">
        <v>0.6</v>
      </c>
      <c r="H895" s="73">
        <f>D895/D894*100</f>
        <v>0</v>
      </c>
      <c r="I895" s="73">
        <f>E895/E894*100</f>
        <v>7.4916093974748285E-2</v>
      </c>
      <c r="J895" s="74">
        <f t="shared" si="250"/>
        <v>0</v>
      </c>
      <c r="K895" s="74">
        <f t="shared" si="251"/>
        <v>0</v>
      </c>
      <c r="L895" s="74">
        <f t="shared" si="251"/>
        <v>50</v>
      </c>
    </row>
    <row r="896" spans="1:12" s="1" customFormat="1">
      <c r="A896" s="9" t="s">
        <v>8</v>
      </c>
      <c r="B896" s="72">
        <v>159.727</v>
      </c>
      <c r="C896" s="72">
        <v>159.727</v>
      </c>
      <c r="D896" s="72">
        <v>240.42099999999999</v>
      </c>
      <c r="E896" s="72">
        <v>400.14800000000002</v>
      </c>
      <c r="F896" s="72">
        <v>758.88599999999997</v>
      </c>
      <c r="G896" s="72">
        <v>1249.098</v>
      </c>
      <c r="H896" s="73">
        <f>D896/D894*100</f>
        <v>100</v>
      </c>
      <c r="I896" s="73">
        <f>E896/E894*100</f>
        <v>99.925083906025264</v>
      </c>
      <c r="J896" s="74">
        <f t="shared" si="250"/>
        <v>150.51994966411439</v>
      </c>
      <c r="K896" s="74">
        <f t="shared" si="251"/>
        <v>31.680779458311264</v>
      </c>
      <c r="L896" s="74">
        <f t="shared" si="251"/>
        <v>32.034956424555958</v>
      </c>
    </row>
    <row r="897" spans="1:12" s="1" customFormat="1">
      <c r="A897" s="6" t="s">
        <v>9</v>
      </c>
      <c r="B897" s="72">
        <v>160.02699999999999</v>
      </c>
      <c r="C897" s="72">
        <v>160.02699999999999</v>
      </c>
      <c r="D897" s="72">
        <v>240.42099999999999</v>
      </c>
      <c r="E897" s="72">
        <v>400.44799999999998</v>
      </c>
      <c r="F897" s="72">
        <v>759.18600000000004</v>
      </c>
      <c r="G897" s="72">
        <v>1249.6980000000001</v>
      </c>
      <c r="H897" s="73">
        <f>H898+H899</f>
        <v>100</v>
      </c>
      <c r="I897" s="73">
        <f>I898+I899</f>
        <v>100</v>
      </c>
      <c r="J897" s="74">
        <f t="shared" si="250"/>
        <v>150.23777237591159</v>
      </c>
      <c r="K897" s="74">
        <f t="shared" si="251"/>
        <v>31.668260478986703</v>
      </c>
      <c r="L897" s="74">
        <f t="shared" si="251"/>
        <v>32.043581729345803</v>
      </c>
    </row>
    <row r="898" spans="1:12" s="1" customFormat="1">
      <c r="A898" s="9" t="s">
        <v>10</v>
      </c>
      <c r="B898" s="72">
        <v>1.2999999999999999E-2</v>
      </c>
      <c r="C898" s="72">
        <v>1.2999999999999999E-2</v>
      </c>
      <c r="D898" s="72">
        <v>5.0000000000000001E-3</v>
      </c>
      <c r="E898" s="72">
        <v>1.9E-2</v>
      </c>
      <c r="F898" s="72">
        <v>7.0000000000000001E-3</v>
      </c>
      <c r="G898" s="72">
        <v>7.0000000000000001E-3</v>
      </c>
      <c r="H898" s="73">
        <f>D898/D897*100</f>
        <v>2.0796852188452756E-3</v>
      </c>
      <c r="I898" s="73">
        <f>E898/E897*100</f>
        <v>4.7446859517340581E-3</v>
      </c>
      <c r="J898" s="74">
        <f t="shared" si="250"/>
        <v>38.461538461538467</v>
      </c>
      <c r="K898" s="74">
        <f t="shared" si="251"/>
        <v>71.428571428571431</v>
      </c>
      <c r="L898" s="74">
        <f t="shared" si="251"/>
        <v>271.42857142857139</v>
      </c>
    </row>
    <row r="899" spans="1:12" s="1" customFormat="1">
      <c r="A899" s="9" t="s">
        <v>11</v>
      </c>
      <c r="B899" s="72">
        <v>160.01300000000001</v>
      </c>
      <c r="C899" s="72">
        <v>160.01300000000001</v>
      </c>
      <c r="D899" s="72">
        <v>240.416</v>
      </c>
      <c r="E899" s="72">
        <v>400.42899999999997</v>
      </c>
      <c r="F899" s="72">
        <v>759.18</v>
      </c>
      <c r="G899" s="72">
        <v>1249.692</v>
      </c>
      <c r="H899" s="73">
        <f>D899/D897*100</f>
        <v>99.997920314781155</v>
      </c>
      <c r="I899" s="73">
        <f>E899/E897*100</f>
        <v>99.995255314048265</v>
      </c>
      <c r="J899" s="74">
        <f t="shared" si="250"/>
        <v>150.24779236687019</v>
      </c>
      <c r="K899" s="74">
        <f t="shared" si="251"/>
        <v>31.667852156273874</v>
      </c>
      <c r="L899" s="74">
        <f t="shared" si="251"/>
        <v>32.042215201825726</v>
      </c>
    </row>
    <row r="900" spans="1:12" s="1" customFormat="1">
      <c r="A900" s="3" t="s">
        <v>139</v>
      </c>
      <c r="B900" s="72"/>
      <c r="C900" s="72"/>
      <c r="D900" s="72"/>
      <c r="E900" s="72"/>
      <c r="F900" s="72"/>
      <c r="G900" s="72"/>
      <c r="H900" s="75"/>
      <c r="I900" s="75"/>
      <c r="J900" s="75"/>
      <c r="K900" s="75"/>
      <c r="L900" s="75"/>
    </row>
    <row r="901" spans="1:12" s="1" customFormat="1">
      <c r="A901" s="6" t="s">
        <v>6</v>
      </c>
      <c r="B901" s="72">
        <v>5608.6009999999997</v>
      </c>
      <c r="C901" s="72">
        <v>5608.6009999999997</v>
      </c>
      <c r="D901" s="72">
        <v>6169.6620000000003</v>
      </c>
      <c r="E901" s="72">
        <v>11778.263000000001</v>
      </c>
      <c r="F901" s="72">
        <v>6320.259</v>
      </c>
      <c r="G901" s="72">
        <v>15098.37</v>
      </c>
      <c r="H901" s="73">
        <f>H902+H903</f>
        <v>100</v>
      </c>
      <c r="I901" s="73">
        <f>I902+I903</f>
        <v>100</v>
      </c>
      <c r="J901" s="74">
        <f t="shared" ref="J901:J906" si="252">D901/B901*100</f>
        <v>110.00358199843421</v>
      </c>
      <c r="K901" s="74">
        <f t="shared" ref="K901:L906" si="253">D901/F901*100</f>
        <v>97.61723372412429</v>
      </c>
      <c r="L901" s="74">
        <f t="shared" si="253"/>
        <v>78.010162686435692</v>
      </c>
    </row>
    <row r="902" spans="1:12" s="1" customFormat="1">
      <c r="A902" s="9" t="s">
        <v>7</v>
      </c>
      <c r="B902" s="72">
        <v>522.91600000000005</v>
      </c>
      <c r="C902" s="72">
        <v>522.91600000000005</v>
      </c>
      <c r="D902" s="72">
        <v>534.91600000000005</v>
      </c>
      <c r="E902" s="72">
        <v>1057.8330000000001</v>
      </c>
      <c r="F902" s="72">
        <v>522.91600000000005</v>
      </c>
      <c r="G902" s="72">
        <v>1028.8330000000001</v>
      </c>
      <c r="H902" s="73">
        <f>D902/D901*100</f>
        <v>8.6701021871214348</v>
      </c>
      <c r="I902" s="73">
        <f>E902/E901*100</f>
        <v>8.9812309336274794</v>
      </c>
      <c r="J902" s="74">
        <f t="shared" si="252"/>
        <v>102.29482364280304</v>
      </c>
      <c r="K902" s="74">
        <f t="shared" si="253"/>
        <v>102.29482364280304</v>
      </c>
      <c r="L902" s="74">
        <f t="shared" si="253"/>
        <v>102.81872762634947</v>
      </c>
    </row>
    <row r="903" spans="1:12" s="1" customFormat="1">
      <c r="A903" s="9" t="s">
        <v>8</v>
      </c>
      <c r="B903" s="72">
        <v>5085.6840000000002</v>
      </c>
      <c r="C903" s="72">
        <v>5085.6840000000002</v>
      </c>
      <c r="D903" s="72">
        <v>5634.7460000000001</v>
      </c>
      <c r="E903" s="72">
        <v>10720.43</v>
      </c>
      <c r="F903" s="72">
        <v>5797.3419999999996</v>
      </c>
      <c r="G903" s="72">
        <v>14069.537</v>
      </c>
      <c r="H903" s="73">
        <f>D903/D901*100</f>
        <v>91.329897812878571</v>
      </c>
      <c r="I903" s="73">
        <f>E903/E901*100</f>
        <v>91.018769066372514</v>
      </c>
      <c r="J903" s="74">
        <f t="shared" si="252"/>
        <v>110.7962272134879</v>
      </c>
      <c r="K903" s="74">
        <f t="shared" si="253"/>
        <v>97.195335379558429</v>
      </c>
      <c r="L903" s="74">
        <f t="shared" si="253"/>
        <v>76.196039713318214</v>
      </c>
    </row>
    <row r="904" spans="1:12" s="1" customFormat="1">
      <c r="A904" s="6" t="s">
        <v>9</v>
      </c>
      <c r="B904" s="72">
        <v>5608.6009999999997</v>
      </c>
      <c r="C904" s="72">
        <v>5608.6009999999997</v>
      </c>
      <c r="D904" s="72">
        <v>6169.6620000000003</v>
      </c>
      <c r="E904" s="72">
        <v>11778.263000000001</v>
      </c>
      <c r="F904" s="72">
        <v>6320.259</v>
      </c>
      <c r="G904" s="72">
        <v>15098.37</v>
      </c>
      <c r="H904" s="73">
        <f>H905+H906</f>
        <v>100</v>
      </c>
      <c r="I904" s="73">
        <f>I905+I906</f>
        <v>99.999999999999986</v>
      </c>
      <c r="J904" s="74">
        <f t="shared" si="252"/>
        <v>110.00358199843421</v>
      </c>
      <c r="K904" s="74">
        <f t="shared" si="253"/>
        <v>97.61723372412429</v>
      </c>
      <c r="L904" s="74">
        <f t="shared" si="253"/>
        <v>78.010162686435692</v>
      </c>
    </row>
    <row r="905" spans="1:12" s="1" customFormat="1">
      <c r="A905" s="9" t="s">
        <v>10</v>
      </c>
      <c r="B905" s="72">
        <v>181.97399999999999</v>
      </c>
      <c r="C905" s="72">
        <v>181.97399999999999</v>
      </c>
      <c r="D905" s="72">
        <v>207.696</v>
      </c>
      <c r="E905" s="72">
        <v>389.66899999999998</v>
      </c>
      <c r="F905" s="72">
        <v>138.62200000000001</v>
      </c>
      <c r="G905" s="72">
        <v>322.416</v>
      </c>
      <c r="H905" s="73">
        <f>D905/D904*100</f>
        <v>3.3664080787569883</v>
      </c>
      <c r="I905" s="73">
        <f>E905/E904*100</f>
        <v>3.3083740785886677</v>
      </c>
      <c r="J905" s="74">
        <f t="shared" si="252"/>
        <v>114.13498631672655</v>
      </c>
      <c r="K905" s="74">
        <f t="shared" si="253"/>
        <v>149.82903146686672</v>
      </c>
      <c r="L905" s="74">
        <f t="shared" si="253"/>
        <v>120.85907647263163</v>
      </c>
    </row>
    <row r="906" spans="1:12" s="1" customFormat="1">
      <c r="A906" s="9" t="s">
        <v>11</v>
      </c>
      <c r="B906" s="72">
        <v>5426.6270000000004</v>
      </c>
      <c r="C906" s="72">
        <v>5426.6270000000004</v>
      </c>
      <c r="D906" s="72">
        <v>5961.9660000000003</v>
      </c>
      <c r="E906" s="72">
        <v>11388.593999999999</v>
      </c>
      <c r="F906" s="72">
        <v>6181.6369999999997</v>
      </c>
      <c r="G906" s="72">
        <v>14775.954</v>
      </c>
      <c r="H906" s="73">
        <f>D906/D904*100</f>
        <v>96.63359192124301</v>
      </c>
      <c r="I906" s="73">
        <f>E906/E904*100</f>
        <v>96.691625921411315</v>
      </c>
      <c r="J906" s="74">
        <f t="shared" si="252"/>
        <v>109.86504139680136</v>
      </c>
      <c r="K906" s="74">
        <f t="shared" si="253"/>
        <v>96.446394377411693</v>
      </c>
      <c r="L906" s="74">
        <f t="shared" si="253"/>
        <v>77.075185805261697</v>
      </c>
    </row>
    <row r="907" spans="1:12" s="1" customFormat="1" ht="22.5">
      <c r="A907" s="3" t="s">
        <v>140</v>
      </c>
      <c r="B907" s="72"/>
      <c r="C907" s="72"/>
      <c r="D907" s="72"/>
      <c r="E907" s="72"/>
      <c r="F907" s="72"/>
      <c r="G907" s="72"/>
      <c r="H907" s="75"/>
      <c r="I907" s="75"/>
      <c r="J907" s="75"/>
      <c r="K907" s="75"/>
      <c r="L907" s="75"/>
    </row>
    <row r="908" spans="1:12" s="1" customFormat="1">
      <c r="A908" s="6" t="s">
        <v>6</v>
      </c>
      <c r="B908" s="72">
        <v>1391.63</v>
      </c>
      <c r="C908" s="72">
        <v>1391.63</v>
      </c>
      <c r="D908" s="72">
        <v>2060.2060000000001</v>
      </c>
      <c r="E908" s="72">
        <v>3451.8359999999998</v>
      </c>
      <c r="F908" s="72">
        <v>2036.902</v>
      </c>
      <c r="G908" s="72">
        <v>4785.2479999999996</v>
      </c>
      <c r="H908" s="73">
        <f>H909+H910</f>
        <v>100</v>
      </c>
      <c r="I908" s="73">
        <f>I909+I910</f>
        <v>100</v>
      </c>
      <c r="J908" s="74">
        <f t="shared" ref="J908:J913" si="254">D908/B908*100</f>
        <v>148.04265501606031</v>
      </c>
      <c r="K908" s="74">
        <f t="shared" ref="K908:L913" si="255">D908/F908*100</f>
        <v>101.14409038824648</v>
      </c>
      <c r="L908" s="74">
        <f t="shared" si="255"/>
        <v>72.134944730137278</v>
      </c>
    </row>
    <row r="909" spans="1:12" s="1" customFormat="1">
      <c r="A909" s="9" t="s">
        <v>7</v>
      </c>
      <c r="B909" s="72">
        <v>73.332999999999998</v>
      </c>
      <c r="C909" s="72">
        <v>73.332999999999998</v>
      </c>
      <c r="D909" s="72">
        <v>85.667000000000002</v>
      </c>
      <c r="E909" s="72">
        <v>159</v>
      </c>
      <c r="F909" s="72">
        <v>74.332999999999998</v>
      </c>
      <c r="G909" s="72">
        <v>147.667</v>
      </c>
      <c r="H909" s="73">
        <f>D909/D908*100</f>
        <v>4.158176415368172</v>
      </c>
      <c r="I909" s="73">
        <f>E909/E908*100</f>
        <v>4.6062443291048591</v>
      </c>
      <c r="J909" s="74">
        <f t="shared" si="254"/>
        <v>116.81916735985165</v>
      </c>
      <c r="K909" s="74">
        <f t="shared" si="255"/>
        <v>115.24760200718389</v>
      </c>
      <c r="L909" s="74">
        <f t="shared" si="255"/>
        <v>107.67470050857672</v>
      </c>
    </row>
    <row r="910" spans="1:12" s="1" customFormat="1">
      <c r="A910" s="9" t="s">
        <v>8</v>
      </c>
      <c r="B910" s="72">
        <v>1318.297</v>
      </c>
      <c r="C910" s="72">
        <v>1318.297</v>
      </c>
      <c r="D910" s="72">
        <v>1974.539</v>
      </c>
      <c r="E910" s="72">
        <v>3292.8359999999998</v>
      </c>
      <c r="F910" s="72">
        <v>1962.568</v>
      </c>
      <c r="G910" s="72">
        <v>4637.5810000000001</v>
      </c>
      <c r="H910" s="73">
        <f>D910/D908*100</f>
        <v>95.841823584631825</v>
      </c>
      <c r="I910" s="73">
        <f>E910/E908*100</f>
        <v>95.393755670895146</v>
      </c>
      <c r="J910" s="74">
        <f t="shared" si="254"/>
        <v>149.77952616140368</v>
      </c>
      <c r="K910" s="74">
        <f t="shared" si="255"/>
        <v>100.6099661260145</v>
      </c>
      <c r="L910" s="74">
        <f t="shared" si="255"/>
        <v>71.003309699604173</v>
      </c>
    </row>
    <row r="911" spans="1:12" s="1" customFormat="1">
      <c r="A911" s="6" t="s">
        <v>9</v>
      </c>
      <c r="B911" s="72">
        <v>1391.63</v>
      </c>
      <c r="C911" s="72">
        <v>1391.63</v>
      </c>
      <c r="D911" s="72">
        <v>2060.2060000000001</v>
      </c>
      <c r="E911" s="72">
        <v>3451.8359999999998</v>
      </c>
      <c r="F911" s="72">
        <v>2036.902</v>
      </c>
      <c r="G911" s="72">
        <v>4785.2479999999996</v>
      </c>
      <c r="H911" s="73">
        <f>H912+H913</f>
        <v>99.999951461164557</v>
      </c>
      <c r="I911" s="73">
        <f>I912+I913</f>
        <v>100.00000000000001</v>
      </c>
      <c r="J911" s="74">
        <f t="shared" si="254"/>
        <v>148.04265501606031</v>
      </c>
      <c r="K911" s="74">
        <f t="shared" si="255"/>
        <v>101.14409038824648</v>
      </c>
      <c r="L911" s="74">
        <f t="shared" si="255"/>
        <v>72.134944730137278</v>
      </c>
    </row>
    <row r="912" spans="1:12" s="1" customFormat="1">
      <c r="A912" s="9" t="s">
        <v>10</v>
      </c>
      <c r="B912" s="72">
        <v>31.475000000000001</v>
      </c>
      <c r="C912" s="72">
        <v>31.475000000000001</v>
      </c>
      <c r="D912" s="72">
        <v>24.914999999999999</v>
      </c>
      <c r="E912" s="72">
        <v>56.39</v>
      </c>
      <c r="F912" s="72">
        <v>34.091000000000001</v>
      </c>
      <c r="G912" s="72">
        <v>101.943</v>
      </c>
      <c r="H912" s="73">
        <f>D912/D911*100</f>
        <v>1.2093450849089848</v>
      </c>
      <c r="I912" s="73">
        <f>E912/E911*100</f>
        <v>1.6336233818756165</v>
      </c>
      <c r="J912" s="74">
        <f t="shared" si="254"/>
        <v>79.158061953931693</v>
      </c>
      <c r="K912" s="74">
        <f t="shared" si="255"/>
        <v>73.083805109853046</v>
      </c>
      <c r="L912" s="74">
        <f t="shared" si="255"/>
        <v>55.315225174852614</v>
      </c>
    </row>
    <row r="913" spans="1:12" s="1" customFormat="1">
      <c r="A913" s="9" t="s">
        <v>11</v>
      </c>
      <c r="B913" s="72">
        <v>1360.1559999999999</v>
      </c>
      <c r="C913" s="72">
        <v>1360.1559999999999</v>
      </c>
      <c r="D913" s="72">
        <v>2035.29</v>
      </c>
      <c r="E913" s="72">
        <v>3395.4459999999999</v>
      </c>
      <c r="F913" s="72">
        <v>2002.8109999999999</v>
      </c>
      <c r="G913" s="72">
        <v>4683.3040000000001</v>
      </c>
      <c r="H913" s="73">
        <f>D913/D911*100</f>
        <v>98.790606376255568</v>
      </c>
      <c r="I913" s="73">
        <f>E913/E911*100</f>
        <v>98.366376618124391</v>
      </c>
      <c r="J913" s="74">
        <f t="shared" si="254"/>
        <v>149.63651228241466</v>
      </c>
      <c r="K913" s="74">
        <f t="shared" si="255"/>
        <v>101.62167074177245</v>
      </c>
      <c r="L913" s="74">
        <f t="shared" si="255"/>
        <v>72.501080433813385</v>
      </c>
    </row>
    <row r="914" spans="1:12" s="1" customFormat="1" ht="33.75">
      <c r="A914" s="3" t="s">
        <v>141</v>
      </c>
      <c r="B914" s="72"/>
      <c r="C914" s="72"/>
      <c r="D914" s="72"/>
      <c r="E914" s="72"/>
      <c r="F914" s="72"/>
      <c r="G914" s="72"/>
      <c r="H914" s="75"/>
      <c r="I914" s="75"/>
      <c r="J914" s="75"/>
      <c r="K914" s="75"/>
      <c r="L914" s="75"/>
    </row>
    <row r="915" spans="1:12" s="1" customFormat="1">
      <c r="A915" s="6" t="s">
        <v>6</v>
      </c>
      <c r="B915" s="72">
        <v>593.22799999999995</v>
      </c>
      <c r="C915" s="72">
        <v>593.22799999999995</v>
      </c>
      <c r="D915" s="72">
        <v>618.84500000000003</v>
      </c>
      <c r="E915" s="72">
        <v>1212.0730000000001</v>
      </c>
      <c r="F915" s="72">
        <v>821.76300000000003</v>
      </c>
      <c r="G915" s="72">
        <v>1507.251</v>
      </c>
      <c r="H915" s="73">
        <f>H916+H917</f>
        <v>99.999999999999986</v>
      </c>
      <c r="I915" s="73">
        <f>I916+I917</f>
        <v>99.999917496718439</v>
      </c>
      <c r="J915" s="74">
        <f t="shared" ref="J915:J920" si="256">D915/B915*100</f>
        <v>104.31823851874829</v>
      </c>
      <c r="K915" s="74">
        <f t="shared" ref="K915:L920" si="257">D915/F915*100</f>
        <v>75.306992405352872</v>
      </c>
      <c r="L915" s="74">
        <f t="shared" si="257"/>
        <v>80.416135069739553</v>
      </c>
    </row>
    <row r="916" spans="1:12" s="1" customFormat="1">
      <c r="A916" s="9" t="s">
        <v>7</v>
      </c>
      <c r="B916" s="72">
        <v>3</v>
      </c>
      <c r="C916" s="72">
        <v>3</v>
      </c>
      <c r="D916" s="72">
        <v>1.333</v>
      </c>
      <c r="E916" s="72">
        <v>4.3330000000000002</v>
      </c>
      <c r="F916" s="72">
        <v>3</v>
      </c>
      <c r="G916" s="72">
        <v>6</v>
      </c>
      <c r="H916" s="73">
        <f>D916/D915*100</f>
        <v>0.21540127172393733</v>
      </c>
      <c r="I916" s="73">
        <f>E916/E915*100</f>
        <v>0.35748671903424961</v>
      </c>
      <c r="J916" s="74">
        <f t="shared" si="256"/>
        <v>44.43333333333333</v>
      </c>
      <c r="K916" s="74">
        <f t="shared" si="257"/>
        <v>44.43333333333333</v>
      </c>
      <c r="L916" s="74">
        <f t="shared" si="257"/>
        <v>72.216666666666669</v>
      </c>
    </row>
    <row r="917" spans="1:12" s="1" customFormat="1">
      <c r="A917" s="9" t="s">
        <v>8</v>
      </c>
      <c r="B917" s="72">
        <v>590.22799999999995</v>
      </c>
      <c r="C917" s="72">
        <v>590.22799999999995</v>
      </c>
      <c r="D917" s="72">
        <v>617.51199999999994</v>
      </c>
      <c r="E917" s="72">
        <v>1207.739</v>
      </c>
      <c r="F917" s="72">
        <v>818.76300000000003</v>
      </c>
      <c r="G917" s="72">
        <v>1501.251</v>
      </c>
      <c r="H917" s="73">
        <f>D917/D915*100</f>
        <v>99.784598728276052</v>
      </c>
      <c r="I917" s="73">
        <f>E917/E915*100</f>
        <v>99.642430777684183</v>
      </c>
      <c r="J917" s="74">
        <f t="shared" si="256"/>
        <v>104.62262041109538</v>
      </c>
      <c r="K917" s="74">
        <f t="shared" si="257"/>
        <v>75.420115466868907</v>
      </c>
      <c r="L917" s="74">
        <f t="shared" si="257"/>
        <v>80.448839001606004</v>
      </c>
    </row>
    <row r="918" spans="1:12" s="1" customFormat="1">
      <c r="A918" s="6" t="s">
        <v>9</v>
      </c>
      <c r="B918" s="72">
        <v>593.22799999999995</v>
      </c>
      <c r="C918" s="72">
        <v>593.22799999999995</v>
      </c>
      <c r="D918" s="72">
        <v>618.84500000000003</v>
      </c>
      <c r="E918" s="72">
        <v>1212.0730000000001</v>
      </c>
      <c r="F918" s="72">
        <v>821.76300000000003</v>
      </c>
      <c r="G918" s="72">
        <v>1507.251</v>
      </c>
      <c r="H918" s="73">
        <f>H919+H920</f>
        <v>100</v>
      </c>
      <c r="I918" s="73">
        <f>I919+I920</f>
        <v>99.999999999999986</v>
      </c>
      <c r="J918" s="74">
        <f t="shared" si="256"/>
        <v>104.31823851874829</v>
      </c>
      <c r="K918" s="74">
        <f t="shared" si="257"/>
        <v>75.306992405352872</v>
      </c>
      <c r="L918" s="74">
        <f t="shared" si="257"/>
        <v>80.416135069739553</v>
      </c>
    </row>
    <row r="919" spans="1:12" s="1" customFormat="1">
      <c r="A919" s="9" t="s">
        <v>10</v>
      </c>
      <c r="B919" s="72">
        <v>2.5680000000000001</v>
      </c>
      <c r="C919" s="72">
        <v>2.5680000000000001</v>
      </c>
      <c r="D919" s="72">
        <v>13.532</v>
      </c>
      <c r="E919" s="72">
        <v>16.100000000000001</v>
      </c>
      <c r="F919" s="72">
        <v>13.704000000000001</v>
      </c>
      <c r="G919" s="72">
        <v>15.012</v>
      </c>
      <c r="H919" s="73">
        <f>D919/D918*100</f>
        <v>2.1866541702688069</v>
      </c>
      <c r="I919" s="73">
        <f>E919/E918*100</f>
        <v>1.3283028332451925</v>
      </c>
      <c r="J919" s="74"/>
      <c r="K919" s="74">
        <f t="shared" si="257"/>
        <v>98.744892002335078</v>
      </c>
      <c r="L919" s="74">
        <f t="shared" si="257"/>
        <v>107.24753530508926</v>
      </c>
    </row>
    <row r="920" spans="1:12" s="1" customFormat="1">
      <c r="A920" s="9" t="s">
        <v>11</v>
      </c>
      <c r="B920" s="72">
        <v>590.65899999999999</v>
      </c>
      <c r="C920" s="72">
        <v>590.65899999999999</v>
      </c>
      <c r="D920" s="72">
        <v>605.31299999999999</v>
      </c>
      <c r="E920" s="72">
        <v>1195.973</v>
      </c>
      <c r="F920" s="72">
        <v>808.05899999999997</v>
      </c>
      <c r="G920" s="72">
        <v>1492.239</v>
      </c>
      <c r="H920" s="73">
        <f>D920/D918*100</f>
        <v>97.81334582973119</v>
      </c>
      <c r="I920" s="73">
        <f>E920/E918*100</f>
        <v>98.671697166754797</v>
      </c>
      <c r="J920" s="74">
        <f t="shared" si="256"/>
        <v>102.48095770994769</v>
      </c>
      <c r="K920" s="74">
        <f t="shared" si="257"/>
        <v>74.909505370276179</v>
      </c>
      <c r="L920" s="74">
        <f t="shared" si="257"/>
        <v>80.146209822957317</v>
      </c>
    </row>
    <row r="921" spans="1:12" s="1" customFormat="1" ht="22.5">
      <c r="A921" s="3" t="s">
        <v>142</v>
      </c>
      <c r="B921" s="72"/>
      <c r="C921" s="72"/>
      <c r="D921" s="72"/>
      <c r="E921" s="72"/>
      <c r="F921" s="72"/>
      <c r="G921" s="72"/>
      <c r="H921" s="75"/>
      <c r="I921" s="75"/>
      <c r="J921" s="75"/>
      <c r="K921" s="75"/>
      <c r="L921" s="75"/>
    </row>
    <row r="922" spans="1:12" s="1" customFormat="1">
      <c r="A922" s="6" t="s">
        <v>6</v>
      </c>
      <c r="B922" s="72">
        <v>535.35799999999995</v>
      </c>
      <c r="C922" s="72">
        <v>535.35799999999995</v>
      </c>
      <c r="D922" s="72">
        <v>540.37599999999998</v>
      </c>
      <c r="E922" s="72">
        <v>1075.7339999999999</v>
      </c>
      <c r="F922" s="72">
        <v>751.00199999999995</v>
      </c>
      <c r="G922" s="72">
        <v>1376.739</v>
      </c>
      <c r="H922" s="73">
        <f>H923+H924</f>
        <v>100</v>
      </c>
      <c r="I922" s="73">
        <f>I923+I924</f>
        <v>100</v>
      </c>
      <c r="J922" s="74">
        <f t="shared" ref="J922:J927" si="258">D922/B922*100</f>
        <v>100.93731671143422</v>
      </c>
      <c r="K922" s="74">
        <f t="shared" ref="K922:L927" si="259">D922/F922*100</f>
        <v>71.954002785611763</v>
      </c>
      <c r="L922" s="74">
        <f t="shared" si="259"/>
        <v>78.136378790751181</v>
      </c>
    </row>
    <row r="923" spans="1:12" s="1" customFormat="1">
      <c r="A923" s="9" t="s">
        <v>7</v>
      </c>
      <c r="B923" s="72">
        <v>0</v>
      </c>
      <c r="C923" s="72">
        <v>0</v>
      </c>
      <c r="D923" s="72">
        <v>0</v>
      </c>
      <c r="E923" s="72">
        <v>0</v>
      </c>
      <c r="F923" s="72">
        <v>0</v>
      </c>
      <c r="G923" s="72">
        <v>0</v>
      </c>
      <c r="H923" s="73">
        <f>D923/D922*100</f>
        <v>0</v>
      </c>
      <c r="I923" s="73">
        <f>E923/E922*100</f>
        <v>0</v>
      </c>
      <c r="J923" s="74">
        <v>0</v>
      </c>
      <c r="K923" s="74">
        <v>0</v>
      </c>
      <c r="L923" s="74">
        <v>0</v>
      </c>
    </row>
    <row r="924" spans="1:12" s="1" customFormat="1">
      <c r="A924" s="9" t="s">
        <v>8</v>
      </c>
      <c r="B924" s="72">
        <v>535.35799999999995</v>
      </c>
      <c r="C924" s="72">
        <v>535.35799999999995</v>
      </c>
      <c r="D924" s="72">
        <v>540.37599999999998</v>
      </c>
      <c r="E924" s="72">
        <v>1075.7339999999999</v>
      </c>
      <c r="F924" s="72">
        <v>751.00199999999995</v>
      </c>
      <c r="G924" s="72">
        <v>1376.739</v>
      </c>
      <c r="H924" s="73">
        <f>D924/D922*100</f>
        <v>100</v>
      </c>
      <c r="I924" s="73">
        <f>E924/E922*100</f>
        <v>100</v>
      </c>
      <c r="J924" s="74">
        <f t="shared" si="258"/>
        <v>100.93731671143422</v>
      </c>
      <c r="K924" s="74">
        <f t="shared" si="259"/>
        <v>71.954002785611763</v>
      </c>
      <c r="L924" s="74">
        <f t="shared" si="259"/>
        <v>78.136378790751181</v>
      </c>
    </row>
    <row r="925" spans="1:12" s="1" customFormat="1">
      <c r="A925" s="6" t="s">
        <v>9</v>
      </c>
      <c r="B925" s="72">
        <v>535.35799999999995</v>
      </c>
      <c r="C925" s="72">
        <v>535.35799999999995</v>
      </c>
      <c r="D925" s="72">
        <v>540.37599999999998</v>
      </c>
      <c r="E925" s="72">
        <v>1075.7339999999999</v>
      </c>
      <c r="F925" s="72">
        <v>751.00199999999995</v>
      </c>
      <c r="G925" s="72">
        <v>1376.739</v>
      </c>
      <c r="H925" s="73">
        <f>H926+H927</f>
        <v>100</v>
      </c>
      <c r="I925" s="73">
        <f>I926+I927</f>
        <v>99.999907040216257</v>
      </c>
      <c r="J925" s="74">
        <f t="shared" si="258"/>
        <v>100.93731671143422</v>
      </c>
      <c r="K925" s="74">
        <f t="shared" si="259"/>
        <v>71.954002785611763</v>
      </c>
      <c r="L925" s="74">
        <f t="shared" si="259"/>
        <v>78.136378790751181</v>
      </c>
    </row>
    <row r="926" spans="1:12" s="1" customFormat="1">
      <c r="A926" s="9" t="s">
        <v>10</v>
      </c>
      <c r="B926" s="72">
        <v>1.756</v>
      </c>
      <c r="C926" s="72">
        <v>1.756</v>
      </c>
      <c r="D926" s="72">
        <v>13.484999999999999</v>
      </c>
      <c r="E926" s="72">
        <v>15.24</v>
      </c>
      <c r="F926" s="72">
        <v>13.487</v>
      </c>
      <c r="G926" s="72">
        <v>14.78</v>
      </c>
      <c r="H926" s="73">
        <f>D926/D925*100</f>
        <v>2.495484625520008</v>
      </c>
      <c r="I926" s="73">
        <f>E926/E925*100</f>
        <v>1.4167071041725929</v>
      </c>
      <c r="J926" s="74"/>
      <c r="K926" s="74">
        <f t="shared" si="259"/>
        <v>99.985170905316224</v>
      </c>
      <c r="L926" s="74">
        <f t="shared" si="259"/>
        <v>103.11231393775373</v>
      </c>
    </row>
    <row r="927" spans="1:12" s="1" customFormat="1">
      <c r="A927" s="9" t="s">
        <v>11</v>
      </c>
      <c r="B927" s="72">
        <v>533.60299999999995</v>
      </c>
      <c r="C927" s="72">
        <v>533.60299999999995</v>
      </c>
      <c r="D927" s="72">
        <v>526.89099999999996</v>
      </c>
      <c r="E927" s="72">
        <v>1060.4929999999999</v>
      </c>
      <c r="F927" s="72">
        <v>737.51499999999999</v>
      </c>
      <c r="G927" s="72">
        <v>1361.9590000000001</v>
      </c>
      <c r="H927" s="73">
        <f>D927/D925*100</f>
        <v>97.504515374479993</v>
      </c>
      <c r="I927" s="73">
        <f>E927/E925*100</f>
        <v>98.58319993604367</v>
      </c>
      <c r="J927" s="74">
        <f t="shared" si="258"/>
        <v>98.742136007481221</v>
      </c>
      <c r="K927" s="74">
        <f t="shared" si="259"/>
        <v>71.441394412317038</v>
      </c>
      <c r="L927" s="74">
        <f t="shared" si="259"/>
        <v>77.865266135030481</v>
      </c>
    </row>
    <row r="928" spans="1:12" s="1" customFormat="1" ht="56.25">
      <c r="A928" s="3" t="s">
        <v>143</v>
      </c>
      <c r="B928" s="72"/>
      <c r="C928" s="72"/>
      <c r="D928" s="72"/>
      <c r="E928" s="72"/>
      <c r="F928" s="72"/>
      <c r="G928" s="72"/>
      <c r="H928" s="75"/>
      <c r="I928" s="75"/>
      <c r="J928" s="75"/>
      <c r="K928" s="75"/>
      <c r="L928" s="75"/>
    </row>
    <row r="929" spans="1:12" s="1" customFormat="1">
      <c r="A929" s="6" t="s">
        <v>6</v>
      </c>
      <c r="B929" s="72">
        <v>714.101</v>
      </c>
      <c r="C929" s="72">
        <v>714.101</v>
      </c>
      <c r="D929" s="72">
        <v>873.64800000000002</v>
      </c>
      <c r="E929" s="72">
        <v>1587.749</v>
      </c>
      <c r="F929" s="72">
        <v>923.721</v>
      </c>
      <c r="G929" s="72">
        <v>2350.4639999999999</v>
      </c>
      <c r="H929" s="73">
        <f>H930+H931</f>
        <v>100</v>
      </c>
      <c r="I929" s="73">
        <f>I930+I931</f>
        <v>100</v>
      </c>
      <c r="J929" s="74">
        <f t="shared" ref="J929:J934" si="260">D929/B929*100</f>
        <v>122.34235773370995</v>
      </c>
      <c r="K929" s="74">
        <f t="shared" ref="K929:L934" si="261">D929/F929*100</f>
        <v>94.579207358065915</v>
      </c>
      <c r="L929" s="74">
        <f t="shared" si="261"/>
        <v>67.550449613352939</v>
      </c>
    </row>
    <row r="930" spans="1:12" s="1" customFormat="1">
      <c r="A930" s="9" t="s">
        <v>7</v>
      </c>
      <c r="B930" s="72">
        <v>421.416</v>
      </c>
      <c r="C930" s="72">
        <v>421.416</v>
      </c>
      <c r="D930" s="72">
        <v>383.75</v>
      </c>
      <c r="E930" s="72">
        <v>805.16600000000005</v>
      </c>
      <c r="F930" s="72">
        <v>420.416</v>
      </c>
      <c r="G930" s="72">
        <v>824.83299999999997</v>
      </c>
      <c r="H930" s="73">
        <f>D930/D929*100</f>
        <v>43.925013277658735</v>
      </c>
      <c r="I930" s="73">
        <f>E930/E929*100</f>
        <v>50.711164044190873</v>
      </c>
      <c r="J930" s="74">
        <f t="shared" si="260"/>
        <v>91.062038460808324</v>
      </c>
      <c r="K930" s="74">
        <f t="shared" si="261"/>
        <v>91.278638301111286</v>
      </c>
      <c r="L930" s="74">
        <f t="shared" si="261"/>
        <v>97.615638559562981</v>
      </c>
    </row>
    <row r="931" spans="1:12" s="1" customFormat="1">
      <c r="A931" s="9" t="s">
        <v>8</v>
      </c>
      <c r="B931" s="72">
        <v>292.685</v>
      </c>
      <c r="C931" s="72">
        <v>292.685</v>
      </c>
      <c r="D931" s="72">
        <v>489.89800000000002</v>
      </c>
      <c r="E931" s="72">
        <v>782.58299999999997</v>
      </c>
      <c r="F931" s="72">
        <v>503.30500000000001</v>
      </c>
      <c r="G931" s="72">
        <v>1525.6310000000001</v>
      </c>
      <c r="H931" s="73">
        <f>D931/D929*100</f>
        <v>56.074986722341272</v>
      </c>
      <c r="I931" s="73">
        <f>E931/E929*100</f>
        <v>49.288835955809134</v>
      </c>
      <c r="J931" s="74">
        <f t="shared" si="260"/>
        <v>167.3806310538634</v>
      </c>
      <c r="K931" s="74">
        <f t="shared" si="261"/>
        <v>97.33620766731903</v>
      </c>
      <c r="L931" s="74">
        <f t="shared" si="261"/>
        <v>51.295693388506123</v>
      </c>
    </row>
    <row r="932" spans="1:12" s="1" customFormat="1">
      <c r="A932" s="6" t="s">
        <v>9</v>
      </c>
      <c r="B932" s="72">
        <v>714.101</v>
      </c>
      <c r="C932" s="72">
        <v>714.101</v>
      </c>
      <c r="D932" s="72">
        <v>873.64800000000002</v>
      </c>
      <c r="E932" s="72">
        <v>1587.749</v>
      </c>
      <c r="F932" s="72">
        <v>923.721</v>
      </c>
      <c r="G932" s="72">
        <v>2350.4639999999999</v>
      </c>
      <c r="H932" s="73">
        <f>H933+H934</f>
        <v>99.999885537424674</v>
      </c>
      <c r="I932" s="73">
        <f>I933+I934</f>
        <v>100</v>
      </c>
      <c r="J932" s="74">
        <f t="shared" si="260"/>
        <v>122.34235773370995</v>
      </c>
      <c r="K932" s="74">
        <f t="shared" si="261"/>
        <v>94.579207358065915</v>
      </c>
      <c r="L932" s="74">
        <f t="shared" si="261"/>
        <v>67.550449613352939</v>
      </c>
    </row>
    <row r="933" spans="1:12" s="1" customFormat="1">
      <c r="A933" s="9" t="s">
        <v>10</v>
      </c>
      <c r="B933" s="72">
        <v>11.840999999999999</v>
      </c>
      <c r="C933" s="72">
        <v>11.840999999999999</v>
      </c>
      <c r="D933" s="72">
        <v>13.433999999999999</v>
      </c>
      <c r="E933" s="72">
        <v>25.274999999999999</v>
      </c>
      <c r="F933" s="72">
        <v>8.4849999999999994</v>
      </c>
      <c r="G933" s="72">
        <v>17.166</v>
      </c>
      <c r="H933" s="73">
        <f>D933/D932*100</f>
        <v>1.5376902368001757</v>
      </c>
      <c r="I933" s="73">
        <f>E933/E932*100</f>
        <v>1.5918762978279311</v>
      </c>
      <c r="J933" s="74">
        <f t="shared" si="260"/>
        <v>113.4532556371928</v>
      </c>
      <c r="K933" s="74">
        <f t="shared" si="261"/>
        <v>158.326458456099</v>
      </c>
      <c r="L933" s="74">
        <f t="shared" si="261"/>
        <v>147.23872771758127</v>
      </c>
    </row>
    <row r="934" spans="1:12" s="1" customFormat="1">
      <c r="A934" s="9" t="s">
        <v>11</v>
      </c>
      <c r="B934" s="72">
        <v>702.26099999999997</v>
      </c>
      <c r="C934" s="72">
        <v>702.26099999999997</v>
      </c>
      <c r="D934" s="72">
        <v>860.21299999999997</v>
      </c>
      <c r="E934" s="72">
        <v>1562.4739999999999</v>
      </c>
      <c r="F934" s="72">
        <v>915.23699999999997</v>
      </c>
      <c r="G934" s="72">
        <v>2333.2979999999998</v>
      </c>
      <c r="H934" s="73">
        <f>D934/D932*100</f>
        <v>98.462195300624501</v>
      </c>
      <c r="I934" s="73">
        <f>E934/E932*100</f>
        <v>98.408123702172063</v>
      </c>
      <c r="J934" s="74">
        <f t="shared" si="260"/>
        <v>122.49192251883558</v>
      </c>
      <c r="K934" s="74">
        <f t="shared" si="261"/>
        <v>93.988005292618197</v>
      </c>
      <c r="L934" s="74">
        <f t="shared" si="261"/>
        <v>66.964185457665508</v>
      </c>
    </row>
    <row r="935" spans="1:12" s="1" customFormat="1" ht="22.5">
      <c r="A935" s="3" t="s">
        <v>144</v>
      </c>
      <c r="B935" s="72"/>
      <c r="C935" s="72"/>
      <c r="D935" s="72"/>
      <c r="E935" s="72"/>
      <c r="F935" s="72"/>
      <c r="G935" s="72"/>
      <c r="H935" s="75"/>
      <c r="I935" s="75"/>
      <c r="J935" s="75"/>
      <c r="K935" s="75"/>
      <c r="L935" s="75"/>
    </row>
    <row r="936" spans="1:12" s="1" customFormat="1">
      <c r="A936" s="6" t="s">
        <v>6</v>
      </c>
      <c r="B936" s="72">
        <v>1702.5519999999999</v>
      </c>
      <c r="C936" s="72">
        <v>1702.5519999999999</v>
      </c>
      <c r="D936" s="72">
        <v>1718.3779999999999</v>
      </c>
      <c r="E936" s="72">
        <v>3420.93</v>
      </c>
      <c r="F936" s="72">
        <v>1858.296</v>
      </c>
      <c r="G936" s="72">
        <v>3662.5529999999999</v>
      </c>
      <c r="H936" s="73">
        <f>H937+H938</f>
        <v>100</v>
      </c>
      <c r="I936" s="73">
        <f>I937+I938</f>
        <v>99.999970768182934</v>
      </c>
      <c r="J936" s="74">
        <f t="shared" ref="J936:J941" si="262">D936/B936*100</f>
        <v>100.92954576424098</v>
      </c>
      <c r="K936" s="74">
        <f t="shared" ref="K936:L941" si="263">D936/F936*100</f>
        <v>92.470629006358507</v>
      </c>
      <c r="L936" s="74">
        <f t="shared" si="263"/>
        <v>93.402880449784618</v>
      </c>
    </row>
    <row r="937" spans="1:12" s="1" customFormat="1">
      <c r="A937" s="9" t="s">
        <v>7</v>
      </c>
      <c r="B937" s="72">
        <v>957</v>
      </c>
      <c r="C937" s="72">
        <v>957</v>
      </c>
      <c r="D937" s="72">
        <v>817</v>
      </c>
      <c r="E937" s="72">
        <v>1773.999</v>
      </c>
      <c r="F937" s="72">
        <v>872</v>
      </c>
      <c r="G937" s="72">
        <v>1575.999</v>
      </c>
      <c r="H937" s="73">
        <f>D937/D936*100</f>
        <v>47.544835885934297</v>
      </c>
      <c r="I937" s="73">
        <f>E937/E936*100</f>
        <v>51.857214266296012</v>
      </c>
      <c r="J937" s="74">
        <f t="shared" si="262"/>
        <v>85.370950888192269</v>
      </c>
      <c r="K937" s="74">
        <f t="shared" si="263"/>
        <v>93.692660550458712</v>
      </c>
      <c r="L937" s="74">
        <f t="shared" si="263"/>
        <v>112.56345974838817</v>
      </c>
    </row>
    <row r="938" spans="1:12" s="1" customFormat="1">
      <c r="A938" s="9" t="s">
        <v>8</v>
      </c>
      <c r="B938" s="72">
        <v>745.55200000000002</v>
      </c>
      <c r="C938" s="72">
        <v>745.55200000000002</v>
      </c>
      <c r="D938" s="72">
        <v>901.37800000000004</v>
      </c>
      <c r="E938" s="72">
        <v>1646.93</v>
      </c>
      <c r="F938" s="72">
        <v>986.29600000000005</v>
      </c>
      <c r="G938" s="72">
        <v>2086.5540000000001</v>
      </c>
      <c r="H938" s="73">
        <f>D938/D936*100</f>
        <v>52.45516411406571</v>
      </c>
      <c r="I938" s="73">
        <f>E938/E936*100</f>
        <v>48.142756501886922</v>
      </c>
      <c r="J938" s="74">
        <f t="shared" si="262"/>
        <v>120.90075541343863</v>
      </c>
      <c r="K938" s="74">
        <f t="shared" si="263"/>
        <v>91.390211457817941</v>
      </c>
      <c r="L938" s="74">
        <f t="shared" si="263"/>
        <v>78.930619576584178</v>
      </c>
    </row>
    <row r="939" spans="1:12" s="1" customFormat="1">
      <c r="A939" s="6" t="s">
        <v>9</v>
      </c>
      <c r="B939" s="72">
        <v>1702.5519999999999</v>
      </c>
      <c r="C939" s="72">
        <v>1702.5519999999999</v>
      </c>
      <c r="D939" s="72">
        <v>1718.3779999999999</v>
      </c>
      <c r="E939" s="72">
        <v>3420.93</v>
      </c>
      <c r="F939" s="72">
        <v>1858.296</v>
      </c>
      <c r="G939" s="72">
        <v>3662.5529999999999</v>
      </c>
      <c r="H939" s="73">
        <f>H940+H941</f>
        <v>100</v>
      </c>
      <c r="I939" s="73">
        <f>I940+I941</f>
        <v>100.00000000000001</v>
      </c>
      <c r="J939" s="74">
        <f t="shared" si="262"/>
        <v>100.92954576424098</v>
      </c>
      <c r="K939" s="74">
        <f t="shared" si="263"/>
        <v>92.470629006358507</v>
      </c>
      <c r="L939" s="74">
        <f t="shared" si="263"/>
        <v>93.402880449784618</v>
      </c>
    </row>
    <row r="940" spans="1:12" s="1" customFormat="1">
      <c r="A940" s="9" t="s">
        <v>10</v>
      </c>
      <c r="B940" s="72">
        <v>165.71100000000001</v>
      </c>
      <c r="C940" s="72">
        <v>165.71100000000001</v>
      </c>
      <c r="D940" s="72">
        <v>220.45500000000001</v>
      </c>
      <c r="E940" s="72">
        <v>386.166</v>
      </c>
      <c r="F940" s="72">
        <v>234.01</v>
      </c>
      <c r="G940" s="72">
        <v>535.56799999999998</v>
      </c>
      <c r="H940" s="73">
        <f>D940/D939*100</f>
        <v>12.829249443370436</v>
      </c>
      <c r="I940" s="73">
        <f>E940/E939*100</f>
        <v>11.28833387412195</v>
      </c>
      <c r="J940" s="74">
        <f t="shared" si="262"/>
        <v>133.03582743450949</v>
      </c>
      <c r="K940" s="74">
        <f t="shared" si="263"/>
        <v>94.207512499465835</v>
      </c>
      <c r="L940" s="74">
        <f t="shared" si="263"/>
        <v>72.104009201445933</v>
      </c>
    </row>
    <row r="941" spans="1:12" s="1" customFormat="1">
      <c r="A941" s="9" t="s">
        <v>11</v>
      </c>
      <c r="B941" s="72">
        <v>1536.8409999999999</v>
      </c>
      <c r="C941" s="72">
        <v>1536.8409999999999</v>
      </c>
      <c r="D941" s="72">
        <v>1497.923</v>
      </c>
      <c r="E941" s="72">
        <v>3034.7640000000001</v>
      </c>
      <c r="F941" s="72">
        <v>1624.2850000000001</v>
      </c>
      <c r="G941" s="72">
        <v>3126.9850000000001</v>
      </c>
      <c r="H941" s="73">
        <f>D941/D939*100</f>
        <v>87.170750556629571</v>
      </c>
      <c r="I941" s="73">
        <f>E941/E939*100</f>
        <v>88.711666125878068</v>
      </c>
      <c r="J941" s="74">
        <f t="shared" si="262"/>
        <v>97.467662562360076</v>
      </c>
      <c r="K941" s="74">
        <f t="shared" si="263"/>
        <v>92.220453922802946</v>
      </c>
      <c r="L941" s="74">
        <f t="shared" si="263"/>
        <v>97.050801330994545</v>
      </c>
    </row>
    <row r="942" spans="1:12" s="1" customFormat="1">
      <c r="A942" s="3" t="s">
        <v>145</v>
      </c>
      <c r="B942" s="72"/>
      <c r="C942" s="72"/>
      <c r="D942" s="72"/>
      <c r="E942" s="72"/>
      <c r="F942" s="72"/>
      <c r="G942" s="72"/>
      <c r="H942" s="75"/>
      <c r="I942" s="75"/>
      <c r="J942" s="75"/>
      <c r="K942" s="75"/>
      <c r="L942" s="75"/>
    </row>
    <row r="943" spans="1:12" s="1" customFormat="1">
      <c r="A943" s="6" t="s">
        <v>6</v>
      </c>
      <c r="B943" s="72">
        <v>7482.1239999999998</v>
      </c>
      <c r="C943" s="72">
        <v>7482.1239999999998</v>
      </c>
      <c r="D943" s="72">
        <v>7480.2860000000001</v>
      </c>
      <c r="E943" s="72">
        <v>14962.41</v>
      </c>
      <c r="F943" s="72">
        <v>9667.9570000000003</v>
      </c>
      <c r="G943" s="72">
        <v>19463.358</v>
      </c>
      <c r="H943" s="73">
        <f>H944+H945</f>
        <v>100</v>
      </c>
      <c r="I943" s="73">
        <f>I944+I945</f>
        <v>100.00000000000001</v>
      </c>
      <c r="J943" s="74">
        <f t="shared" ref="J943:J948" si="264">D943/B943*100</f>
        <v>99.97543478295735</v>
      </c>
      <c r="K943" s="74">
        <f t="shared" ref="K943:L948" si="265">D943/F943*100</f>
        <v>77.371941145373313</v>
      </c>
      <c r="L943" s="74">
        <f t="shared" si="265"/>
        <v>76.874761282200126</v>
      </c>
    </row>
    <row r="944" spans="1:12" s="1" customFormat="1">
      <c r="A944" s="9" t="s">
        <v>7</v>
      </c>
      <c r="B944" s="72">
        <v>2648.6669999999999</v>
      </c>
      <c r="C944" s="72">
        <v>2648.6669999999999</v>
      </c>
      <c r="D944" s="72">
        <v>2554</v>
      </c>
      <c r="E944" s="72">
        <v>5202.6670000000004</v>
      </c>
      <c r="F944" s="72">
        <v>3774</v>
      </c>
      <c r="G944" s="72">
        <v>7631</v>
      </c>
      <c r="H944" s="73">
        <f>D944/D943*100</f>
        <v>34.143079556049059</v>
      </c>
      <c r="I944" s="73">
        <f>E944/E943*100</f>
        <v>34.771584256814251</v>
      </c>
      <c r="J944" s="74">
        <f t="shared" si="264"/>
        <v>96.425862518768881</v>
      </c>
      <c r="K944" s="74">
        <f t="shared" si="265"/>
        <v>67.67355590885002</v>
      </c>
      <c r="L944" s="74">
        <f t="shared" si="265"/>
        <v>68.178050058970001</v>
      </c>
    </row>
    <row r="945" spans="1:12" s="1" customFormat="1">
      <c r="A945" s="9" t="s">
        <v>8</v>
      </c>
      <c r="B945" s="72">
        <v>4833.4579999999996</v>
      </c>
      <c r="C945" s="72">
        <v>4833.4579999999996</v>
      </c>
      <c r="D945" s="72">
        <v>4926.2860000000001</v>
      </c>
      <c r="E945" s="72">
        <v>9759.7430000000004</v>
      </c>
      <c r="F945" s="72">
        <v>5893.9570000000003</v>
      </c>
      <c r="G945" s="72">
        <v>11832.358</v>
      </c>
      <c r="H945" s="73">
        <f>D945/D943*100</f>
        <v>65.856920443950941</v>
      </c>
      <c r="I945" s="73">
        <f>E945/E943*100</f>
        <v>65.228415743185764</v>
      </c>
      <c r="J945" s="74">
        <f t="shared" si="264"/>
        <v>101.9205297739217</v>
      </c>
      <c r="K945" s="74">
        <f t="shared" si="265"/>
        <v>83.581980662566764</v>
      </c>
      <c r="L945" s="74">
        <f t="shared" si="265"/>
        <v>82.483499907626197</v>
      </c>
    </row>
    <row r="946" spans="1:12" s="1" customFormat="1">
      <c r="A946" s="6" t="s">
        <v>9</v>
      </c>
      <c r="B946" s="72">
        <v>7482.1239999999998</v>
      </c>
      <c r="C946" s="72">
        <v>7482.1239999999998</v>
      </c>
      <c r="D946" s="72">
        <v>7480.2860000000001</v>
      </c>
      <c r="E946" s="72">
        <v>14962.41</v>
      </c>
      <c r="F946" s="72">
        <v>9667.9570000000003</v>
      </c>
      <c r="G946" s="72">
        <v>19463.358</v>
      </c>
      <c r="H946" s="73">
        <f>H947+H948</f>
        <v>99.999986631527179</v>
      </c>
      <c r="I946" s="73">
        <f>I947+I948</f>
        <v>100</v>
      </c>
      <c r="J946" s="74">
        <f t="shared" si="264"/>
        <v>99.97543478295735</v>
      </c>
      <c r="K946" s="74">
        <f t="shared" si="265"/>
        <v>77.371941145373313</v>
      </c>
      <c r="L946" s="74">
        <f t="shared" si="265"/>
        <v>76.874761282200126</v>
      </c>
    </row>
    <row r="947" spans="1:12" s="1" customFormat="1">
      <c r="A947" s="9" t="s">
        <v>10</v>
      </c>
      <c r="B947" s="72">
        <v>366.11799999999999</v>
      </c>
      <c r="C947" s="72">
        <v>366.11799999999999</v>
      </c>
      <c r="D947" s="72">
        <v>336.50900000000001</v>
      </c>
      <c r="E947" s="72">
        <v>702.62800000000004</v>
      </c>
      <c r="F947" s="72">
        <v>847.678</v>
      </c>
      <c r="G947" s="72">
        <v>1764.671</v>
      </c>
      <c r="H947" s="73">
        <f>D947/D946*100</f>
        <v>4.4986114167292532</v>
      </c>
      <c r="I947" s="73">
        <f>E947/E946*100</f>
        <v>4.6959547292180872</v>
      </c>
      <c r="J947" s="74">
        <f t="shared" si="264"/>
        <v>91.912716665118893</v>
      </c>
      <c r="K947" s="74">
        <f t="shared" si="265"/>
        <v>39.697738999950452</v>
      </c>
      <c r="L947" s="74">
        <f t="shared" si="265"/>
        <v>39.816373703653547</v>
      </c>
    </row>
    <row r="948" spans="1:12" s="1" customFormat="1">
      <c r="A948" s="9" t="s">
        <v>11</v>
      </c>
      <c r="B948" s="72">
        <v>7116.0060000000003</v>
      </c>
      <c r="C948" s="72">
        <v>7116.0060000000003</v>
      </c>
      <c r="D948" s="72">
        <v>7143.7759999999998</v>
      </c>
      <c r="E948" s="72">
        <v>14259.781999999999</v>
      </c>
      <c r="F948" s="72">
        <v>8820.2790000000005</v>
      </c>
      <c r="G948" s="72">
        <v>17698.687000000002</v>
      </c>
      <c r="H948" s="73">
        <f>D948/D946*100</f>
        <v>95.501375214797932</v>
      </c>
      <c r="I948" s="73">
        <f>E948/E946*100</f>
        <v>95.304045270781913</v>
      </c>
      <c r="J948" s="74">
        <f t="shared" si="264"/>
        <v>100.39024700091596</v>
      </c>
      <c r="K948" s="74">
        <f t="shared" si="265"/>
        <v>80.992630731975694</v>
      </c>
      <c r="L948" s="74">
        <f t="shared" si="265"/>
        <v>80.569716838316864</v>
      </c>
    </row>
    <row r="949" spans="1:12" s="1" customFormat="1" ht="22.5">
      <c r="A949" s="3" t="s">
        <v>146</v>
      </c>
      <c r="B949" s="72"/>
      <c r="C949" s="72"/>
      <c r="D949" s="72"/>
      <c r="E949" s="72"/>
      <c r="F949" s="72"/>
      <c r="G949" s="72"/>
      <c r="H949" s="75"/>
      <c r="I949" s="75"/>
      <c r="J949" s="75"/>
      <c r="K949" s="75"/>
      <c r="L949" s="75"/>
    </row>
    <row r="950" spans="1:12" s="1" customFormat="1">
      <c r="A950" s="6" t="s">
        <v>6</v>
      </c>
      <c r="B950" s="72">
        <v>44868.294000000002</v>
      </c>
      <c r="C950" s="72">
        <v>44868.294000000002</v>
      </c>
      <c r="D950" s="72">
        <v>14210.804</v>
      </c>
      <c r="E950" s="72">
        <v>59079.097999999998</v>
      </c>
      <c r="F950" s="72">
        <v>16169.067999999999</v>
      </c>
      <c r="G950" s="72">
        <v>74643.188999999998</v>
      </c>
      <c r="H950" s="73">
        <f>H951+H952</f>
        <v>100</v>
      </c>
      <c r="I950" s="73">
        <f>I951+I952</f>
        <v>100.00000000000001</v>
      </c>
      <c r="J950" s="74">
        <f t="shared" ref="J950:J955" si="266">D950/B950*100</f>
        <v>31.672262823275606</v>
      </c>
      <c r="K950" s="74">
        <f t="shared" ref="K950:L955" si="267">D950/F950*100</f>
        <v>87.888825750500899</v>
      </c>
      <c r="L950" s="74">
        <f t="shared" si="267"/>
        <v>79.148678923672449</v>
      </c>
    </row>
    <row r="951" spans="1:12" s="1" customFormat="1">
      <c r="A951" s="9" t="s">
        <v>7</v>
      </c>
      <c r="B951" s="72">
        <v>43694.332999999999</v>
      </c>
      <c r="C951" s="72">
        <v>43694.332999999999</v>
      </c>
      <c r="D951" s="72">
        <v>13043.666999999999</v>
      </c>
      <c r="E951" s="72">
        <v>56738</v>
      </c>
      <c r="F951" s="72">
        <v>15586.333000000001</v>
      </c>
      <c r="G951" s="72">
        <v>73399.667000000001</v>
      </c>
      <c r="H951" s="73">
        <f>D951/D950*100</f>
        <v>91.786974192311703</v>
      </c>
      <c r="I951" s="73">
        <f>E951/E950*100</f>
        <v>96.037349791630206</v>
      </c>
      <c r="J951" s="74">
        <f t="shared" si="266"/>
        <v>29.852079444718839</v>
      </c>
      <c r="K951" s="74">
        <f t="shared" si="267"/>
        <v>83.686566942974977</v>
      </c>
      <c r="L951" s="74">
        <f t="shared" si="267"/>
        <v>77.3000782142513</v>
      </c>
    </row>
    <row r="952" spans="1:12" s="1" customFormat="1">
      <c r="A952" s="9" t="s">
        <v>8</v>
      </c>
      <c r="B952" s="72">
        <v>1173.961</v>
      </c>
      <c r="C952" s="72">
        <v>1173.961</v>
      </c>
      <c r="D952" s="72">
        <v>1167.1369999999999</v>
      </c>
      <c r="E952" s="72">
        <v>2341.098</v>
      </c>
      <c r="F952" s="72">
        <v>582.73500000000001</v>
      </c>
      <c r="G952" s="72">
        <v>1243.5219999999999</v>
      </c>
      <c r="H952" s="73">
        <f>D952/D950*100</f>
        <v>8.2130258076882914</v>
      </c>
      <c r="I952" s="73">
        <f>E952/E950*100</f>
        <v>3.9626502083698028</v>
      </c>
      <c r="J952" s="74">
        <f t="shared" si="266"/>
        <v>99.41872004265899</v>
      </c>
      <c r="K952" s="74">
        <f t="shared" si="267"/>
        <v>200.28606484937404</v>
      </c>
      <c r="L952" s="74">
        <f t="shared" si="267"/>
        <v>188.26349674553407</v>
      </c>
    </row>
    <row r="953" spans="1:12" s="1" customFormat="1">
      <c r="A953" s="6" t="s">
        <v>9</v>
      </c>
      <c r="B953" s="72">
        <v>44868.294000000002</v>
      </c>
      <c r="C953" s="72">
        <v>44868.294000000002</v>
      </c>
      <c r="D953" s="72">
        <v>14210.804</v>
      </c>
      <c r="E953" s="72">
        <v>59079.097999999998</v>
      </c>
      <c r="F953" s="72">
        <v>16169.067999999999</v>
      </c>
      <c r="G953" s="72">
        <v>74643.188999999998</v>
      </c>
      <c r="H953" s="73">
        <f>H954+H955</f>
        <v>100</v>
      </c>
      <c r="I953" s="73">
        <f>I954+I955</f>
        <v>99.999999999999986</v>
      </c>
      <c r="J953" s="74">
        <f t="shared" si="266"/>
        <v>31.672262823275606</v>
      </c>
      <c r="K953" s="74">
        <f t="shared" si="267"/>
        <v>87.888825750500899</v>
      </c>
      <c r="L953" s="74">
        <f t="shared" si="267"/>
        <v>79.148678923672449</v>
      </c>
    </row>
    <row r="954" spans="1:12" s="1" customFormat="1">
      <c r="A954" s="9" t="s">
        <v>10</v>
      </c>
      <c r="B954" s="72">
        <v>78.361999999999995</v>
      </c>
      <c r="C954" s="72">
        <v>78.361999999999995</v>
      </c>
      <c r="D954" s="72">
        <v>281.75</v>
      </c>
      <c r="E954" s="72">
        <v>360.11200000000002</v>
      </c>
      <c r="F954" s="72">
        <v>165.86099999999999</v>
      </c>
      <c r="G954" s="72">
        <v>370.18400000000003</v>
      </c>
      <c r="H954" s="73">
        <f>D954/D953*100</f>
        <v>1.9826464428050659</v>
      </c>
      <c r="I954" s="73">
        <f>E954/E953*100</f>
        <v>0.60954214297584575</v>
      </c>
      <c r="J954" s="74">
        <f t="shared" si="266"/>
        <v>359.54927133049182</v>
      </c>
      <c r="K954" s="74">
        <f t="shared" si="267"/>
        <v>169.87115717377804</v>
      </c>
      <c r="L954" s="74">
        <f t="shared" si="267"/>
        <v>97.279190888855268</v>
      </c>
    </row>
    <row r="955" spans="1:12" s="1" customFormat="1">
      <c r="A955" s="9" t="s">
        <v>11</v>
      </c>
      <c r="B955" s="72">
        <v>44789.932000000001</v>
      </c>
      <c r="C955" s="72">
        <v>44789.932000000001</v>
      </c>
      <c r="D955" s="72">
        <v>13929.054</v>
      </c>
      <c r="E955" s="72">
        <v>58718.985999999997</v>
      </c>
      <c r="F955" s="72">
        <v>16003.207</v>
      </c>
      <c r="G955" s="72">
        <v>74273.005000000005</v>
      </c>
      <c r="H955" s="73">
        <f>D955/D953*100</f>
        <v>98.017353557194937</v>
      </c>
      <c r="I955" s="73">
        <f>E955/E953*100</f>
        <v>99.390457857024145</v>
      </c>
      <c r="J955" s="74">
        <f t="shared" si="266"/>
        <v>31.098627253999851</v>
      </c>
      <c r="K955" s="74">
        <f t="shared" si="267"/>
        <v>87.039141592057149</v>
      </c>
      <c r="L955" s="74">
        <f t="shared" si="267"/>
        <v>79.05831465954553</v>
      </c>
    </row>
    <row r="956" spans="1:12" s="1" customFormat="1" ht="22.5">
      <c r="A956" s="3" t="s">
        <v>147</v>
      </c>
      <c r="B956" s="72"/>
      <c r="C956" s="72"/>
      <c r="D956" s="72"/>
      <c r="E956" s="72"/>
      <c r="F956" s="72"/>
      <c r="G956" s="72"/>
      <c r="H956" s="75"/>
      <c r="I956" s="75"/>
      <c r="J956" s="75"/>
      <c r="K956" s="75"/>
      <c r="L956" s="75"/>
    </row>
    <row r="957" spans="1:12" s="1" customFormat="1">
      <c r="A957" s="6" t="s">
        <v>6</v>
      </c>
      <c r="B957" s="72">
        <v>5.569</v>
      </c>
      <c r="C957" s="72">
        <v>5.569</v>
      </c>
      <c r="D957" s="72">
        <v>5.5869999999999997</v>
      </c>
      <c r="E957" s="72">
        <v>11.156000000000001</v>
      </c>
      <c r="F957" s="72">
        <v>20.356000000000002</v>
      </c>
      <c r="G957" s="72">
        <v>42.350999999999999</v>
      </c>
      <c r="H957" s="73">
        <f>H958+H959</f>
        <v>99.982101306604605</v>
      </c>
      <c r="I957" s="73">
        <f>I958+I959</f>
        <v>99.99103621369666</v>
      </c>
      <c r="J957" s="74">
        <f t="shared" ref="J957:J962" si="268">D957/B957*100</f>
        <v>100.32321781289279</v>
      </c>
      <c r="K957" s="74">
        <f t="shared" ref="K957:L962" si="269">D957/F957*100</f>
        <v>27.44645313421104</v>
      </c>
      <c r="L957" s="74">
        <f t="shared" si="269"/>
        <v>26.341762886354513</v>
      </c>
    </row>
    <row r="958" spans="1:12" s="1" customFormat="1">
      <c r="A958" s="9" t="s">
        <v>7</v>
      </c>
      <c r="B958" s="72">
        <v>0</v>
      </c>
      <c r="C958" s="72">
        <v>0</v>
      </c>
      <c r="D958" s="72">
        <v>7.0999999999999994E-2</v>
      </c>
      <c r="E958" s="72">
        <v>7.0999999999999994E-2</v>
      </c>
      <c r="F958" s="72">
        <v>0</v>
      </c>
      <c r="G958" s="72">
        <v>3.9E-2</v>
      </c>
      <c r="H958" s="73">
        <f>D958/D957*100</f>
        <v>1.2708072310721317</v>
      </c>
      <c r="I958" s="73">
        <f>E958/E957*100</f>
        <v>0.63642882753675145</v>
      </c>
      <c r="J958" s="74">
        <v>0</v>
      </c>
      <c r="K958" s="74">
        <v>0</v>
      </c>
      <c r="L958" s="74">
        <f t="shared" si="269"/>
        <v>182.05128205128202</v>
      </c>
    </row>
    <row r="959" spans="1:12" s="1" customFormat="1">
      <c r="A959" s="9" t="s">
        <v>8</v>
      </c>
      <c r="B959" s="72">
        <v>5.569</v>
      </c>
      <c r="C959" s="72">
        <v>5.569</v>
      </c>
      <c r="D959" s="72">
        <v>5.5149999999999997</v>
      </c>
      <c r="E959" s="72">
        <v>11.084</v>
      </c>
      <c r="F959" s="72">
        <v>20.356000000000002</v>
      </c>
      <c r="G959" s="72">
        <v>42.311999999999998</v>
      </c>
      <c r="H959" s="73">
        <f>D959/D957*100</f>
        <v>98.711294075532479</v>
      </c>
      <c r="I959" s="73">
        <f>E959/E957*100</f>
        <v>99.354607386159913</v>
      </c>
      <c r="J959" s="74">
        <f t="shared" si="268"/>
        <v>99.030346561321593</v>
      </c>
      <c r="K959" s="74">
        <f t="shared" si="269"/>
        <v>27.092749066614264</v>
      </c>
      <c r="L959" s="74">
        <f t="shared" si="269"/>
        <v>26.195878237852149</v>
      </c>
    </row>
    <row r="960" spans="1:12" s="1" customFormat="1">
      <c r="A960" s="6" t="s">
        <v>9</v>
      </c>
      <c r="B960" s="72">
        <v>5.569</v>
      </c>
      <c r="C960" s="72">
        <v>5.569</v>
      </c>
      <c r="D960" s="72">
        <v>5.5869999999999997</v>
      </c>
      <c r="E960" s="72">
        <v>11.156000000000001</v>
      </c>
      <c r="F960" s="72">
        <v>20.356000000000002</v>
      </c>
      <c r="G960" s="72">
        <v>42.350999999999999</v>
      </c>
      <c r="H960" s="73">
        <f>H961+H962</f>
        <v>100</v>
      </c>
      <c r="I960" s="73">
        <f>I961+I962</f>
        <v>100.00000000000001</v>
      </c>
      <c r="J960" s="74">
        <f t="shared" si="268"/>
        <v>100.32321781289279</v>
      </c>
      <c r="K960" s="74">
        <f t="shared" si="269"/>
        <v>27.44645313421104</v>
      </c>
      <c r="L960" s="74">
        <f t="shared" si="269"/>
        <v>26.341762886354513</v>
      </c>
    </row>
    <row r="961" spans="1:12" s="1" customFormat="1">
      <c r="A961" s="9" t="s">
        <v>10</v>
      </c>
      <c r="B961" s="72">
        <v>3.0000000000000001E-3</v>
      </c>
      <c r="C961" s="72">
        <v>3.0000000000000001E-3</v>
      </c>
      <c r="D961" s="72">
        <v>3.0000000000000001E-3</v>
      </c>
      <c r="E961" s="72">
        <v>6.0000000000000001E-3</v>
      </c>
      <c r="F961" s="72">
        <v>1E-3</v>
      </c>
      <c r="G961" s="72">
        <v>3.0000000000000001E-3</v>
      </c>
      <c r="H961" s="73">
        <f>D961/D960*100</f>
        <v>5.3696080186146411E-2</v>
      </c>
      <c r="I961" s="73">
        <f>E961/E960*100</f>
        <v>5.3782717820007174E-2</v>
      </c>
      <c r="J961" s="74">
        <f t="shared" si="268"/>
        <v>100</v>
      </c>
      <c r="K961" s="74">
        <f t="shared" si="269"/>
        <v>300</v>
      </c>
      <c r="L961" s="74">
        <f t="shared" si="269"/>
        <v>200</v>
      </c>
    </row>
    <row r="962" spans="1:12" s="1" customFormat="1">
      <c r="A962" s="9" t="s">
        <v>11</v>
      </c>
      <c r="B962" s="72">
        <v>5.5659999999999998</v>
      </c>
      <c r="C962" s="72">
        <v>5.5659999999999998</v>
      </c>
      <c r="D962" s="72">
        <v>5.5839999999999996</v>
      </c>
      <c r="E962" s="72">
        <v>11.15</v>
      </c>
      <c r="F962" s="72">
        <v>20.355</v>
      </c>
      <c r="G962" s="72">
        <v>42.347999999999999</v>
      </c>
      <c r="H962" s="73">
        <f>D962/D960*100</f>
        <v>99.946303919813857</v>
      </c>
      <c r="I962" s="73">
        <f>E962/E960*100</f>
        <v>99.946217282180001</v>
      </c>
      <c r="J962" s="74">
        <f t="shared" si="268"/>
        <v>100.32339202299676</v>
      </c>
      <c r="K962" s="74">
        <f t="shared" si="269"/>
        <v>27.433063129452222</v>
      </c>
      <c r="L962" s="74">
        <f t="shared" si="269"/>
        <v>26.329460659299141</v>
      </c>
    </row>
    <row r="963" spans="1:12" s="1" customFormat="1">
      <c r="A963" s="3" t="s">
        <v>148</v>
      </c>
      <c r="B963" s="72"/>
      <c r="C963" s="72"/>
      <c r="D963" s="72"/>
      <c r="E963" s="72"/>
      <c r="F963" s="72"/>
      <c r="G963" s="72"/>
      <c r="H963" s="75"/>
      <c r="I963" s="75"/>
      <c r="J963" s="75"/>
      <c r="K963" s="75"/>
      <c r="L963" s="75"/>
    </row>
    <row r="964" spans="1:12" s="1" customFormat="1">
      <c r="A964" s="6" t="s">
        <v>6</v>
      </c>
      <c r="B964" s="72">
        <v>8434.31</v>
      </c>
      <c r="C964" s="72">
        <v>8434.31</v>
      </c>
      <c r="D964" s="72">
        <v>3837.9</v>
      </c>
      <c r="E964" s="72">
        <v>12272.21</v>
      </c>
      <c r="F964" s="72">
        <v>1260.5999999999999</v>
      </c>
      <c r="G964" s="72">
        <v>7054.86</v>
      </c>
      <c r="H964" s="73">
        <f>H965+H966</f>
        <v>100</v>
      </c>
      <c r="I964" s="73">
        <f>I965+I966</f>
        <v>100</v>
      </c>
      <c r="J964" s="74">
        <f t="shared" ref="J964:J969" si="270">D964/B964*100</f>
        <v>45.503425887831966</v>
      </c>
      <c r="K964" s="74">
        <f t="shared" ref="K964:L969" si="271">D964/F964*100</f>
        <v>304.45026178010471</v>
      </c>
      <c r="L964" s="74">
        <f t="shared" si="271"/>
        <v>173.95398349506581</v>
      </c>
    </row>
    <row r="965" spans="1:12" s="1" customFormat="1">
      <c r="A965" s="9" t="s">
        <v>7</v>
      </c>
      <c r="B965" s="72">
        <v>1010</v>
      </c>
      <c r="C965" s="72">
        <v>1010</v>
      </c>
      <c r="D965" s="72">
        <v>1392</v>
      </c>
      <c r="E965" s="72">
        <v>2402</v>
      </c>
      <c r="F965" s="72">
        <v>1095</v>
      </c>
      <c r="G965" s="72">
        <v>1881</v>
      </c>
      <c r="H965" s="73">
        <f>D965/D964*100</f>
        <v>36.269835066051748</v>
      </c>
      <c r="I965" s="73">
        <f>E965/E964*100</f>
        <v>19.57267680393344</v>
      </c>
      <c r="J965" s="74">
        <f t="shared" si="270"/>
        <v>137.8217821782178</v>
      </c>
      <c r="K965" s="74">
        <f t="shared" si="271"/>
        <v>127.12328767123289</v>
      </c>
      <c r="L965" s="74">
        <f t="shared" si="271"/>
        <v>127.69803296119086</v>
      </c>
    </row>
    <row r="966" spans="1:12" s="1" customFormat="1">
      <c r="A966" s="9" t="s">
        <v>8</v>
      </c>
      <c r="B966" s="72">
        <v>7424.31</v>
      </c>
      <c r="C966" s="72">
        <v>7424.31</v>
      </c>
      <c r="D966" s="72">
        <v>2445.9</v>
      </c>
      <c r="E966" s="72">
        <v>9870.2099999999991</v>
      </c>
      <c r="F966" s="72">
        <v>165.6</v>
      </c>
      <c r="G966" s="72">
        <v>5173.8599999999997</v>
      </c>
      <c r="H966" s="73">
        <f>D966/D964*100</f>
        <v>63.730164933948252</v>
      </c>
      <c r="I966" s="73">
        <f>E966/E964*100</f>
        <v>80.427323196066553</v>
      </c>
      <c r="J966" s="74">
        <f t="shared" si="270"/>
        <v>32.944475648242062</v>
      </c>
      <c r="K966" s="74"/>
      <c r="L966" s="74">
        <f t="shared" si="271"/>
        <v>190.77072050654635</v>
      </c>
    </row>
    <row r="967" spans="1:12" s="1" customFormat="1">
      <c r="A967" s="6" t="s">
        <v>9</v>
      </c>
      <c r="B967" s="72">
        <v>8434.31</v>
      </c>
      <c r="C967" s="72">
        <v>8434.31</v>
      </c>
      <c r="D967" s="72">
        <v>3837.9</v>
      </c>
      <c r="E967" s="72">
        <v>12272.21</v>
      </c>
      <c r="F967" s="72">
        <v>1260.5999999999999</v>
      </c>
      <c r="G967" s="72">
        <v>7054.86</v>
      </c>
      <c r="H967" s="73">
        <f>H968+H969</f>
        <v>100</v>
      </c>
      <c r="I967" s="73">
        <f>I968+I969</f>
        <v>100</v>
      </c>
      <c r="J967" s="74">
        <f t="shared" si="270"/>
        <v>45.503425887831966</v>
      </c>
      <c r="K967" s="74">
        <f t="shared" si="271"/>
        <v>304.45026178010471</v>
      </c>
      <c r="L967" s="74">
        <f t="shared" si="271"/>
        <v>173.95398349506581</v>
      </c>
    </row>
    <row r="968" spans="1:12" s="1" customFormat="1">
      <c r="A968" s="9" t="s">
        <v>10</v>
      </c>
      <c r="B968" s="72">
        <v>2.4</v>
      </c>
      <c r="C968" s="72">
        <v>2.4</v>
      </c>
      <c r="D968" s="72">
        <v>0</v>
      </c>
      <c r="E968" s="72">
        <v>2.4</v>
      </c>
      <c r="F968" s="72">
        <v>0.1</v>
      </c>
      <c r="G968" s="72">
        <v>1.1000000000000001</v>
      </c>
      <c r="H968" s="73">
        <f>D968/D967*100</f>
        <v>0</v>
      </c>
      <c r="I968" s="73">
        <f>E968/E967*100</f>
        <v>1.9556379820749484E-2</v>
      </c>
      <c r="J968" s="74">
        <f t="shared" si="270"/>
        <v>0</v>
      </c>
      <c r="K968" s="74">
        <f t="shared" si="271"/>
        <v>0</v>
      </c>
      <c r="L968" s="74">
        <f t="shared" si="271"/>
        <v>218.18181818181816</v>
      </c>
    </row>
    <row r="969" spans="1:12" s="1" customFormat="1">
      <c r="A969" s="9" t="s">
        <v>11</v>
      </c>
      <c r="B969" s="72">
        <v>8431.91</v>
      </c>
      <c r="C969" s="72">
        <v>8431.91</v>
      </c>
      <c r="D969" s="72">
        <v>3837.9</v>
      </c>
      <c r="E969" s="72">
        <v>12269.81</v>
      </c>
      <c r="F969" s="72">
        <v>1260.5</v>
      </c>
      <c r="G969" s="72">
        <v>7053.76</v>
      </c>
      <c r="H969" s="73">
        <f>D969/D967*100</f>
        <v>100</v>
      </c>
      <c r="I969" s="73">
        <f>E969/E967*100</f>
        <v>99.980443620179244</v>
      </c>
      <c r="J969" s="74">
        <f t="shared" si="270"/>
        <v>45.516377665321386</v>
      </c>
      <c r="K969" s="74">
        <f t="shared" si="271"/>
        <v>304.47441491471642</v>
      </c>
      <c r="L969" s="74">
        <f t="shared" si="271"/>
        <v>173.94708637662748</v>
      </c>
    </row>
    <row r="970" spans="1:12" s="1" customFormat="1">
      <c r="A970" s="3" t="s">
        <v>149</v>
      </c>
      <c r="B970" s="72"/>
      <c r="C970" s="72"/>
      <c r="D970" s="72"/>
      <c r="E970" s="72"/>
      <c r="F970" s="72"/>
      <c r="G970" s="72"/>
      <c r="H970" s="75"/>
      <c r="I970" s="75"/>
      <c r="J970" s="75"/>
      <c r="K970" s="75"/>
      <c r="L970" s="75"/>
    </row>
    <row r="971" spans="1:12" s="1" customFormat="1">
      <c r="A971" s="6" t="s">
        <v>6</v>
      </c>
      <c r="B971" s="72">
        <v>638802</v>
      </c>
      <c r="C971" s="72">
        <v>638802</v>
      </c>
      <c r="D971" s="72">
        <v>458830</v>
      </c>
      <c r="E971" s="72">
        <v>1097632</v>
      </c>
      <c r="F971" s="72">
        <v>508845</v>
      </c>
      <c r="G971" s="72">
        <v>827728</v>
      </c>
      <c r="H971" s="73">
        <f>H972+H973</f>
        <v>100</v>
      </c>
      <c r="I971" s="73">
        <f>I972+I973</f>
        <v>100</v>
      </c>
      <c r="J971" s="74">
        <f t="shared" ref="J971:J976" si="272">D971/B971*100</f>
        <v>71.826637987983759</v>
      </c>
      <c r="K971" s="74">
        <f t="shared" ref="K971:L976" si="273">D971/F971*100</f>
        <v>90.170877182639103</v>
      </c>
      <c r="L971" s="74">
        <f t="shared" si="273"/>
        <v>132.60781319467264</v>
      </c>
    </row>
    <row r="972" spans="1:12" s="1" customFormat="1">
      <c r="A972" s="9" t="s">
        <v>7</v>
      </c>
      <c r="B972" s="72">
        <v>0</v>
      </c>
      <c r="C972" s="72">
        <v>0</v>
      </c>
      <c r="D972" s="72">
        <v>0</v>
      </c>
      <c r="E972" s="72">
        <v>0</v>
      </c>
      <c r="F972" s="72">
        <v>0</v>
      </c>
      <c r="G972" s="72">
        <v>0</v>
      </c>
      <c r="H972" s="73">
        <f>D972/D971*100</f>
        <v>0</v>
      </c>
      <c r="I972" s="73">
        <f>E972/E971*100</f>
        <v>0</v>
      </c>
      <c r="J972" s="74">
        <v>0</v>
      </c>
      <c r="K972" s="74">
        <v>0</v>
      </c>
      <c r="L972" s="74">
        <v>0</v>
      </c>
    </row>
    <row r="973" spans="1:12" s="1" customFormat="1">
      <c r="A973" s="9" t="s">
        <v>8</v>
      </c>
      <c r="B973" s="72">
        <v>638802</v>
      </c>
      <c r="C973" s="72">
        <v>638802</v>
      </c>
      <c r="D973" s="72">
        <v>458830</v>
      </c>
      <c r="E973" s="72">
        <v>1097632</v>
      </c>
      <c r="F973" s="72">
        <v>508845</v>
      </c>
      <c r="G973" s="72">
        <v>827728</v>
      </c>
      <c r="H973" s="73">
        <f>D973/D971*100</f>
        <v>100</v>
      </c>
      <c r="I973" s="73">
        <f>E973/E971*100</f>
        <v>100</v>
      </c>
      <c r="J973" s="74">
        <f t="shared" si="272"/>
        <v>71.826637987983759</v>
      </c>
      <c r="K973" s="74">
        <f t="shared" si="273"/>
        <v>90.170877182639103</v>
      </c>
      <c r="L973" s="74">
        <f t="shared" si="273"/>
        <v>132.60781319467264</v>
      </c>
    </row>
    <row r="974" spans="1:12" s="1" customFormat="1">
      <c r="A974" s="6" t="s">
        <v>9</v>
      </c>
      <c r="B974" s="72">
        <v>638802</v>
      </c>
      <c r="C974" s="72">
        <v>638802</v>
      </c>
      <c r="D974" s="72">
        <v>458830</v>
      </c>
      <c r="E974" s="72">
        <v>1097632</v>
      </c>
      <c r="F974" s="72">
        <v>508845</v>
      </c>
      <c r="G974" s="72">
        <v>827728</v>
      </c>
      <c r="H974" s="73">
        <f>H975+H976</f>
        <v>100</v>
      </c>
      <c r="I974" s="73">
        <f>I975+I976</f>
        <v>100</v>
      </c>
      <c r="J974" s="74">
        <f t="shared" si="272"/>
        <v>71.826637987983759</v>
      </c>
      <c r="K974" s="74">
        <f t="shared" si="273"/>
        <v>90.170877182639103</v>
      </c>
      <c r="L974" s="74">
        <f t="shared" si="273"/>
        <v>132.60781319467264</v>
      </c>
    </row>
    <row r="975" spans="1:12" s="1" customFormat="1">
      <c r="A975" s="9" t="s">
        <v>10</v>
      </c>
      <c r="B975" s="72">
        <v>2157</v>
      </c>
      <c r="C975" s="72">
        <v>2157</v>
      </c>
      <c r="D975" s="72">
        <v>15379</v>
      </c>
      <c r="E975" s="72">
        <v>17536</v>
      </c>
      <c r="F975" s="72">
        <v>119</v>
      </c>
      <c r="G975" s="72">
        <v>4566</v>
      </c>
      <c r="H975" s="73">
        <f>D975/D974*100</f>
        <v>3.3517860645555002</v>
      </c>
      <c r="I975" s="73">
        <f>E975/E974*100</f>
        <v>1.5976210606104779</v>
      </c>
      <c r="J975" s="74"/>
      <c r="K975" s="74"/>
      <c r="L975" s="74">
        <f t="shared" si="273"/>
        <v>384.05606657906264</v>
      </c>
    </row>
    <row r="976" spans="1:12" s="1" customFormat="1">
      <c r="A976" s="9" t="s">
        <v>11</v>
      </c>
      <c r="B976" s="72">
        <v>636645</v>
      </c>
      <c r="C976" s="72">
        <v>636645</v>
      </c>
      <c r="D976" s="72">
        <v>443451</v>
      </c>
      <c r="E976" s="72">
        <v>1080096</v>
      </c>
      <c r="F976" s="72">
        <v>508726</v>
      </c>
      <c r="G976" s="72">
        <v>823162</v>
      </c>
      <c r="H976" s="73">
        <f>D976/D974*100</f>
        <v>96.648213935444502</v>
      </c>
      <c r="I976" s="73">
        <f>E976/E974*100</f>
        <v>98.402378939389521</v>
      </c>
      <c r="J976" s="74">
        <f t="shared" si="272"/>
        <v>69.654359965129714</v>
      </c>
      <c r="K976" s="74">
        <f t="shared" si="273"/>
        <v>87.168927870798825</v>
      </c>
      <c r="L976" s="74">
        <f t="shared" si="273"/>
        <v>131.21305405254373</v>
      </c>
    </row>
    <row r="977" spans="1:12" s="1" customFormat="1" ht="22.5">
      <c r="A977" s="3" t="s">
        <v>150</v>
      </c>
      <c r="B977" s="72"/>
      <c r="C977" s="72"/>
      <c r="D977" s="72"/>
      <c r="E977" s="72"/>
      <c r="F977" s="72"/>
      <c r="G977" s="72"/>
      <c r="H977" s="75"/>
      <c r="I977" s="75"/>
      <c r="J977" s="75"/>
      <c r="K977" s="75"/>
      <c r="L977" s="75"/>
    </row>
    <row r="978" spans="1:12" s="1" customFormat="1">
      <c r="A978" s="6" t="s">
        <v>6</v>
      </c>
      <c r="B978" s="72">
        <v>54635</v>
      </c>
      <c r="C978" s="72">
        <v>54635</v>
      </c>
      <c r="D978" s="72">
        <v>67235</v>
      </c>
      <c r="E978" s="72">
        <v>121870</v>
      </c>
      <c r="F978" s="72">
        <v>110216</v>
      </c>
      <c r="G978" s="72">
        <v>195196</v>
      </c>
      <c r="H978" s="73">
        <f>H979+H980</f>
        <v>100</v>
      </c>
      <c r="I978" s="73">
        <f>I979+I980</f>
        <v>100</v>
      </c>
      <c r="J978" s="74">
        <f t="shared" ref="J978:J983" si="274">D978/B978*100</f>
        <v>123.06213965406792</v>
      </c>
      <c r="K978" s="74">
        <f t="shared" ref="K978:L983" si="275">D978/F978*100</f>
        <v>61.002939682078825</v>
      </c>
      <c r="L978" s="74">
        <f t="shared" si="275"/>
        <v>62.434681038545868</v>
      </c>
    </row>
    <row r="979" spans="1:12" s="1" customFormat="1">
      <c r="A979" s="9" t="s">
        <v>7</v>
      </c>
      <c r="B979" s="72">
        <v>0</v>
      </c>
      <c r="C979" s="72">
        <v>0</v>
      </c>
      <c r="D979" s="72">
        <v>0</v>
      </c>
      <c r="E979" s="72">
        <v>0</v>
      </c>
      <c r="F979" s="72">
        <v>0</v>
      </c>
      <c r="G979" s="72">
        <v>0</v>
      </c>
      <c r="H979" s="73">
        <f>D979/D978*100</f>
        <v>0</v>
      </c>
      <c r="I979" s="73">
        <f>E979/E978*100</f>
        <v>0</v>
      </c>
      <c r="J979" s="74">
        <v>0</v>
      </c>
      <c r="K979" s="74">
        <v>0</v>
      </c>
      <c r="L979" s="74">
        <v>0</v>
      </c>
    </row>
    <row r="980" spans="1:12" s="1" customFormat="1">
      <c r="A980" s="9" t="s">
        <v>8</v>
      </c>
      <c r="B980" s="72">
        <v>54635</v>
      </c>
      <c r="C980" s="72">
        <v>54635</v>
      </c>
      <c r="D980" s="72">
        <v>67235</v>
      </c>
      <c r="E980" s="72">
        <v>121870</v>
      </c>
      <c r="F980" s="72">
        <v>110216</v>
      </c>
      <c r="G980" s="72">
        <v>195196</v>
      </c>
      <c r="H980" s="73">
        <f>D980/D978*100</f>
        <v>100</v>
      </c>
      <c r="I980" s="73">
        <f>E980/E978*100</f>
        <v>100</v>
      </c>
      <c r="J980" s="74">
        <f t="shared" si="274"/>
        <v>123.06213965406792</v>
      </c>
      <c r="K980" s="74">
        <f t="shared" si="275"/>
        <v>61.002939682078825</v>
      </c>
      <c r="L980" s="74">
        <f t="shared" si="275"/>
        <v>62.434681038545868</v>
      </c>
    </row>
    <row r="981" spans="1:12" s="1" customFormat="1">
      <c r="A981" s="6" t="s">
        <v>9</v>
      </c>
      <c r="B981" s="72">
        <v>54635</v>
      </c>
      <c r="C981" s="72">
        <v>54635</v>
      </c>
      <c r="D981" s="72">
        <v>67235</v>
      </c>
      <c r="E981" s="72">
        <v>121870</v>
      </c>
      <c r="F981" s="72">
        <v>110216</v>
      </c>
      <c r="G981" s="72">
        <v>195196</v>
      </c>
      <c r="H981" s="73">
        <f>H982+H983</f>
        <v>100</v>
      </c>
      <c r="I981" s="73">
        <f>I982+I983</f>
        <v>100</v>
      </c>
      <c r="J981" s="74">
        <f t="shared" si="274"/>
        <v>123.06213965406792</v>
      </c>
      <c r="K981" s="74">
        <f t="shared" si="275"/>
        <v>61.002939682078825</v>
      </c>
      <c r="L981" s="74">
        <f t="shared" si="275"/>
        <v>62.434681038545868</v>
      </c>
    </row>
    <row r="982" spans="1:12" s="1" customFormat="1">
      <c r="A982" s="9" t="s">
        <v>10</v>
      </c>
      <c r="B982" s="72">
        <v>211</v>
      </c>
      <c r="C982" s="72">
        <v>211</v>
      </c>
      <c r="D982" s="72">
        <v>982</v>
      </c>
      <c r="E982" s="72">
        <v>1193</v>
      </c>
      <c r="F982" s="72">
        <v>2026</v>
      </c>
      <c r="G982" s="72">
        <v>4514</v>
      </c>
      <c r="H982" s="73">
        <f>D982/D981*100</f>
        <v>1.4605488212984308</v>
      </c>
      <c r="I982" s="73">
        <f>E982/E981*100</f>
        <v>0.97891195536227127</v>
      </c>
      <c r="J982" s="74">
        <f t="shared" si="274"/>
        <v>465.40284360189571</v>
      </c>
      <c r="K982" s="74">
        <f t="shared" si="275"/>
        <v>48.469891411648568</v>
      </c>
      <c r="L982" s="74">
        <f t="shared" si="275"/>
        <v>26.428887904297738</v>
      </c>
    </row>
    <row r="983" spans="1:12" s="1" customFormat="1">
      <c r="A983" s="9" t="s">
        <v>11</v>
      </c>
      <c r="B983" s="72">
        <v>54424</v>
      </c>
      <c r="C983" s="72">
        <v>54424</v>
      </c>
      <c r="D983" s="72">
        <v>66253</v>
      </c>
      <c r="E983" s="72">
        <v>120677</v>
      </c>
      <c r="F983" s="72">
        <v>108190</v>
      </c>
      <c r="G983" s="72">
        <v>190682</v>
      </c>
      <c r="H983" s="73">
        <f>D983/D981*100</f>
        <v>98.539451178701569</v>
      </c>
      <c r="I983" s="73">
        <f>E983/E981*100</f>
        <v>99.021088044637722</v>
      </c>
      <c r="J983" s="74">
        <f t="shared" si="274"/>
        <v>121.73489636924886</v>
      </c>
      <c r="K983" s="74">
        <f t="shared" si="275"/>
        <v>61.237637489601624</v>
      </c>
      <c r="L983" s="74">
        <f t="shared" si="275"/>
        <v>63.287043349660685</v>
      </c>
    </row>
    <row r="984" spans="1:12" s="1" customFormat="1" ht="22.5">
      <c r="A984" s="3" t="s">
        <v>151</v>
      </c>
      <c r="B984" s="72"/>
      <c r="C984" s="72"/>
      <c r="D984" s="72"/>
      <c r="E984" s="72"/>
      <c r="F984" s="72"/>
      <c r="G984" s="72"/>
      <c r="H984" s="75"/>
      <c r="I984" s="75"/>
      <c r="J984" s="75"/>
      <c r="K984" s="75"/>
      <c r="L984" s="75"/>
    </row>
    <row r="985" spans="1:12" s="1" customFormat="1">
      <c r="A985" s="6" t="s">
        <v>6</v>
      </c>
      <c r="B985" s="72">
        <v>13564</v>
      </c>
      <c r="C985" s="72">
        <v>13564</v>
      </c>
      <c r="D985" s="72">
        <v>16358</v>
      </c>
      <c r="E985" s="72">
        <v>29922</v>
      </c>
      <c r="F985" s="72">
        <v>18786.099999999999</v>
      </c>
      <c r="G985" s="72">
        <v>38601.1</v>
      </c>
      <c r="H985" s="73">
        <f>H986+H987</f>
        <v>100</v>
      </c>
      <c r="I985" s="73">
        <f>I986+I987</f>
        <v>100</v>
      </c>
      <c r="J985" s="74">
        <f t="shared" ref="J985:J990" si="276">D985/B985*100</f>
        <v>120.59864346800353</v>
      </c>
      <c r="K985" s="74">
        <f t="shared" ref="K985:L990" si="277">D985/F985*100</f>
        <v>87.07501823156484</v>
      </c>
      <c r="L985" s="74">
        <f t="shared" si="277"/>
        <v>77.515925711961572</v>
      </c>
    </row>
    <row r="986" spans="1:12" s="1" customFormat="1">
      <c r="A986" s="9" t="s">
        <v>7</v>
      </c>
      <c r="B986" s="72">
        <v>0</v>
      </c>
      <c r="C986" s="72">
        <v>0</v>
      </c>
      <c r="D986" s="72">
        <v>0</v>
      </c>
      <c r="E986" s="72">
        <v>0</v>
      </c>
      <c r="F986" s="72">
        <v>0</v>
      </c>
      <c r="G986" s="72">
        <v>0</v>
      </c>
      <c r="H986" s="73">
        <f>D986/D985*100</f>
        <v>0</v>
      </c>
      <c r="I986" s="73">
        <f>E986/E985*100</f>
        <v>0</v>
      </c>
      <c r="J986" s="74">
        <v>0</v>
      </c>
      <c r="K986" s="74">
        <v>0</v>
      </c>
      <c r="L986" s="74">
        <v>0</v>
      </c>
    </row>
    <row r="987" spans="1:12" s="1" customFormat="1">
      <c r="A987" s="9" t="s">
        <v>8</v>
      </c>
      <c r="B987" s="72">
        <v>13564</v>
      </c>
      <c r="C987" s="72">
        <v>13564</v>
      </c>
      <c r="D987" s="72">
        <v>16358</v>
      </c>
      <c r="E987" s="72">
        <v>29922</v>
      </c>
      <c r="F987" s="72">
        <v>18786.099999999999</v>
      </c>
      <c r="G987" s="72">
        <v>38601.1</v>
      </c>
      <c r="H987" s="73">
        <f>D987/D985*100</f>
        <v>100</v>
      </c>
      <c r="I987" s="73">
        <f>E987/E985*100</f>
        <v>100</v>
      </c>
      <c r="J987" s="74">
        <f t="shared" si="276"/>
        <v>120.59864346800353</v>
      </c>
      <c r="K987" s="74">
        <f t="shared" si="277"/>
        <v>87.07501823156484</v>
      </c>
      <c r="L987" s="74">
        <f t="shared" si="277"/>
        <v>77.515925711961572</v>
      </c>
    </row>
    <row r="988" spans="1:12" s="1" customFormat="1">
      <c r="A988" s="6" t="s">
        <v>9</v>
      </c>
      <c r="B988" s="72">
        <v>13564</v>
      </c>
      <c r="C988" s="72">
        <v>13564</v>
      </c>
      <c r="D988" s="72">
        <v>16358</v>
      </c>
      <c r="E988" s="72">
        <v>29922</v>
      </c>
      <c r="F988" s="72">
        <v>18786.099999999999</v>
      </c>
      <c r="G988" s="72">
        <v>38601.1</v>
      </c>
      <c r="H988" s="73">
        <f>H989+H990</f>
        <v>100</v>
      </c>
      <c r="I988" s="73">
        <f>I989+I990</f>
        <v>100</v>
      </c>
      <c r="J988" s="74">
        <f t="shared" si="276"/>
        <v>120.59864346800353</v>
      </c>
      <c r="K988" s="74">
        <f t="shared" si="277"/>
        <v>87.07501823156484</v>
      </c>
      <c r="L988" s="74">
        <f t="shared" si="277"/>
        <v>77.515925711961572</v>
      </c>
    </row>
    <row r="989" spans="1:12" s="1" customFormat="1">
      <c r="A989" s="9" t="s">
        <v>10</v>
      </c>
      <c r="B989" s="72">
        <v>508</v>
      </c>
      <c r="C989" s="72">
        <v>508</v>
      </c>
      <c r="D989" s="72">
        <v>245</v>
      </c>
      <c r="E989" s="72">
        <v>753</v>
      </c>
      <c r="F989" s="72">
        <v>1015</v>
      </c>
      <c r="G989" s="72">
        <v>1869</v>
      </c>
      <c r="H989" s="73">
        <f>D989/D988*100</f>
        <v>1.4977381097933733</v>
      </c>
      <c r="I989" s="73">
        <f>E989/E988*100</f>
        <v>2.5165430118307599</v>
      </c>
      <c r="J989" s="74">
        <f t="shared" si="276"/>
        <v>48.228346456692911</v>
      </c>
      <c r="K989" s="74">
        <f t="shared" si="277"/>
        <v>24.137931034482758</v>
      </c>
      <c r="L989" s="74">
        <f t="shared" si="277"/>
        <v>40.288924558587482</v>
      </c>
    </row>
    <row r="990" spans="1:12" s="1" customFormat="1">
      <c r="A990" s="9" t="s">
        <v>11</v>
      </c>
      <c r="B990" s="72">
        <v>13056</v>
      </c>
      <c r="C990" s="72">
        <v>13056</v>
      </c>
      <c r="D990" s="72">
        <v>16113</v>
      </c>
      <c r="E990" s="72">
        <v>29169</v>
      </c>
      <c r="F990" s="72">
        <v>17771.099999999999</v>
      </c>
      <c r="G990" s="72">
        <v>36732.1</v>
      </c>
      <c r="H990" s="73">
        <f>D990/D988*100</f>
        <v>98.502261890206626</v>
      </c>
      <c r="I990" s="73">
        <f>E990/E988*100</f>
        <v>97.483456988169237</v>
      </c>
      <c r="J990" s="74">
        <f t="shared" si="276"/>
        <v>123.41452205882352</v>
      </c>
      <c r="K990" s="74">
        <f t="shared" si="277"/>
        <v>90.669682799601603</v>
      </c>
      <c r="L990" s="74">
        <f t="shared" si="277"/>
        <v>79.410107235905386</v>
      </c>
    </row>
    <row r="991" spans="1:12" s="1" customFormat="1" ht="22.5">
      <c r="A991" s="3" t="s">
        <v>152</v>
      </c>
      <c r="B991" s="72"/>
      <c r="C991" s="72"/>
      <c r="D991" s="72"/>
      <c r="E991" s="72"/>
      <c r="F991" s="72"/>
      <c r="G991" s="72"/>
      <c r="H991" s="75"/>
      <c r="I991" s="75"/>
      <c r="J991" s="75"/>
      <c r="K991" s="75"/>
      <c r="L991" s="75"/>
    </row>
    <row r="992" spans="1:12" s="1" customFormat="1">
      <c r="A992" s="6" t="s">
        <v>6</v>
      </c>
      <c r="B992" s="72">
        <v>78427</v>
      </c>
      <c r="C992" s="72">
        <v>78427</v>
      </c>
      <c r="D992" s="72">
        <v>46795</v>
      </c>
      <c r="E992" s="72">
        <v>125222</v>
      </c>
      <c r="F992" s="72">
        <v>96404</v>
      </c>
      <c r="G992" s="72">
        <v>176961</v>
      </c>
      <c r="H992" s="73">
        <f>H993+H994</f>
        <v>100</v>
      </c>
      <c r="I992" s="73">
        <f>I993+I994</f>
        <v>100</v>
      </c>
      <c r="J992" s="74">
        <f t="shared" ref="J992:J997" si="278">D992/B992*100</f>
        <v>59.666951432542362</v>
      </c>
      <c r="K992" s="74">
        <f t="shared" ref="K992:L997" si="279">D992/F992*100</f>
        <v>48.540516990996224</v>
      </c>
      <c r="L992" s="74">
        <f t="shared" si="279"/>
        <v>70.7624843892157</v>
      </c>
    </row>
    <row r="993" spans="1:12" s="1" customFormat="1">
      <c r="A993" s="9" t="s">
        <v>7</v>
      </c>
      <c r="B993" s="72">
        <v>0</v>
      </c>
      <c r="C993" s="72">
        <v>0</v>
      </c>
      <c r="D993" s="72">
        <v>0</v>
      </c>
      <c r="E993" s="72">
        <v>0</v>
      </c>
      <c r="F993" s="72">
        <v>0</v>
      </c>
      <c r="G993" s="72">
        <v>0</v>
      </c>
      <c r="H993" s="73">
        <f>D993/D992*100</f>
        <v>0</v>
      </c>
      <c r="I993" s="73">
        <f>E993/E992*100</f>
        <v>0</v>
      </c>
      <c r="J993" s="74">
        <v>0</v>
      </c>
      <c r="K993" s="74">
        <v>0</v>
      </c>
      <c r="L993" s="74">
        <v>0</v>
      </c>
    </row>
    <row r="994" spans="1:12" s="1" customFormat="1">
      <c r="A994" s="9" t="s">
        <v>8</v>
      </c>
      <c r="B994" s="72">
        <v>78427</v>
      </c>
      <c r="C994" s="72">
        <v>78427</v>
      </c>
      <c r="D994" s="72">
        <v>46795</v>
      </c>
      <c r="E994" s="72">
        <v>125222</v>
      </c>
      <c r="F994" s="72">
        <v>96404</v>
      </c>
      <c r="G994" s="72">
        <v>176961</v>
      </c>
      <c r="H994" s="73">
        <f>D994/D992*100</f>
        <v>100</v>
      </c>
      <c r="I994" s="73">
        <f>E994/E992*100</f>
        <v>100</v>
      </c>
      <c r="J994" s="74">
        <f t="shared" si="278"/>
        <v>59.666951432542362</v>
      </c>
      <c r="K994" s="74">
        <f t="shared" si="279"/>
        <v>48.540516990996224</v>
      </c>
      <c r="L994" s="74">
        <f t="shared" si="279"/>
        <v>70.7624843892157</v>
      </c>
    </row>
    <row r="995" spans="1:12" s="1" customFormat="1">
      <c r="A995" s="6" t="s">
        <v>9</v>
      </c>
      <c r="B995" s="72">
        <v>78427</v>
      </c>
      <c r="C995" s="72">
        <v>78427</v>
      </c>
      <c r="D995" s="72">
        <v>46795</v>
      </c>
      <c r="E995" s="72">
        <v>125222</v>
      </c>
      <c r="F995" s="72">
        <v>96404</v>
      </c>
      <c r="G995" s="72">
        <v>176961</v>
      </c>
      <c r="H995" s="73">
        <f>H996+H997</f>
        <v>100</v>
      </c>
      <c r="I995" s="73">
        <f>I996+I997</f>
        <v>99.999999999999986</v>
      </c>
      <c r="J995" s="74">
        <f t="shared" si="278"/>
        <v>59.666951432542362</v>
      </c>
      <c r="K995" s="74">
        <f t="shared" si="279"/>
        <v>48.540516990996224</v>
      </c>
      <c r="L995" s="74">
        <f t="shared" si="279"/>
        <v>70.7624843892157</v>
      </c>
    </row>
    <row r="996" spans="1:12" s="1" customFormat="1">
      <c r="A996" s="9" t="s">
        <v>10</v>
      </c>
      <c r="B996" s="72">
        <v>5</v>
      </c>
      <c r="C996" s="72">
        <v>5</v>
      </c>
      <c r="D996" s="72">
        <v>32</v>
      </c>
      <c r="E996" s="72">
        <v>37</v>
      </c>
      <c r="F996" s="72">
        <v>5314</v>
      </c>
      <c r="G996" s="72">
        <v>17744</v>
      </c>
      <c r="H996" s="73">
        <f>D996/D995*100</f>
        <v>6.8383374292125237E-2</v>
      </c>
      <c r="I996" s="73">
        <f>E996/E995*100</f>
        <v>2.9547523598089792E-2</v>
      </c>
      <c r="J996" s="74"/>
      <c r="K996" s="74">
        <f t="shared" si="279"/>
        <v>0.60218291305984195</v>
      </c>
      <c r="L996" s="74">
        <f t="shared" si="279"/>
        <v>0.20852119026149685</v>
      </c>
    </row>
    <row r="997" spans="1:12" s="1" customFormat="1">
      <c r="A997" s="9" t="s">
        <v>11</v>
      </c>
      <c r="B997" s="72">
        <v>78422</v>
      </c>
      <c r="C997" s="72">
        <v>78422</v>
      </c>
      <c r="D997" s="72">
        <v>46763</v>
      </c>
      <c r="E997" s="72">
        <v>125185</v>
      </c>
      <c r="F997" s="72">
        <v>91090</v>
      </c>
      <c r="G997" s="72">
        <v>159217</v>
      </c>
      <c r="H997" s="73">
        <f>D997/D995*100</f>
        <v>99.931616625707875</v>
      </c>
      <c r="I997" s="73">
        <f>E997/E995*100</f>
        <v>99.970452476401903</v>
      </c>
      <c r="J997" s="74">
        <f t="shared" si="278"/>
        <v>59.629950779118104</v>
      </c>
      <c r="K997" s="74">
        <f t="shared" si="279"/>
        <v>51.33713909320452</v>
      </c>
      <c r="L997" s="74">
        <f t="shared" si="279"/>
        <v>78.625398041666401</v>
      </c>
    </row>
    <row r="998" spans="1:12" s="1" customFormat="1" ht="22.5">
      <c r="A998" s="3" t="s">
        <v>153</v>
      </c>
      <c r="B998" s="72"/>
      <c r="C998" s="72"/>
      <c r="D998" s="72"/>
      <c r="E998" s="72"/>
      <c r="F998" s="72"/>
      <c r="G998" s="72"/>
      <c r="H998" s="75"/>
      <c r="I998" s="75"/>
      <c r="J998" s="75"/>
      <c r="K998" s="75"/>
      <c r="L998" s="75"/>
    </row>
    <row r="999" spans="1:12" s="1" customFormat="1">
      <c r="A999" s="6" t="s">
        <v>6</v>
      </c>
      <c r="B999" s="72">
        <v>42</v>
      </c>
      <c r="C999" s="72">
        <v>42</v>
      </c>
      <c r="D999" s="72">
        <v>42</v>
      </c>
      <c r="E999" s="72">
        <v>84</v>
      </c>
      <c r="F999" s="72">
        <v>42</v>
      </c>
      <c r="G999" s="72">
        <v>84</v>
      </c>
      <c r="H999" s="73">
        <f>H1000+H1001</f>
        <v>100</v>
      </c>
      <c r="I999" s="73">
        <f>I1000+I1001</f>
        <v>100</v>
      </c>
      <c r="J999" s="74">
        <f t="shared" ref="J999:J1004" si="280">D999/B999*100</f>
        <v>100</v>
      </c>
      <c r="K999" s="74">
        <f t="shared" ref="K999:L1004" si="281">D999/F999*100</f>
        <v>100</v>
      </c>
      <c r="L999" s="74">
        <f t="shared" si="281"/>
        <v>100</v>
      </c>
    </row>
    <row r="1000" spans="1:12" s="1" customFormat="1">
      <c r="A1000" s="9" t="s">
        <v>7</v>
      </c>
      <c r="B1000" s="72">
        <v>42</v>
      </c>
      <c r="C1000" s="72">
        <v>42</v>
      </c>
      <c r="D1000" s="72">
        <v>42</v>
      </c>
      <c r="E1000" s="72">
        <v>84</v>
      </c>
      <c r="F1000" s="72">
        <v>42</v>
      </c>
      <c r="G1000" s="72">
        <v>84</v>
      </c>
      <c r="H1000" s="73">
        <f>D1000/D999*100</f>
        <v>100</v>
      </c>
      <c r="I1000" s="73">
        <f>E1000/E999*100</f>
        <v>100</v>
      </c>
      <c r="J1000" s="74">
        <f t="shared" si="280"/>
        <v>100</v>
      </c>
      <c r="K1000" s="74">
        <f t="shared" si="281"/>
        <v>100</v>
      </c>
      <c r="L1000" s="74">
        <f t="shared" si="281"/>
        <v>100</v>
      </c>
    </row>
    <row r="1001" spans="1:12" s="1" customFormat="1">
      <c r="A1001" s="9" t="s">
        <v>8</v>
      </c>
      <c r="B1001" s="72">
        <v>0</v>
      </c>
      <c r="C1001" s="72">
        <v>0</v>
      </c>
      <c r="D1001" s="72">
        <v>0</v>
      </c>
      <c r="E1001" s="72">
        <v>0</v>
      </c>
      <c r="F1001" s="72">
        <v>0</v>
      </c>
      <c r="G1001" s="72">
        <v>0</v>
      </c>
      <c r="H1001" s="73">
        <f>D1001/D999*100</f>
        <v>0</v>
      </c>
      <c r="I1001" s="73">
        <f>E1001/E999*100</f>
        <v>0</v>
      </c>
      <c r="J1001" s="74">
        <v>0</v>
      </c>
      <c r="K1001" s="74">
        <v>0</v>
      </c>
      <c r="L1001" s="74">
        <v>0</v>
      </c>
    </row>
    <row r="1002" spans="1:12" s="1" customFormat="1">
      <c r="A1002" s="6" t="s">
        <v>9</v>
      </c>
      <c r="B1002" s="72">
        <v>42</v>
      </c>
      <c r="C1002" s="72">
        <v>42</v>
      </c>
      <c r="D1002" s="72">
        <v>42</v>
      </c>
      <c r="E1002" s="72">
        <v>84</v>
      </c>
      <c r="F1002" s="72">
        <v>42</v>
      </c>
      <c r="G1002" s="72">
        <v>84</v>
      </c>
      <c r="H1002" s="73">
        <f>H1003+H1004</f>
        <v>100</v>
      </c>
      <c r="I1002" s="73">
        <f>I1003+I1004</f>
        <v>100</v>
      </c>
      <c r="J1002" s="74">
        <f t="shared" si="280"/>
        <v>100</v>
      </c>
      <c r="K1002" s="74">
        <f t="shared" si="281"/>
        <v>100</v>
      </c>
      <c r="L1002" s="74">
        <f t="shared" si="281"/>
        <v>100</v>
      </c>
    </row>
    <row r="1003" spans="1:12" s="1" customFormat="1">
      <c r="A1003" s="9" t="s">
        <v>10</v>
      </c>
      <c r="B1003" s="72">
        <v>0</v>
      </c>
      <c r="C1003" s="72">
        <v>0</v>
      </c>
      <c r="D1003" s="72">
        <v>0</v>
      </c>
      <c r="E1003" s="72">
        <v>0</v>
      </c>
      <c r="F1003" s="72">
        <v>0</v>
      </c>
      <c r="G1003" s="72">
        <v>0</v>
      </c>
      <c r="H1003" s="73">
        <f>D1003/D1002*100</f>
        <v>0</v>
      </c>
      <c r="I1003" s="73">
        <f>E1003/E1002*100</f>
        <v>0</v>
      </c>
      <c r="J1003" s="74">
        <v>0</v>
      </c>
      <c r="K1003" s="74">
        <v>0</v>
      </c>
      <c r="L1003" s="74">
        <v>0</v>
      </c>
    </row>
    <row r="1004" spans="1:12" s="1" customFormat="1">
      <c r="A1004" s="9" t="s">
        <v>11</v>
      </c>
      <c r="B1004" s="72">
        <v>42</v>
      </c>
      <c r="C1004" s="72">
        <v>42</v>
      </c>
      <c r="D1004" s="72">
        <v>42</v>
      </c>
      <c r="E1004" s="72">
        <v>84</v>
      </c>
      <c r="F1004" s="72">
        <v>42</v>
      </c>
      <c r="G1004" s="72">
        <v>84</v>
      </c>
      <c r="H1004" s="73">
        <f>D1004/D1002*100</f>
        <v>100</v>
      </c>
      <c r="I1004" s="73">
        <f>E1004/E1002*100</f>
        <v>100</v>
      </c>
      <c r="J1004" s="74">
        <f t="shared" si="280"/>
        <v>100</v>
      </c>
      <c r="K1004" s="74">
        <f t="shared" si="281"/>
        <v>100</v>
      </c>
      <c r="L1004" s="74">
        <f t="shared" si="281"/>
        <v>100</v>
      </c>
    </row>
    <row r="1005" spans="1:12" s="1" customFormat="1" ht="22.5">
      <c r="A1005" s="3" t="s">
        <v>154</v>
      </c>
      <c r="B1005" s="72"/>
      <c r="C1005" s="72"/>
      <c r="D1005" s="72"/>
      <c r="E1005" s="72"/>
      <c r="F1005" s="72"/>
      <c r="G1005" s="72"/>
      <c r="H1005" s="75"/>
      <c r="I1005" s="75"/>
      <c r="J1005" s="75"/>
      <c r="K1005" s="75"/>
      <c r="L1005" s="75"/>
    </row>
    <row r="1006" spans="1:12" s="1" customFormat="1">
      <c r="A1006" s="6" t="s">
        <v>6</v>
      </c>
      <c r="B1006" s="72">
        <v>1227.296</v>
      </c>
      <c r="C1006" s="72">
        <v>1227.296</v>
      </c>
      <c r="D1006" s="72">
        <v>1042.9960000000001</v>
      </c>
      <c r="E1006" s="72">
        <v>2270.2919999999999</v>
      </c>
      <c r="F1006" s="72">
        <v>1182.6669999999999</v>
      </c>
      <c r="G1006" s="72">
        <v>1997.36</v>
      </c>
      <c r="H1006" s="73">
        <f>H1007+H1008</f>
        <v>99.999999999999986</v>
      </c>
      <c r="I1006" s="73">
        <f>I1007+I1008</f>
        <v>100.00004404719745</v>
      </c>
      <c r="J1006" s="74">
        <f t="shared" ref="J1006:J1011" si="282">D1006/B1006*100</f>
        <v>84.983247725080176</v>
      </c>
      <c r="K1006" s="74">
        <f t="shared" ref="K1006:L1011" si="283">D1006/F1006*100</f>
        <v>88.19016680096766</v>
      </c>
      <c r="L1006" s="74">
        <f t="shared" si="283"/>
        <v>113.66463732126407</v>
      </c>
    </row>
    <row r="1007" spans="1:12" s="1" customFormat="1">
      <c r="A1007" s="9" t="s">
        <v>7</v>
      </c>
      <c r="B1007" s="72">
        <v>71.685000000000002</v>
      </c>
      <c r="C1007" s="72">
        <v>71.685000000000002</v>
      </c>
      <c r="D1007" s="72">
        <v>67.509</v>
      </c>
      <c r="E1007" s="72">
        <v>139.19399999999999</v>
      </c>
      <c r="F1007" s="72">
        <v>67.753</v>
      </c>
      <c r="G1007" s="72">
        <v>134.96</v>
      </c>
      <c r="H1007" s="73">
        <f>D1007/D1006*100</f>
        <v>6.4726039217791813</v>
      </c>
      <c r="I1007" s="73">
        <f>E1007/E1006*100</f>
        <v>6.1311056022749488</v>
      </c>
      <c r="J1007" s="74">
        <f t="shared" si="282"/>
        <v>94.174513496547391</v>
      </c>
      <c r="K1007" s="74">
        <f t="shared" si="283"/>
        <v>99.639868345313118</v>
      </c>
      <c r="L1007" s="74">
        <f t="shared" si="283"/>
        <v>103.13722584469471</v>
      </c>
    </row>
    <row r="1008" spans="1:12" s="1" customFormat="1">
      <c r="A1008" s="9" t="s">
        <v>8</v>
      </c>
      <c r="B1008" s="72">
        <v>1155.6120000000001</v>
      </c>
      <c r="C1008" s="72">
        <v>1155.6120000000001</v>
      </c>
      <c r="D1008" s="72">
        <v>975.48699999999997</v>
      </c>
      <c r="E1008" s="72">
        <v>2131.0990000000002</v>
      </c>
      <c r="F1008" s="72">
        <v>1114.914</v>
      </c>
      <c r="G1008" s="72">
        <v>1862.3989999999999</v>
      </c>
      <c r="H1008" s="73">
        <f>D1008/D1006*100</f>
        <v>93.527396078220804</v>
      </c>
      <c r="I1008" s="73">
        <f>E1008/E1006*100</f>
        <v>93.868938444922506</v>
      </c>
      <c r="J1008" s="74">
        <f t="shared" si="282"/>
        <v>84.413020979359842</v>
      </c>
      <c r="K1008" s="74">
        <f t="shared" si="283"/>
        <v>87.494371763203262</v>
      </c>
      <c r="L1008" s="74">
        <f t="shared" si="283"/>
        <v>114.42762802170749</v>
      </c>
    </row>
    <row r="1009" spans="1:12" s="1" customFormat="1">
      <c r="A1009" s="6" t="s">
        <v>9</v>
      </c>
      <c r="B1009" s="72">
        <v>1227.296</v>
      </c>
      <c r="C1009" s="72">
        <v>1227.296</v>
      </c>
      <c r="D1009" s="72">
        <v>1042.9960000000001</v>
      </c>
      <c r="E1009" s="72">
        <v>2270.2919999999999</v>
      </c>
      <c r="F1009" s="72">
        <v>1182.6669999999999</v>
      </c>
      <c r="G1009" s="72">
        <v>1997.36</v>
      </c>
      <c r="H1009" s="73">
        <f>H1010+H1011</f>
        <v>99.999999999999986</v>
      </c>
      <c r="I1009" s="73">
        <f>I1010+I1011</f>
        <v>99.999999999999986</v>
      </c>
      <c r="J1009" s="74">
        <f t="shared" si="282"/>
        <v>84.983247725080176</v>
      </c>
      <c r="K1009" s="74">
        <f t="shared" si="283"/>
        <v>88.19016680096766</v>
      </c>
      <c r="L1009" s="74">
        <f t="shared" si="283"/>
        <v>113.66463732126407</v>
      </c>
    </row>
    <row r="1010" spans="1:12" s="1" customFormat="1">
      <c r="A1010" s="9" t="s">
        <v>10</v>
      </c>
      <c r="B1010" s="72">
        <v>16.863</v>
      </c>
      <c r="C1010" s="72">
        <v>16.863</v>
      </c>
      <c r="D1010" s="72">
        <v>34.631</v>
      </c>
      <c r="E1010" s="72">
        <v>51.494</v>
      </c>
      <c r="F1010" s="72">
        <v>74.430999999999997</v>
      </c>
      <c r="G1010" s="72">
        <v>172.00299999999999</v>
      </c>
      <c r="H1010" s="73">
        <f>D1010/D1009*100</f>
        <v>3.3203387165434957</v>
      </c>
      <c r="I1010" s="73">
        <f>E1010/E1009*100</f>
        <v>2.268166385645547</v>
      </c>
      <c r="J1010" s="74">
        <f t="shared" si="282"/>
        <v>205.36677933938208</v>
      </c>
      <c r="K1010" s="74">
        <f t="shared" si="283"/>
        <v>46.527656487216348</v>
      </c>
      <c r="L1010" s="74">
        <f t="shared" si="283"/>
        <v>29.937849921222309</v>
      </c>
    </row>
    <row r="1011" spans="1:12" s="1" customFormat="1">
      <c r="A1011" s="9" t="s">
        <v>11</v>
      </c>
      <c r="B1011" s="72">
        <v>1210.433</v>
      </c>
      <c r="C1011" s="72">
        <v>1210.433</v>
      </c>
      <c r="D1011" s="72">
        <v>1008.365</v>
      </c>
      <c r="E1011" s="72">
        <v>2218.7979999999998</v>
      </c>
      <c r="F1011" s="72">
        <v>1108.2349999999999</v>
      </c>
      <c r="G1011" s="72">
        <v>1825.356</v>
      </c>
      <c r="H1011" s="73">
        <f>D1011/D1009*100</f>
        <v>96.679661283456497</v>
      </c>
      <c r="I1011" s="73">
        <f>E1011/E1009*100</f>
        <v>97.731833614354443</v>
      </c>
      <c r="J1011" s="74">
        <f t="shared" si="282"/>
        <v>83.306139208035461</v>
      </c>
      <c r="K1011" s="74">
        <f t="shared" si="283"/>
        <v>90.988373404557706</v>
      </c>
      <c r="L1011" s="74">
        <f t="shared" si="283"/>
        <v>121.55426119617215</v>
      </c>
    </row>
    <row r="1012" spans="1:12" s="1" customFormat="1" ht="22.5">
      <c r="A1012" s="3" t="s">
        <v>155</v>
      </c>
      <c r="B1012" s="72"/>
      <c r="C1012" s="72"/>
      <c r="D1012" s="72"/>
      <c r="E1012" s="72"/>
      <c r="F1012" s="72"/>
      <c r="G1012" s="72"/>
      <c r="H1012" s="75"/>
      <c r="I1012" s="75"/>
      <c r="J1012" s="75"/>
      <c r="K1012" s="75"/>
      <c r="L1012" s="75"/>
    </row>
    <row r="1013" spans="1:12" s="1" customFormat="1">
      <c r="A1013" s="6" t="s">
        <v>6</v>
      </c>
      <c r="B1013" s="72">
        <v>928.15300000000002</v>
      </c>
      <c r="C1013" s="72">
        <v>928.15300000000002</v>
      </c>
      <c r="D1013" s="72">
        <v>405.62200000000001</v>
      </c>
      <c r="E1013" s="72">
        <v>1333.7750000000001</v>
      </c>
      <c r="F1013" s="72">
        <v>1070.701</v>
      </c>
      <c r="G1013" s="72">
        <v>2407.4949999999999</v>
      </c>
      <c r="H1013" s="73">
        <f>H1014+H1015</f>
        <v>100</v>
      </c>
      <c r="I1013" s="73">
        <f>I1014+I1015</f>
        <v>100</v>
      </c>
      <c r="J1013" s="74">
        <f t="shared" ref="J1013:J1018" si="284">D1013/B1013*100</f>
        <v>43.702062052269405</v>
      </c>
      <c r="K1013" s="74">
        <f t="shared" ref="K1013:L1018" si="285">D1013/F1013*100</f>
        <v>37.883778944822133</v>
      </c>
      <c r="L1013" s="74">
        <f t="shared" si="285"/>
        <v>55.400945796356801</v>
      </c>
    </row>
    <row r="1014" spans="1:12" s="1" customFormat="1">
      <c r="A1014" s="9" t="s">
        <v>7</v>
      </c>
      <c r="B1014" s="72">
        <v>12.657999999999999</v>
      </c>
      <c r="C1014" s="72">
        <v>12.657999999999999</v>
      </c>
      <c r="D1014" s="72">
        <v>1.36</v>
      </c>
      <c r="E1014" s="72">
        <v>14.018000000000001</v>
      </c>
      <c r="F1014" s="72">
        <v>12.657999999999999</v>
      </c>
      <c r="G1014" s="72">
        <v>25.315999999999999</v>
      </c>
      <c r="H1014" s="73">
        <f>D1014/D1013*100</f>
        <v>0.33528753371365461</v>
      </c>
      <c r="I1014" s="73">
        <f>E1014/E1013*100</f>
        <v>1.0510018556353207</v>
      </c>
      <c r="J1014" s="74">
        <f t="shared" si="284"/>
        <v>10.744193395481121</v>
      </c>
      <c r="K1014" s="74">
        <f t="shared" si="285"/>
        <v>10.744193395481121</v>
      </c>
      <c r="L1014" s="74">
        <f t="shared" si="285"/>
        <v>55.372096697740567</v>
      </c>
    </row>
    <row r="1015" spans="1:12" s="1" customFormat="1">
      <c r="A1015" s="9" t="s">
        <v>8</v>
      </c>
      <c r="B1015" s="72">
        <v>915.495</v>
      </c>
      <c r="C1015" s="72">
        <v>915.495</v>
      </c>
      <c r="D1015" s="72">
        <v>404.262</v>
      </c>
      <c r="E1015" s="72">
        <v>1319.7570000000001</v>
      </c>
      <c r="F1015" s="72">
        <v>1058.0429999999999</v>
      </c>
      <c r="G1015" s="72">
        <v>2382.1790000000001</v>
      </c>
      <c r="H1015" s="73">
        <f>D1015/D1013*100</f>
        <v>99.664712466286346</v>
      </c>
      <c r="I1015" s="73">
        <f>E1015/E1013*100</f>
        <v>98.94899814436468</v>
      </c>
      <c r="J1015" s="74">
        <f t="shared" si="284"/>
        <v>44.157750725017614</v>
      </c>
      <c r="K1015" s="74">
        <f t="shared" si="285"/>
        <v>38.208466007525217</v>
      </c>
      <c r="L1015" s="74">
        <f t="shared" si="285"/>
        <v>55.401252382797431</v>
      </c>
    </row>
    <row r="1016" spans="1:12" s="1" customFormat="1">
      <c r="A1016" s="6" t="s">
        <v>9</v>
      </c>
      <c r="B1016" s="72">
        <v>928.15300000000002</v>
      </c>
      <c r="C1016" s="72">
        <v>928.15300000000002</v>
      </c>
      <c r="D1016" s="72">
        <v>405.62200000000001</v>
      </c>
      <c r="E1016" s="72">
        <v>1333.7750000000001</v>
      </c>
      <c r="F1016" s="72">
        <v>1070.701</v>
      </c>
      <c r="G1016" s="72">
        <v>2407.4949999999999</v>
      </c>
      <c r="H1016" s="73">
        <f>H1017+H1018</f>
        <v>100</v>
      </c>
      <c r="I1016" s="73">
        <f>I1017+I1018</f>
        <v>100</v>
      </c>
      <c r="J1016" s="74">
        <f t="shared" si="284"/>
        <v>43.702062052269405</v>
      </c>
      <c r="K1016" s="74">
        <f t="shared" si="285"/>
        <v>37.883778944822133</v>
      </c>
      <c r="L1016" s="74">
        <f t="shared" si="285"/>
        <v>55.400945796356801</v>
      </c>
    </row>
    <row r="1017" spans="1:12" s="1" customFormat="1">
      <c r="A1017" s="9" t="s">
        <v>10</v>
      </c>
      <c r="B1017" s="72">
        <v>4.7640000000000002</v>
      </c>
      <c r="C1017" s="72">
        <v>4.7640000000000002</v>
      </c>
      <c r="D1017" s="72">
        <v>24.591000000000001</v>
      </c>
      <c r="E1017" s="72">
        <v>29.355</v>
      </c>
      <c r="F1017" s="72">
        <v>299.25200000000001</v>
      </c>
      <c r="G1017" s="72">
        <v>531.76599999999996</v>
      </c>
      <c r="H1017" s="73">
        <f>D1017/D1016*100</f>
        <v>6.0625409864356472</v>
      </c>
      <c r="I1017" s="73">
        <f>E1017/E1016*100</f>
        <v>2.2008959532154972</v>
      </c>
      <c r="J1017" s="74"/>
      <c r="K1017" s="74">
        <f t="shared" si="285"/>
        <v>8.2174889390881258</v>
      </c>
      <c r="L1017" s="74">
        <f t="shared" si="285"/>
        <v>5.5202852382438898</v>
      </c>
    </row>
    <row r="1018" spans="1:12" s="1" customFormat="1">
      <c r="A1018" s="9" t="s">
        <v>11</v>
      </c>
      <c r="B1018" s="72">
        <v>923.38900000000001</v>
      </c>
      <c r="C1018" s="72">
        <v>923.38900000000001</v>
      </c>
      <c r="D1018" s="72">
        <v>381.03100000000001</v>
      </c>
      <c r="E1018" s="72">
        <v>1304.42</v>
      </c>
      <c r="F1018" s="72">
        <v>771.44799999999998</v>
      </c>
      <c r="G1018" s="72">
        <v>1875.729</v>
      </c>
      <c r="H1018" s="73">
        <f>D1018/D1016*100</f>
        <v>93.93745901356435</v>
      </c>
      <c r="I1018" s="73">
        <f>E1018/E1016*100</f>
        <v>97.799104046784507</v>
      </c>
      <c r="J1018" s="74">
        <f t="shared" si="284"/>
        <v>41.264407524889293</v>
      </c>
      <c r="K1018" s="74">
        <f t="shared" si="285"/>
        <v>49.391663469216333</v>
      </c>
      <c r="L1018" s="74">
        <f t="shared" si="285"/>
        <v>69.542028725898035</v>
      </c>
    </row>
    <row r="1019" spans="1:12" s="1" customFormat="1" ht="22.5">
      <c r="A1019" s="3" t="s">
        <v>156</v>
      </c>
      <c r="B1019" s="72"/>
      <c r="C1019" s="72"/>
      <c r="D1019" s="72"/>
      <c r="E1019" s="72"/>
      <c r="F1019" s="72"/>
      <c r="G1019" s="72"/>
      <c r="H1019" s="75"/>
      <c r="I1019" s="75"/>
      <c r="J1019" s="75"/>
      <c r="K1019" s="75"/>
      <c r="L1019" s="75"/>
    </row>
    <row r="1020" spans="1:12" s="1" customFormat="1">
      <c r="A1020" s="6" t="s">
        <v>6</v>
      </c>
      <c r="B1020" s="72">
        <v>10798.491</v>
      </c>
      <c r="C1020" s="72">
        <v>10798.491</v>
      </c>
      <c r="D1020" s="72">
        <v>14517.804</v>
      </c>
      <c r="E1020" s="72">
        <v>25316.294999999998</v>
      </c>
      <c r="F1020" s="72">
        <v>12275.379000000001</v>
      </c>
      <c r="G1020" s="72">
        <v>23823.566999999999</v>
      </c>
      <c r="H1020" s="73">
        <f>H1021+H1022</f>
        <v>100</v>
      </c>
      <c r="I1020" s="73">
        <f>I1021+I1022</f>
        <v>100.00000395002508</v>
      </c>
      <c r="J1020" s="74">
        <f t="shared" ref="J1020:J1025" si="286">D1020/B1020*100</f>
        <v>134.44289577127026</v>
      </c>
      <c r="K1020" s="74">
        <f t="shared" ref="K1020:L1025" si="287">D1020/F1020*100</f>
        <v>118.26766407782603</v>
      </c>
      <c r="L1020" s="74">
        <f t="shared" si="287"/>
        <v>106.26576196587185</v>
      </c>
    </row>
    <row r="1021" spans="1:12" s="1" customFormat="1">
      <c r="A1021" s="9" t="s">
        <v>7</v>
      </c>
      <c r="B1021" s="72">
        <v>9284.9390000000003</v>
      </c>
      <c r="C1021" s="72">
        <v>9284.9390000000003</v>
      </c>
      <c r="D1021" s="72">
        <v>12023.772000000001</v>
      </c>
      <c r="E1021" s="72">
        <v>21308.710999999999</v>
      </c>
      <c r="F1021" s="72">
        <v>9899.1380000000008</v>
      </c>
      <c r="G1021" s="72">
        <v>19597.386999999999</v>
      </c>
      <c r="H1021" s="73">
        <f>D1021/D1020*100</f>
        <v>82.820872908877959</v>
      </c>
      <c r="I1021" s="73">
        <f>E1021/E1020*100</f>
        <v>84.169942718711411</v>
      </c>
      <c r="J1021" s="74">
        <f t="shared" si="286"/>
        <v>129.49758743703111</v>
      </c>
      <c r="K1021" s="74">
        <f t="shared" si="287"/>
        <v>121.46281827771266</v>
      </c>
      <c r="L1021" s="74">
        <f t="shared" si="287"/>
        <v>108.73240907065824</v>
      </c>
    </row>
    <row r="1022" spans="1:12" s="1" customFormat="1">
      <c r="A1022" s="9" t="s">
        <v>8</v>
      </c>
      <c r="B1022" s="72">
        <v>1513.5519999999999</v>
      </c>
      <c r="C1022" s="72">
        <v>1513.5519999999999</v>
      </c>
      <c r="D1022" s="72">
        <v>2494.0320000000002</v>
      </c>
      <c r="E1022" s="72">
        <v>4007.585</v>
      </c>
      <c r="F1022" s="72">
        <v>2376.241</v>
      </c>
      <c r="G1022" s="72">
        <v>4226.18</v>
      </c>
      <c r="H1022" s="73">
        <f>D1022/D1020*100</f>
        <v>17.179127091122044</v>
      </c>
      <c r="I1022" s="73">
        <f>E1022/E1020*100</f>
        <v>15.830061231313666</v>
      </c>
      <c r="J1022" s="74">
        <f t="shared" si="286"/>
        <v>164.78006702115292</v>
      </c>
      <c r="K1022" s="74">
        <f t="shared" si="287"/>
        <v>104.95703087355197</v>
      </c>
      <c r="L1022" s="74">
        <f t="shared" si="287"/>
        <v>94.82759844587784</v>
      </c>
    </row>
    <row r="1023" spans="1:12" s="1" customFormat="1">
      <c r="A1023" s="6" t="s">
        <v>9</v>
      </c>
      <c r="B1023" s="72">
        <v>10798.491</v>
      </c>
      <c r="C1023" s="72">
        <v>10798.491</v>
      </c>
      <c r="D1023" s="72">
        <v>14517.804</v>
      </c>
      <c r="E1023" s="72">
        <v>25316.294999999998</v>
      </c>
      <c r="F1023" s="72">
        <v>12275.379000000001</v>
      </c>
      <c r="G1023" s="72">
        <v>23823.566999999999</v>
      </c>
      <c r="H1023" s="73">
        <f>H1024+H1025</f>
        <v>100</v>
      </c>
      <c r="I1023" s="73">
        <f>I1024+I1025</f>
        <v>100.00000395002509</v>
      </c>
      <c r="J1023" s="74">
        <f t="shared" si="286"/>
        <v>134.44289577127026</v>
      </c>
      <c r="K1023" s="74">
        <f t="shared" si="287"/>
        <v>118.26766407782603</v>
      </c>
      <c r="L1023" s="74">
        <f t="shared" si="287"/>
        <v>106.26576196587185</v>
      </c>
    </row>
    <row r="1024" spans="1:12" s="1" customFormat="1">
      <c r="A1024" s="9" t="s">
        <v>10</v>
      </c>
      <c r="B1024" s="72">
        <v>101.396</v>
      </c>
      <c r="C1024" s="72">
        <v>101.396</v>
      </c>
      <c r="D1024" s="72">
        <v>230.65100000000001</v>
      </c>
      <c r="E1024" s="72">
        <v>332.04700000000003</v>
      </c>
      <c r="F1024" s="72">
        <v>466.68099999999998</v>
      </c>
      <c r="G1024" s="72">
        <v>747.17499999999995</v>
      </c>
      <c r="H1024" s="73">
        <f>D1024/D1023*100</f>
        <v>1.5887457910301037</v>
      </c>
      <c r="I1024" s="73">
        <f>E1024/E1023*100</f>
        <v>1.3115939753427586</v>
      </c>
      <c r="J1024" s="74">
        <f t="shared" si="286"/>
        <v>227.47544281825714</v>
      </c>
      <c r="K1024" s="74">
        <f t="shared" si="287"/>
        <v>49.423696272185929</v>
      </c>
      <c r="L1024" s="74">
        <f t="shared" si="287"/>
        <v>44.440325225014227</v>
      </c>
    </row>
    <row r="1025" spans="1:12" s="1" customFormat="1">
      <c r="A1025" s="9" t="s">
        <v>11</v>
      </c>
      <c r="B1025" s="72">
        <v>10697.094999999999</v>
      </c>
      <c r="C1025" s="72">
        <v>10697.094999999999</v>
      </c>
      <c r="D1025" s="72">
        <v>14287.153</v>
      </c>
      <c r="E1025" s="72">
        <v>24984.249</v>
      </c>
      <c r="F1025" s="72">
        <v>11808.698</v>
      </c>
      <c r="G1025" s="72">
        <v>23076.392</v>
      </c>
      <c r="H1025" s="73">
        <f>D1025/D1023*100</f>
        <v>98.411254208969893</v>
      </c>
      <c r="I1025" s="73">
        <f>E1025/E1023*100</f>
        <v>98.68840997468233</v>
      </c>
      <c r="J1025" s="74">
        <f t="shared" si="286"/>
        <v>133.56105559500034</v>
      </c>
      <c r="K1025" s="74">
        <f t="shared" si="287"/>
        <v>120.9883850023093</v>
      </c>
      <c r="L1025" s="74">
        <f t="shared" si="287"/>
        <v>108.26757059769136</v>
      </c>
    </row>
    <row r="1026" spans="1:12" s="1" customFormat="1" ht="22.5">
      <c r="A1026" s="3" t="s">
        <v>157</v>
      </c>
      <c r="B1026" s="72"/>
      <c r="C1026" s="72"/>
      <c r="D1026" s="72"/>
      <c r="E1026" s="72"/>
      <c r="F1026" s="72"/>
      <c r="G1026" s="72"/>
      <c r="H1026" s="75"/>
      <c r="I1026" s="75"/>
      <c r="J1026" s="75"/>
      <c r="K1026" s="75"/>
      <c r="L1026" s="75"/>
    </row>
    <row r="1027" spans="1:12" s="1" customFormat="1">
      <c r="A1027" s="6" t="s">
        <v>6</v>
      </c>
      <c r="B1027" s="72">
        <v>4347.5439999999999</v>
      </c>
      <c r="C1027" s="72">
        <v>4347.5439999999999</v>
      </c>
      <c r="D1027" s="72">
        <v>5474.1350000000002</v>
      </c>
      <c r="E1027" s="72">
        <v>9821.6790000000001</v>
      </c>
      <c r="F1027" s="72">
        <v>5170.7579999999998</v>
      </c>
      <c r="G1027" s="72">
        <v>10630.784</v>
      </c>
      <c r="H1027" s="73">
        <f>H1028+H1029</f>
        <v>99.999999999999986</v>
      </c>
      <c r="I1027" s="73">
        <f>I1028+I1029</f>
        <v>100</v>
      </c>
      <c r="J1027" s="74">
        <f t="shared" ref="J1027:J1032" si="288">D1027/B1027*100</f>
        <v>125.91327425323355</v>
      </c>
      <c r="K1027" s="74">
        <f t="shared" ref="K1027:L1032" si="289">D1027/F1027*100</f>
        <v>105.86716686412321</v>
      </c>
      <c r="L1027" s="74">
        <f t="shared" si="289"/>
        <v>92.389037346634083</v>
      </c>
    </row>
    <row r="1028" spans="1:12" s="1" customFormat="1">
      <c r="A1028" s="9" t="s">
        <v>7</v>
      </c>
      <c r="B1028" s="72">
        <v>4249.9769999999999</v>
      </c>
      <c r="C1028" s="72">
        <v>4249.9769999999999</v>
      </c>
      <c r="D1028" s="72">
        <v>5183.8220000000001</v>
      </c>
      <c r="E1028" s="72">
        <v>9433.7990000000009</v>
      </c>
      <c r="F1028" s="72">
        <v>4999.4049999999997</v>
      </c>
      <c r="G1028" s="72">
        <v>10296.143</v>
      </c>
      <c r="H1028" s="73">
        <f>D1028/D1027*100</f>
        <v>94.696641569855316</v>
      </c>
      <c r="I1028" s="73">
        <f>E1028/E1027*100</f>
        <v>96.050777061640886</v>
      </c>
      <c r="J1028" s="74">
        <f t="shared" si="288"/>
        <v>121.97294244180617</v>
      </c>
      <c r="K1028" s="74">
        <f t="shared" si="289"/>
        <v>103.68877896469681</v>
      </c>
      <c r="L1028" s="74">
        <f t="shared" si="289"/>
        <v>91.624591849588739</v>
      </c>
    </row>
    <row r="1029" spans="1:12" s="1" customFormat="1">
      <c r="A1029" s="9" t="s">
        <v>8</v>
      </c>
      <c r="B1029" s="72">
        <v>97.566999999999993</v>
      </c>
      <c r="C1029" s="72">
        <v>97.566999999999993</v>
      </c>
      <c r="D1029" s="72">
        <v>290.31299999999999</v>
      </c>
      <c r="E1029" s="72">
        <v>387.88</v>
      </c>
      <c r="F1029" s="72">
        <v>171.35300000000001</v>
      </c>
      <c r="G1029" s="72">
        <v>334.64100000000002</v>
      </c>
      <c r="H1029" s="73">
        <f>D1029/D1027*100</f>
        <v>5.3033584301446712</v>
      </c>
      <c r="I1029" s="73">
        <f>E1029/E1027*100</f>
        <v>3.9492229383591133</v>
      </c>
      <c r="J1029" s="74">
        <f t="shared" si="288"/>
        <v>297.55245113614234</v>
      </c>
      <c r="K1029" s="74">
        <f t="shared" si="289"/>
        <v>169.42393771921121</v>
      </c>
      <c r="L1029" s="74">
        <f t="shared" si="289"/>
        <v>115.90928786371066</v>
      </c>
    </row>
    <row r="1030" spans="1:12" s="1" customFormat="1">
      <c r="A1030" s="6" t="s">
        <v>9</v>
      </c>
      <c r="B1030" s="72">
        <v>4347.5439999999999</v>
      </c>
      <c r="C1030" s="72">
        <v>4347.5439999999999</v>
      </c>
      <c r="D1030" s="72">
        <v>5474.1350000000002</v>
      </c>
      <c r="E1030" s="72">
        <v>9821.6790000000001</v>
      </c>
      <c r="F1030" s="72">
        <v>5170.7579999999998</v>
      </c>
      <c r="G1030" s="72">
        <v>10630.784</v>
      </c>
      <c r="H1030" s="73">
        <f>H1031+H1032</f>
        <v>100</v>
      </c>
      <c r="I1030" s="73">
        <f>I1031+I1032</f>
        <v>100</v>
      </c>
      <c r="J1030" s="74">
        <f t="shared" si="288"/>
        <v>125.91327425323355</v>
      </c>
      <c r="K1030" s="74">
        <f t="shared" si="289"/>
        <v>105.86716686412321</v>
      </c>
      <c r="L1030" s="74">
        <f t="shared" si="289"/>
        <v>92.389037346634083</v>
      </c>
    </row>
    <row r="1031" spans="1:12" s="1" customFormat="1">
      <c r="A1031" s="9" t="s">
        <v>10</v>
      </c>
      <c r="B1031" s="72">
        <v>14.260999999999999</v>
      </c>
      <c r="C1031" s="72">
        <v>14.260999999999999</v>
      </c>
      <c r="D1031" s="72">
        <v>114.57</v>
      </c>
      <c r="E1031" s="72">
        <v>128.83099999999999</v>
      </c>
      <c r="F1031" s="72">
        <v>121.313</v>
      </c>
      <c r="G1031" s="72">
        <v>141.83799999999999</v>
      </c>
      <c r="H1031" s="73">
        <f>D1031/D1030*100</f>
        <v>2.0929334040903265</v>
      </c>
      <c r="I1031" s="73">
        <f>E1031/E1030*100</f>
        <v>1.3117003722072367</v>
      </c>
      <c r="J1031" s="74"/>
      <c r="K1031" s="74">
        <f t="shared" si="289"/>
        <v>94.4416509360085</v>
      </c>
      <c r="L1031" s="74">
        <f t="shared" si="289"/>
        <v>90.829678929482924</v>
      </c>
    </row>
    <row r="1032" spans="1:12" s="1" customFormat="1">
      <c r="A1032" s="9" t="s">
        <v>11</v>
      </c>
      <c r="B1032" s="72">
        <v>4333.2830000000004</v>
      </c>
      <c r="C1032" s="72">
        <v>4333.2830000000004</v>
      </c>
      <c r="D1032" s="72">
        <v>5359.5649999999996</v>
      </c>
      <c r="E1032" s="72">
        <v>9692.848</v>
      </c>
      <c r="F1032" s="72">
        <v>5049.4449999999997</v>
      </c>
      <c r="G1032" s="72">
        <v>10488.946</v>
      </c>
      <c r="H1032" s="73">
        <f>D1032/D1030*100</f>
        <v>97.907066595909669</v>
      </c>
      <c r="I1032" s="73">
        <f>E1032/E1030*100</f>
        <v>98.688299627792759</v>
      </c>
      <c r="J1032" s="74">
        <f t="shared" si="288"/>
        <v>123.68370586458349</v>
      </c>
      <c r="K1032" s="74">
        <f t="shared" si="289"/>
        <v>106.1416650740824</v>
      </c>
      <c r="L1032" s="74">
        <f t="shared" si="289"/>
        <v>92.410123953350507</v>
      </c>
    </row>
    <row r="1033" spans="1:12" s="1" customFormat="1" ht="33.75">
      <c r="A1033" s="3" t="s">
        <v>158</v>
      </c>
      <c r="B1033" s="72"/>
      <c r="C1033" s="72"/>
      <c r="D1033" s="72"/>
      <c r="E1033" s="72"/>
      <c r="F1033" s="72"/>
      <c r="G1033" s="72"/>
      <c r="H1033" s="75"/>
      <c r="I1033" s="75"/>
      <c r="J1033" s="75"/>
      <c r="K1033" s="75"/>
      <c r="L1033" s="75"/>
    </row>
    <row r="1034" spans="1:12" s="1" customFormat="1">
      <c r="A1034" s="6" t="s">
        <v>6</v>
      </c>
      <c r="B1034" s="72">
        <v>1255.9369999999999</v>
      </c>
      <c r="C1034" s="72">
        <v>1255.9369999999999</v>
      </c>
      <c r="D1034" s="72">
        <v>2353.3690000000001</v>
      </c>
      <c r="E1034" s="72">
        <v>3609.306</v>
      </c>
      <c r="F1034" s="72">
        <v>1274.3969999999999</v>
      </c>
      <c r="G1034" s="72">
        <v>2096.9299999999998</v>
      </c>
      <c r="H1034" s="73">
        <f>H1035+H1036</f>
        <v>100</v>
      </c>
      <c r="I1034" s="73">
        <f>I1035+I1036</f>
        <v>99.999999999999986</v>
      </c>
      <c r="J1034" s="74">
        <f t="shared" ref="J1034:J1039" si="290">D1034/B1034*100</f>
        <v>187.37954212671497</v>
      </c>
      <c r="K1034" s="74">
        <f t="shared" ref="K1034:L1039" si="291">D1034/F1034*100</f>
        <v>184.66529660694434</v>
      </c>
      <c r="L1034" s="74">
        <f t="shared" si="291"/>
        <v>172.12334221933972</v>
      </c>
    </row>
    <row r="1035" spans="1:12" s="1" customFormat="1">
      <c r="A1035" s="9" t="s">
        <v>7</v>
      </c>
      <c r="B1035" s="72">
        <v>481.41699999999997</v>
      </c>
      <c r="C1035" s="72">
        <v>481.41699999999997</v>
      </c>
      <c r="D1035" s="72">
        <v>1650.7829999999999</v>
      </c>
      <c r="E1035" s="72">
        <v>2132.1999999999998</v>
      </c>
      <c r="F1035" s="72">
        <v>481.41699999999997</v>
      </c>
      <c r="G1035" s="72">
        <v>962.83299999999997</v>
      </c>
      <c r="H1035" s="73">
        <f>D1035/D1034*100</f>
        <v>70.145523290227757</v>
      </c>
      <c r="I1035" s="73">
        <f>E1035/E1034*100</f>
        <v>59.075068725123323</v>
      </c>
      <c r="J1035" s="74">
        <f t="shared" si="290"/>
        <v>342.90085310655837</v>
      </c>
      <c r="K1035" s="74">
        <f t="shared" si="291"/>
        <v>342.90085310655837</v>
      </c>
      <c r="L1035" s="74">
        <f t="shared" si="291"/>
        <v>221.45065655207083</v>
      </c>
    </row>
    <row r="1036" spans="1:12" s="1" customFormat="1">
      <c r="A1036" s="9" t="s">
        <v>8</v>
      </c>
      <c r="B1036" s="72">
        <v>774.52099999999996</v>
      </c>
      <c r="C1036" s="72">
        <v>774.52099999999996</v>
      </c>
      <c r="D1036" s="72">
        <v>702.58600000000001</v>
      </c>
      <c r="E1036" s="72">
        <v>1477.106</v>
      </c>
      <c r="F1036" s="72">
        <v>792.98</v>
      </c>
      <c r="G1036" s="72">
        <v>1134.097</v>
      </c>
      <c r="H1036" s="73">
        <f>D1036/D1034*100</f>
        <v>29.854476709772243</v>
      </c>
      <c r="I1036" s="73">
        <f>E1036/E1034*100</f>
        <v>40.924931274876663</v>
      </c>
      <c r="J1036" s="74">
        <f t="shared" si="290"/>
        <v>90.712324133238482</v>
      </c>
      <c r="K1036" s="74">
        <f t="shared" si="291"/>
        <v>88.600721329667834</v>
      </c>
      <c r="L1036" s="74">
        <f t="shared" si="291"/>
        <v>130.24512012640895</v>
      </c>
    </row>
    <row r="1037" spans="1:12" s="1" customFormat="1">
      <c r="A1037" s="6" t="s">
        <v>9</v>
      </c>
      <c r="B1037" s="72">
        <v>1255.9369999999999</v>
      </c>
      <c r="C1037" s="72">
        <v>1255.9369999999999</v>
      </c>
      <c r="D1037" s="72">
        <v>2353.3690000000001</v>
      </c>
      <c r="E1037" s="72">
        <v>3609.306</v>
      </c>
      <c r="F1037" s="72">
        <v>1274.3969999999999</v>
      </c>
      <c r="G1037" s="72">
        <v>2096.9299999999998</v>
      </c>
      <c r="H1037" s="73">
        <f>H1038+H1039</f>
        <v>100</v>
      </c>
      <c r="I1037" s="73">
        <f>I1038+I1039</f>
        <v>100</v>
      </c>
      <c r="J1037" s="74">
        <f t="shared" si="290"/>
        <v>187.37954212671497</v>
      </c>
      <c r="K1037" s="74">
        <f t="shared" si="291"/>
        <v>184.66529660694434</v>
      </c>
      <c r="L1037" s="74">
        <f t="shared" si="291"/>
        <v>172.12334221933972</v>
      </c>
    </row>
    <row r="1038" spans="1:12" s="1" customFormat="1">
      <c r="A1038" s="9" t="s">
        <v>10</v>
      </c>
      <c r="B1038" s="72">
        <v>2.0009999999999999</v>
      </c>
      <c r="C1038" s="72">
        <v>2.0009999999999999</v>
      </c>
      <c r="D1038" s="72">
        <v>9.8190000000000008</v>
      </c>
      <c r="E1038" s="72">
        <v>11.821</v>
      </c>
      <c r="F1038" s="72">
        <v>9.8030000000000008</v>
      </c>
      <c r="G1038" s="72">
        <v>32.472999999999999</v>
      </c>
      <c r="H1038" s="73">
        <f>D1038/D1037*100</f>
        <v>0.41723163685762837</v>
      </c>
      <c r="I1038" s="73">
        <f>E1038/E1037*100</f>
        <v>0.32751448616437617</v>
      </c>
      <c r="J1038" s="74">
        <f t="shared" si="290"/>
        <v>490.70464767616198</v>
      </c>
      <c r="K1038" s="74">
        <f t="shared" si="291"/>
        <v>100.16321534224217</v>
      </c>
      <c r="L1038" s="74">
        <f t="shared" si="291"/>
        <v>36.402549810611895</v>
      </c>
    </row>
    <row r="1039" spans="1:12" s="1" customFormat="1">
      <c r="A1039" s="9" t="s">
        <v>11</v>
      </c>
      <c r="B1039" s="72">
        <v>1253.9359999999999</v>
      </c>
      <c r="C1039" s="72">
        <v>1253.9359999999999</v>
      </c>
      <c r="D1039" s="72">
        <v>2343.5500000000002</v>
      </c>
      <c r="E1039" s="72">
        <v>3597.4850000000001</v>
      </c>
      <c r="F1039" s="72">
        <v>1264.5940000000001</v>
      </c>
      <c r="G1039" s="72">
        <v>2064.4569999999999</v>
      </c>
      <c r="H1039" s="73">
        <f>D1039/D1037*100</f>
        <v>99.582768363142378</v>
      </c>
      <c r="I1039" s="73">
        <f>E1039/E1037*100</f>
        <v>99.672485513835625</v>
      </c>
      <c r="J1039" s="74">
        <f t="shared" si="290"/>
        <v>186.89550343877201</v>
      </c>
      <c r="K1039" s="74">
        <f t="shared" si="291"/>
        <v>185.3203478744957</v>
      </c>
      <c r="L1039" s="74">
        <f t="shared" si="291"/>
        <v>174.25817055041594</v>
      </c>
    </row>
    <row r="1040" spans="1:12" s="1" customFormat="1" ht="45">
      <c r="A1040" s="3" t="s">
        <v>159</v>
      </c>
      <c r="B1040" s="72"/>
      <c r="C1040" s="72"/>
      <c r="D1040" s="72"/>
      <c r="E1040" s="72"/>
      <c r="F1040" s="72"/>
      <c r="G1040" s="72"/>
      <c r="H1040" s="75"/>
      <c r="I1040" s="75"/>
      <c r="J1040" s="75"/>
      <c r="K1040" s="75"/>
      <c r="L1040" s="75"/>
    </row>
    <row r="1041" spans="1:12" s="1" customFormat="1">
      <c r="A1041" s="6" t="s">
        <v>6</v>
      </c>
      <c r="B1041" s="72">
        <v>2619.4009999999998</v>
      </c>
      <c r="C1041" s="72">
        <v>2619.4009999999998</v>
      </c>
      <c r="D1041" s="72">
        <v>3653.029</v>
      </c>
      <c r="E1041" s="72">
        <v>6272.43</v>
      </c>
      <c r="F1041" s="72">
        <v>3221.4609999999998</v>
      </c>
      <c r="G1041" s="72">
        <v>5754.951</v>
      </c>
      <c r="H1041" s="73">
        <f>H1042+H1043</f>
        <v>100</v>
      </c>
      <c r="I1041" s="73">
        <f>I1042+I1043</f>
        <v>100</v>
      </c>
      <c r="J1041" s="74">
        <f t="shared" ref="J1041:J1046" si="292">D1041/B1041*100</f>
        <v>139.46047206975948</v>
      </c>
      <c r="K1041" s="74">
        <f t="shared" ref="K1041:L1046" si="293">D1041/F1041*100</f>
        <v>113.39665449930949</v>
      </c>
      <c r="L1041" s="74">
        <f t="shared" si="293"/>
        <v>108.9918923723243</v>
      </c>
    </row>
    <row r="1042" spans="1:12" s="1" customFormat="1">
      <c r="A1042" s="9" t="s">
        <v>7</v>
      </c>
      <c r="B1042" s="72">
        <v>2495.1869999999999</v>
      </c>
      <c r="C1042" s="72">
        <v>2495.1869999999999</v>
      </c>
      <c r="D1042" s="72">
        <v>3501.59</v>
      </c>
      <c r="E1042" s="72">
        <v>5996.777</v>
      </c>
      <c r="F1042" s="72">
        <v>3117.114</v>
      </c>
      <c r="G1042" s="72">
        <v>5402.8090000000002</v>
      </c>
      <c r="H1042" s="73">
        <f>D1042/D1041*100</f>
        <v>95.854426559438764</v>
      </c>
      <c r="I1042" s="73">
        <f>E1042/E1041*100</f>
        <v>95.605323614611876</v>
      </c>
      <c r="J1042" s="74">
        <f t="shared" si="292"/>
        <v>140.3337705751112</v>
      </c>
      <c r="K1042" s="74">
        <f t="shared" si="293"/>
        <v>112.33435799909788</v>
      </c>
      <c r="L1042" s="74">
        <f t="shared" si="293"/>
        <v>110.99368865343935</v>
      </c>
    </row>
    <row r="1043" spans="1:12" s="1" customFormat="1">
      <c r="A1043" s="9" t="s">
        <v>8</v>
      </c>
      <c r="B1043" s="72">
        <v>124.21299999999999</v>
      </c>
      <c r="C1043" s="72">
        <v>124.21299999999999</v>
      </c>
      <c r="D1043" s="72">
        <v>151.43899999999999</v>
      </c>
      <c r="E1043" s="72">
        <v>275.65300000000002</v>
      </c>
      <c r="F1043" s="72">
        <v>104.34699999999999</v>
      </c>
      <c r="G1043" s="72">
        <v>352.142</v>
      </c>
      <c r="H1043" s="73">
        <f>D1043/D1041*100</f>
        <v>4.1455734405612432</v>
      </c>
      <c r="I1043" s="73">
        <f>E1043/E1041*100</f>
        <v>4.3946763853881192</v>
      </c>
      <c r="J1043" s="74">
        <f t="shared" si="292"/>
        <v>121.9188007696457</v>
      </c>
      <c r="K1043" s="74">
        <f t="shared" si="293"/>
        <v>145.13019061400902</v>
      </c>
      <c r="L1043" s="74">
        <f t="shared" si="293"/>
        <v>78.278932930465558</v>
      </c>
    </row>
    <row r="1044" spans="1:12" s="1" customFormat="1">
      <c r="A1044" s="6" t="s">
        <v>9</v>
      </c>
      <c r="B1044" s="72">
        <v>2619.4009999999998</v>
      </c>
      <c r="C1044" s="72">
        <v>2619.4009999999998</v>
      </c>
      <c r="D1044" s="72">
        <v>3653.029</v>
      </c>
      <c r="E1044" s="72">
        <v>6272.43</v>
      </c>
      <c r="F1044" s="72">
        <v>3221.4609999999998</v>
      </c>
      <c r="G1044" s="72">
        <v>5754.951</v>
      </c>
      <c r="H1044" s="73">
        <f>H1045+H1046</f>
        <v>100</v>
      </c>
      <c r="I1044" s="73">
        <f>I1045+I1046</f>
        <v>100.00000000000001</v>
      </c>
      <c r="J1044" s="74">
        <f t="shared" si="292"/>
        <v>139.46047206975948</v>
      </c>
      <c r="K1044" s="74">
        <f t="shared" si="293"/>
        <v>113.39665449930949</v>
      </c>
      <c r="L1044" s="74">
        <f t="shared" si="293"/>
        <v>108.9918923723243</v>
      </c>
    </row>
    <row r="1045" spans="1:12" s="1" customFormat="1">
      <c r="A1045" s="9" t="s">
        <v>10</v>
      </c>
      <c r="B1045" s="72">
        <v>675.56399999999996</v>
      </c>
      <c r="C1045" s="72">
        <v>675.56399999999996</v>
      </c>
      <c r="D1045" s="72">
        <v>958.096</v>
      </c>
      <c r="E1045" s="72">
        <v>1633.66</v>
      </c>
      <c r="F1045" s="72">
        <v>95.48</v>
      </c>
      <c r="G1045" s="72">
        <v>198.30799999999999</v>
      </c>
      <c r="H1045" s="73">
        <f>D1045/D1044*100</f>
        <v>26.227440296805749</v>
      </c>
      <c r="I1045" s="73">
        <f>E1045/E1044*100</f>
        <v>26.045089383221491</v>
      </c>
      <c r="J1045" s="74">
        <f t="shared" si="292"/>
        <v>141.82164828202806</v>
      </c>
      <c r="K1045" s="74"/>
      <c r="L1045" s="74"/>
    </row>
    <row r="1046" spans="1:12" s="1" customFormat="1">
      <c r="A1046" s="9" t="s">
        <v>11</v>
      </c>
      <c r="B1046" s="72">
        <v>1943.837</v>
      </c>
      <c r="C1046" s="72">
        <v>1943.837</v>
      </c>
      <c r="D1046" s="72">
        <v>2694.933</v>
      </c>
      <c r="E1046" s="72">
        <v>4638.7700000000004</v>
      </c>
      <c r="F1046" s="72">
        <v>3125.98</v>
      </c>
      <c r="G1046" s="72">
        <v>5556.6419999999998</v>
      </c>
      <c r="H1046" s="73">
        <f>D1046/D1044*100</f>
        <v>73.772559703194247</v>
      </c>
      <c r="I1046" s="73">
        <f>E1046/E1044*100</f>
        <v>73.95491061677852</v>
      </c>
      <c r="J1046" s="74">
        <f t="shared" si="292"/>
        <v>138.63986537965889</v>
      </c>
      <c r="K1046" s="74">
        <f t="shared" si="293"/>
        <v>86.210820286758079</v>
      </c>
      <c r="L1046" s="74">
        <f t="shared" si="293"/>
        <v>83.481534351142301</v>
      </c>
    </row>
    <row r="1047" spans="1:12" s="1" customFormat="1" ht="33.75">
      <c r="A1047" s="3" t="s">
        <v>160</v>
      </c>
      <c r="B1047" s="72"/>
      <c r="C1047" s="72"/>
      <c r="D1047" s="72"/>
      <c r="E1047" s="72"/>
      <c r="F1047" s="72"/>
      <c r="G1047" s="72"/>
      <c r="H1047" s="75"/>
      <c r="I1047" s="75"/>
      <c r="J1047" s="75"/>
      <c r="K1047" s="75"/>
      <c r="L1047" s="75"/>
    </row>
    <row r="1048" spans="1:12" s="1" customFormat="1">
      <c r="A1048" s="6" t="s">
        <v>6</v>
      </c>
      <c r="B1048" s="72">
        <v>238.375</v>
      </c>
      <c r="C1048" s="72">
        <v>238.375</v>
      </c>
      <c r="D1048" s="72">
        <v>443.71699999999998</v>
      </c>
      <c r="E1048" s="72">
        <v>682.09100000000001</v>
      </c>
      <c r="F1048" s="72">
        <v>342.12</v>
      </c>
      <c r="G1048" s="72">
        <v>481.07799999999997</v>
      </c>
      <c r="H1048" s="73">
        <f>H1049+H1050</f>
        <v>99.999774631127494</v>
      </c>
      <c r="I1048" s="73">
        <f>I1049+I1050</f>
        <v>100</v>
      </c>
      <c r="J1048" s="74">
        <f t="shared" ref="J1048:J1053" si="294">D1048/B1048*100</f>
        <v>186.14242265338228</v>
      </c>
      <c r="K1048" s="74">
        <f t="shared" ref="K1048:L1053" si="295">D1048/F1048*100</f>
        <v>129.69630538992166</v>
      </c>
      <c r="L1048" s="74">
        <f t="shared" si="295"/>
        <v>141.78386872814804</v>
      </c>
    </row>
    <row r="1049" spans="1:12" s="1" customFormat="1">
      <c r="A1049" s="9" t="s">
        <v>7</v>
      </c>
      <c r="B1049" s="72">
        <v>40</v>
      </c>
      <c r="C1049" s="72">
        <v>40</v>
      </c>
      <c r="D1049" s="72">
        <v>56.332999999999998</v>
      </c>
      <c r="E1049" s="72">
        <v>96.332999999999998</v>
      </c>
      <c r="F1049" s="72">
        <v>40</v>
      </c>
      <c r="G1049" s="72">
        <v>80</v>
      </c>
      <c r="H1049" s="73">
        <f>D1049/D1048*100</f>
        <v>12.695704694658982</v>
      </c>
      <c r="I1049" s="73">
        <f>E1049/E1048*100</f>
        <v>14.123188841371606</v>
      </c>
      <c r="J1049" s="74">
        <f t="shared" si="294"/>
        <v>140.83250000000001</v>
      </c>
      <c r="K1049" s="74">
        <f t="shared" si="295"/>
        <v>140.83250000000001</v>
      </c>
      <c r="L1049" s="74">
        <f t="shared" si="295"/>
        <v>120.41625000000001</v>
      </c>
    </row>
    <row r="1050" spans="1:12" s="1" customFormat="1">
      <c r="A1050" s="9" t="s">
        <v>8</v>
      </c>
      <c r="B1050" s="72">
        <v>198.375</v>
      </c>
      <c r="C1050" s="72">
        <v>198.375</v>
      </c>
      <c r="D1050" s="72">
        <v>387.38299999999998</v>
      </c>
      <c r="E1050" s="72">
        <v>585.75800000000004</v>
      </c>
      <c r="F1050" s="72">
        <v>302.12</v>
      </c>
      <c r="G1050" s="72">
        <v>401.07799999999997</v>
      </c>
      <c r="H1050" s="73">
        <f>D1050/D1048*100</f>
        <v>87.304069936468508</v>
      </c>
      <c r="I1050" s="73">
        <f>E1050/E1048*100</f>
        <v>85.876811158628399</v>
      </c>
      <c r="J1050" s="74">
        <f t="shared" si="294"/>
        <v>195.27813484562066</v>
      </c>
      <c r="K1050" s="74">
        <f t="shared" si="295"/>
        <v>128.22156758903748</v>
      </c>
      <c r="L1050" s="74">
        <f t="shared" si="295"/>
        <v>146.0459062825685</v>
      </c>
    </row>
    <row r="1051" spans="1:12" s="1" customFormat="1">
      <c r="A1051" s="6" t="s">
        <v>9</v>
      </c>
      <c r="B1051" s="72">
        <v>238.375</v>
      </c>
      <c r="C1051" s="72">
        <v>238.375</v>
      </c>
      <c r="D1051" s="72">
        <v>443.71699999999998</v>
      </c>
      <c r="E1051" s="72">
        <v>682.09100000000001</v>
      </c>
      <c r="F1051" s="72">
        <v>342.12</v>
      </c>
      <c r="G1051" s="72">
        <v>481.07799999999997</v>
      </c>
      <c r="H1051" s="73">
        <f>H1052+H1053</f>
        <v>100</v>
      </c>
      <c r="I1051" s="73">
        <f>I1052+I1053</f>
        <v>100</v>
      </c>
      <c r="J1051" s="74">
        <f t="shared" si="294"/>
        <v>186.14242265338228</v>
      </c>
      <c r="K1051" s="74">
        <f t="shared" si="295"/>
        <v>129.69630538992166</v>
      </c>
      <c r="L1051" s="74">
        <f t="shared" si="295"/>
        <v>141.78386872814804</v>
      </c>
    </row>
    <row r="1052" spans="1:12" s="1" customFormat="1">
      <c r="A1052" s="9" t="s">
        <v>10</v>
      </c>
      <c r="B1052" s="72">
        <v>0</v>
      </c>
      <c r="C1052" s="72">
        <v>0</v>
      </c>
      <c r="D1052" s="72">
        <v>28.2</v>
      </c>
      <c r="E1052" s="72">
        <v>28.2</v>
      </c>
      <c r="F1052" s="72">
        <v>59.902000000000001</v>
      </c>
      <c r="G1052" s="72">
        <v>80.361999999999995</v>
      </c>
      <c r="H1052" s="73">
        <f>D1052/D1051*100</f>
        <v>6.3554022045583105</v>
      </c>
      <c r="I1052" s="73">
        <f>E1052/E1051*100</f>
        <v>4.1343457104697174</v>
      </c>
      <c r="J1052" s="74">
        <v>0</v>
      </c>
      <c r="K1052" s="74">
        <f t="shared" si="295"/>
        <v>47.076892257353677</v>
      </c>
      <c r="L1052" s="74">
        <f t="shared" si="295"/>
        <v>35.091212264503127</v>
      </c>
    </row>
    <row r="1053" spans="1:12" s="1" customFormat="1">
      <c r="A1053" s="9" t="s">
        <v>11</v>
      </c>
      <c r="B1053" s="72">
        <v>238.375</v>
      </c>
      <c r="C1053" s="72">
        <v>238.375</v>
      </c>
      <c r="D1053" s="72">
        <v>415.517</v>
      </c>
      <c r="E1053" s="72">
        <v>653.89099999999996</v>
      </c>
      <c r="F1053" s="72">
        <v>282.21800000000002</v>
      </c>
      <c r="G1053" s="72">
        <v>400.71600000000001</v>
      </c>
      <c r="H1053" s="73">
        <f>D1053/D1051*100</f>
        <v>93.644597795441683</v>
      </c>
      <c r="I1053" s="73">
        <f>E1053/E1051*100</f>
        <v>95.865654289530283</v>
      </c>
      <c r="J1053" s="74">
        <f t="shared" si="294"/>
        <v>174.31232302045098</v>
      </c>
      <c r="K1053" s="74">
        <f t="shared" si="295"/>
        <v>147.23263576384213</v>
      </c>
      <c r="L1053" s="74">
        <f t="shared" si="295"/>
        <v>163.18065662464187</v>
      </c>
    </row>
    <row r="1054" spans="1:12" s="1" customFormat="1" ht="22.5">
      <c r="A1054" s="3" t="s">
        <v>161</v>
      </c>
      <c r="B1054" s="72"/>
      <c r="C1054" s="72"/>
      <c r="D1054" s="72"/>
      <c r="E1054" s="72"/>
      <c r="F1054" s="72"/>
      <c r="G1054" s="72"/>
      <c r="H1054" s="75"/>
      <c r="I1054" s="75"/>
      <c r="J1054" s="75"/>
      <c r="K1054" s="75"/>
      <c r="L1054" s="75"/>
    </row>
    <row r="1055" spans="1:12" s="1" customFormat="1">
      <c r="A1055" s="6" t="s">
        <v>6</v>
      </c>
      <c r="B1055" s="72">
        <v>2174.337</v>
      </c>
      <c r="C1055" s="72">
        <v>2174.337</v>
      </c>
      <c r="D1055" s="72">
        <v>1966.8510000000001</v>
      </c>
      <c r="E1055" s="72">
        <v>4141.1890000000003</v>
      </c>
      <c r="F1055" s="72">
        <v>1950.91</v>
      </c>
      <c r="G1055" s="72">
        <v>3506.087</v>
      </c>
      <c r="H1055" s="73">
        <f>H1056+H1057</f>
        <v>100.00005084269219</v>
      </c>
      <c r="I1055" s="73">
        <f>I1056+I1057</f>
        <v>99.999975852345784</v>
      </c>
      <c r="J1055" s="74">
        <f t="shared" ref="J1055:J1060" si="296">D1055/B1055*100</f>
        <v>90.457504977379315</v>
      </c>
      <c r="K1055" s="74">
        <f t="shared" ref="K1055:L1060" si="297">D1055/F1055*100</f>
        <v>100.81710586341759</v>
      </c>
      <c r="L1055" s="74">
        <f t="shared" si="297"/>
        <v>118.11426812854332</v>
      </c>
    </row>
    <row r="1056" spans="1:12" s="1" customFormat="1">
      <c r="A1056" s="9" t="s">
        <v>7</v>
      </c>
      <c r="B1056" s="72">
        <v>752.88199999999995</v>
      </c>
      <c r="C1056" s="72">
        <v>752.88199999999995</v>
      </c>
      <c r="D1056" s="72">
        <v>656.52099999999996</v>
      </c>
      <c r="E1056" s="72">
        <v>1409.402</v>
      </c>
      <c r="F1056" s="72">
        <v>664.05600000000004</v>
      </c>
      <c r="G1056" s="72">
        <v>1287.1690000000001</v>
      </c>
      <c r="H1056" s="73">
        <f>D1056/D1055*100</f>
        <v>33.37929512708385</v>
      </c>
      <c r="I1056" s="73">
        <f>E1056/E1055*100</f>
        <v>34.033752142198779</v>
      </c>
      <c r="J1056" s="74">
        <f t="shared" si="296"/>
        <v>87.201048769926757</v>
      </c>
      <c r="K1056" s="74">
        <f t="shared" si="297"/>
        <v>98.865306540412249</v>
      </c>
      <c r="L1056" s="74">
        <f t="shared" si="297"/>
        <v>109.49626661300886</v>
      </c>
    </row>
    <row r="1057" spans="1:12" s="1" customFormat="1">
      <c r="A1057" s="9" t="s">
        <v>8</v>
      </c>
      <c r="B1057" s="72">
        <v>1421.4549999999999</v>
      </c>
      <c r="C1057" s="72">
        <v>1421.4549999999999</v>
      </c>
      <c r="D1057" s="72">
        <v>1310.3309999999999</v>
      </c>
      <c r="E1057" s="72">
        <v>2731.7860000000001</v>
      </c>
      <c r="F1057" s="72">
        <v>1286.854</v>
      </c>
      <c r="G1057" s="72">
        <v>2218.9180000000001</v>
      </c>
      <c r="H1057" s="73">
        <f>D1057/D1055*100</f>
        <v>66.62075571560834</v>
      </c>
      <c r="I1057" s="73">
        <f>E1057/E1055*100</f>
        <v>65.966223710147005</v>
      </c>
      <c r="J1057" s="74">
        <f t="shared" si="296"/>
        <v>92.182376508577477</v>
      </c>
      <c r="K1057" s="74">
        <f t="shared" si="297"/>
        <v>101.82437168474434</v>
      </c>
      <c r="L1057" s="74">
        <f t="shared" si="297"/>
        <v>123.11342735513435</v>
      </c>
    </row>
    <row r="1058" spans="1:12" s="1" customFormat="1">
      <c r="A1058" s="6" t="s">
        <v>9</v>
      </c>
      <c r="B1058" s="72">
        <v>2174.337</v>
      </c>
      <c r="C1058" s="72">
        <v>2174.337</v>
      </c>
      <c r="D1058" s="72">
        <v>1966.8510000000001</v>
      </c>
      <c r="E1058" s="72">
        <v>4141.1890000000003</v>
      </c>
      <c r="F1058" s="72">
        <v>1950.91</v>
      </c>
      <c r="G1058" s="72">
        <v>3506.087</v>
      </c>
      <c r="H1058" s="73">
        <f>H1059+H1060</f>
        <v>99.999999999999986</v>
      </c>
      <c r="I1058" s="73">
        <f>I1059+I1060</f>
        <v>100</v>
      </c>
      <c r="J1058" s="74">
        <f t="shared" si="296"/>
        <v>90.457504977379315</v>
      </c>
      <c r="K1058" s="74">
        <f t="shared" si="297"/>
        <v>100.81710586341759</v>
      </c>
      <c r="L1058" s="74">
        <f t="shared" si="297"/>
        <v>118.11426812854332</v>
      </c>
    </row>
    <row r="1059" spans="1:12" s="1" customFormat="1">
      <c r="A1059" s="9" t="s">
        <v>10</v>
      </c>
      <c r="B1059" s="72">
        <v>45.508000000000003</v>
      </c>
      <c r="C1059" s="72">
        <v>45.508000000000003</v>
      </c>
      <c r="D1059" s="72">
        <v>29.486999999999998</v>
      </c>
      <c r="E1059" s="72">
        <v>74.995999999999995</v>
      </c>
      <c r="F1059" s="72">
        <v>81.477999999999994</v>
      </c>
      <c r="G1059" s="72">
        <v>105.471</v>
      </c>
      <c r="H1059" s="73">
        <f>D1059/D1058*100</f>
        <v>1.4991984649574368</v>
      </c>
      <c r="I1059" s="73">
        <f>E1059/E1058*100</f>
        <v>1.810977475309627</v>
      </c>
      <c r="J1059" s="74">
        <f t="shared" si="296"/>
        <v>64.795200843807677</v>
      </c>
      <c r="K1059" s="74">
        <f t="shared" si="297"/>
        <v>36.190137214953729</v>
      </c>
      <c r="L1059" s="74">
        <f t="shared" si="297"/>
        <v>71.105801594751156</v>
      </c>
    </row>
    <row r="1060" spans="1:12" s="1" customFormat="1">
      <c r="A1060" s="9" t="s">
        <v>11</v>
      </c>
      <c r="B1060" s="72">
        <v>2128.8290000000002</v>
      </c>
      <c r="C1060" s="72">
        <v>2128.8290000000002</v>
      </c>
      <c r="D1060" s="72">
        <v>1937.364</v>
      </c>
      <c r="E1060" s="72">
        <v>4066.1930000000002</v>
      </c>
      <c r="F1060" s="72">
        <v>1869.431</v>
      </c>
      <c r="G1060" s="72">
        <v>3400.616</v>
      </c>
      <c r="H1060" s="73">
        <f>D1060/D1058*100</f>
        <v>98.500801535042555</v>
      </c>
      <c r="I1060" s="73">
        <f>E1060/E1058*100</f>
        <v>98.189022524690373</v>
      </c>
      <c r="J1060" s="74">
        <f t="shared" si="296"/>
        <v>91.006088323674646</v>
      </c>
      <c r="K1060" s="74">
        <f t="shared" si="297"/>
        <v>103.63388646063963</v>
      </c>
      <c r="L1060" s="74">
        <f t="shared" si="297"/>
        <v>119.57224808681721</v>
      </c>
    </row>
    <row r="1061" spans="1:12" s="1" customFormat="1">
      <c r="A1061" s="3" t="s">
        <v>162</v>
      </c>
      <c r="B1061" s="72"/>
      <c r="C1061" s="72"/>
      <c r="D1061" s="72"/>
      <c r="E1061" s="72"/>
      <c r="F1061" s="72"/>
      <c r="G1061" s="72"/>
      <c r="H1061" s="75"/>
      <c r="I1061" s="75"/>
      <c r="J1061" s="75"/>
      <c r="K1061" s="75"/>
      <c r="L1061" s="75"/>
    </row>
    <row r="1062" spans="1:12" s="1" customFormat="1">
      <c r="A1062" s="6" t="s">
        <v>6</v>
      </c>
      <c r="B1062" s="72">
        <v>1298495</v>
      </c>
      <c r="C1062" s="72">
        <v>2261147.6120000002</v>
      </c>
      <c r="D1062" s="72">
        <v>2720486.1719999998</v>
      </c>
      <c r="E1062" s="72">
        <v>4982022.0619999999</v>
      </c>
      <c r="F1062" s="72">
        <v>3112705.9380000001</v>
      </c>
      <c r="G1062" s="72">
        <v>6521997.8470000001</v>
      </c>
      <c r="H1062" s="73">
        <f>H1063+H1064</f>
        <v>100</v>
      </c>
      <c r="I1062" s="73">
        <f>I1063+I1064</f>
        <v>100</v>
      </c>
      <c r="J1062" s="74">
        <f t="shared" ref="J1062:J1067" si="298">D1062/B1062*100</f>
        <v>209.51071602123994</v>
      </c>
      <c r="K1062" s="74">
        <f t="shared" ref="K1062:L1067" si="299">D1062/F1062*100</f>
        <v>87.399395451662471</v>
      </c>
      <c r="L1062" s="74">
        <f t="shared" si="299"/>
        <v>76.387974649388141</v>
      </c>
    </row>
    <row r="1063" spans="1:12" s="1" customFormat="1">
      <c r="A1063" s="9" t="s">
        <v>7</v>
      </c>
      <c r="B1063" s="72">
        <v>1298495</v>
      </c>
      <c r="C1063" s="72">
        <v>1298495</v>
      </c>
      <c r="D1063" s="72">
        <v>1497955</v>
      </c>
      <c r="E1063" s="72">
        <v>2796450</v>
      </c>
      <c r="F1063" s="72">
        <v>1486547</v>
      </c>
      <c r="G1063" s="72">
        <v>2962965</v>
      </c>
      <c r="H1063" s="73">
        <f>D1063/D1062*100</f>
        <v>55.062033228375483</v>
      </c>
      <c r="I1063" s="73">
        <f>E1063/E1062*100</f>
        <v>56.130823292207253</v>
      </c>
      <c r="J1063" s="74">
        <f t="shared" si="298"/>
        <v>115.36086007262254</v>
      </c>
      <c r="K1063" s="74">
        <f t="shared" si="299"/>
        <v>100.76741603191826</v>
      </c>
      <c r="L1063" s="74">
        <f t="shared" si="299"/>
        <v>94.380122613665705</v>
      </c>
    </row>
    <row r="1064" spans="1:12" s="1" customFormat="1">
      <c r="A1064" s="9" t="s">
        <v>8</v>
      </c>
      <c r="B1064" s="72">
        <v>0</v>
      </c>
      <c r="C1064" s="72">
        <v>962652.61199999996</v>
      </c>
      <c r="D1064" s="72">
        <v>1222531.172</v>
      </c>
      <c r="E1064" s="72">
        <v>2185572.0619999999</v>
      </c>
      <c r="F1064" s="72">
        <v>1626158.9380000001</v>
      </c>
      <c r="G1064" s="72">
        <v>3559032.8470000001</v>
      </c>
      <c r="H1064" s="73">
        <f>D1064/D1062*100</f>
        <v>44.937966771624524</v>
      </c>
      <c r="I1064" s="73">
        <f>E1064/E1062*100</f>
        <v>43.869176707792747</v>
      </c>
      <c r="J1064" s="74">
        <v>0</v>
      </c>
      <c r="K1064" s="74">
        <f t="shared" si="299"/>
        <v>75.179070349887283</v>
      </c>
      <c r="L1064" s="74">
        <f t="shared" si="299"/>
        <v>61.409156811864619</v>
      </c>
    </row>
    <row r="1065" spans="1:12" s="1" customFormat="1">
      <c r="A1065" s="6" t="s">
        <v>9</v>
      </c>
      <c r="B1065" s="72">
        <v>1298495</v>
      </c>
      <c r="C1065" s="72">
        <v>2261147.6120000002</v>
      </c>
      <c r="D1065" s="72">
        <v>2720486.1719999998</v>
      </c>
      <c r="E1065" s="72">
        <v>4982022.0619999999</v>
      </c>
      <c r="F1065" s="72">
        <v>3112705.9380000001</v>
      </c>
      <c r="G1065" s="72">
        <v>6521997.8470000001</v>
      </c>
      <c r="H1065" s="73">
        <f>H1066+H1067</f>
        <v>99.999999963241862</v>
      </c>
      <c r="I1065" s="73">
        <f>I1066+I1067</f>
        <v>100.00000000000001</v>
      </c>
      <c r="J1065" s="74">
        <f t="shared" si="298"/>
        <v>209.51071602123994</v>
      </c>
      <c r="K1065" s="74">
        <f t="shared" si="299"/>
        <v>87.399395451662471</v>
      </c>
      <c r="L1065" s="74">
        <f t="shared" si="299"/>
        <v>76.387974649388141</v>
      </c>
    </row>
    <row r="1066" spans="1:12" s="1" customFormat="1">
      <c r="A1066" s="9" t="s">
        <v>10</v>
      </c>
      <c r="B1066" s="72">
        <v>0</v>
      </c>
      <c r="C1066" s="72">
        <v>545701.26</v>
      </c>
      <c r="D1066" s="72">
        <v>322905.31699999998</v>
      </c>
      <c r="E1066" s="72">
        <v>868279.67500000005</v>
      </c>
      <c r="F1066" s="72">
        <v>242085.46599999999</v>
      </c>
      <c r="G1066" s="72">
        <v>396117.91200000001</v>
      </c>
      <c r="H1066" s="73">
        <f>D1066/D1065*100</f>
        <v>11.869397474739305</v>
      </c>
      <c r="I1066" s="73">
        <f>E1066/E1065*100</f>
        <v>17.42825832953929</v>
      </c>
      <c r="J1066" s="74">
        <v>0</v>
      </c>
      <c r="K1066" s="74">
        <f t="shared" si="299"/>
        <v>133.38484227714849</v>
      </c>
      <c r="L1066" s="74">
        <f t="shared" si="299"/>
        <v>219.19727654224332</v>
      </c>
    </row>
    <row r="1067" spans="1:12" s="1" customFormat="1">
      <c r="A1067" s="9" t="s">
        <v>11</v>
      </c>
      <c r="B1067" s="72">
        <v>1298495</v>
      </c>
      <c r="C1067" s="72">
        <v>1715446.352</v>
      </c>
      <c r="D1067" s="72">
        <v>2397580.8539999998</v>
      </c>
      <c r="E1067" s="72">
        <v>4113742.3870000001</v>
      </c>
      <c r="F1067" s="72">
        <v>2870620.4720000001</v>
      </c>
      <c r="G1067" s="72">
        <v>6125879.9349999996</v>
      </c>
      <c r="H1067" s="73">
        <f>D1067/D1065*100</f>
        <v>88.130602488502561</v>
      </c>
      <c r="I1067" s="73">
        <f>E1067/E1065*100</f>
        <v>82.571741670460725</v>
      </c>
      <c r="J1067" s="74">
        <f t="shared" si="298"/>
        <v>184.64305630749442</v>
      </c>
      <c r="K1067" s="74">
        <f t="shared" si="299"/>
        <v>83.52134590364615</v>
      </c>
      <c r="L1067" s="74">
        <f t="shared" si="299"/>
        <v>67.153493549494456</v>
      </c>
    </row>
    <row r="1068" spans="1:12" s="1" customFormat="1" ht="22.5">
      <c r="A1068" s="3" t="s">
        <v>163</v>
      </c>
      <c r="B1068" s="72"/>
      <c r="C1068" s="72"/>
      <c r="D1068" s="72"/>
      <c r="E1068" s="72"/>
      <c r="F1068" s="72"/>
      <c r="G1068" s="72"/>
      <c r="H1068" s="75"/>
      <c r="I1068" s="75"/>
      <c r="J1068" s="75"/>
      <c r="K1068" s="75"/>
      <c r="L1068" s="75"/>
    </row>
    <row r="1069" spans="1:12" s="1" customFormat="1">
      <c r="A1069" s="6" t="s">
        <v>6</v>
      </c>
      <c r="B1069" s="72">
        <v>2163.203</v>
      </c>
      <c r="C1069" s="72">
        <v>2163.203</v>
      </c>
      <c r="D1069" s="72">
        <v>3227.0279999999998</v>
      </c>
      <c r="E1069" s="72">
        <v>5390.232</v>
      </c>
      <c r="F1069" s="72">
        <v>2707.3850000000002</v>
      </c>
      <c r="G1069" s="72">
        <v>5616.9359999999997</v>
      </c>
      <c r="H1069" s="73">
        <f>H1070+H1071</f>
        <v>100</v>
      </c>
      <c r="I1069" s="73">
        <f>I1070+I1071</f>
        <v>100</v>
      </c>
      <c r="J1069" s="74">
        <f t="shared" ref="J1069:J1074" si="300">D1069/B1069*100</f>
        <v>149.17823246361991</v>
      </c>
      <c r="K1069" s="74">
        <f t="shared" ref="K1069:L1074" si="301">D1069/F1069*100</f>
        <v>119.19353915309421</v>
      </c>
      <c r="L1069" s="74">
        <f t="shared" si="301"/>
        <v>95.963920543157343</v>
      </c>
    </row>
    <row r="1070" spans="1:12" s="1" customFormat="1">
      <c r="A1070" s="9" t="s">
        <v>7</v>
      </c>
      <c r="B1070" s="72">
        <v>1417.6890000000001</v>
      </c>
      <c r="C1070" s="72">
        <v>1417.6890000000001</v>
      </c>
      <c r="D1070" s="72">
        <v>2380.7080000000001</v>
      </c>
      <c r="E1070" s="72">
        <v>3798.3980000000001</v>
      </c>
      <c r="F1070" s="72">
        <v>1800.5540000000001</v>
      </c>
      <c r="G1070" s="72">
        <v>3449.9490000000001</v>
      </c>
      <c r="H1070" s="73">
        <f>D1070/D1069*100</f>
        <v>73.774011257417044</v>
      </c>
      <c r="I1070" s="73">
        <f>E1070/E1069*100</f>
        <v>70.468172798499211</v>
      </c>
      <c r="J1070" s="74">
        <f t="shared" si="300"/>
        <v>167.92879115236136</v>
      </c>
      <c r="K1070" s="74">
        <f t="shared" si="301"/>
        <v>132.22086091280795</v>
      </c>
      <c r="L1070" s="74">
        <f t="shared" si="301"/>
        <v>110.10012032061924</v>
      </c>
    </row>
    <row r="1071" spans="1:12" s="1" customFormat="1">
      <c r="A1071" s="9" t="s">
        <v>8</v>
      </c>
      <c r="B1071" s="72">
        <v>745.51400000000001</v>
      </c>
      <c r="C1071" s="72">
        <v>745.51400000000001</v>
      </c>
      <c r="D1071" s="72">
        <v>846.32</v>
      </c>
      <c r="E1071" s="72">
        <v>1591.8340000000001</v>
      </c>
      <c r="F1071" s="72">
        <v>906.83</v>
      </c>
      <c r="G1071" s="72">
        <v>2166.9870000000001</v>
      </c>
      <c r="H1071" s="73">
        <f>D1071/D1069*100</f>
        <v>26.225988742582963</v>
      </c>
      <c r="I1071" s="73">
        <f>E1071/E1069*100</f>
        <v>29.531827201500789</v>
      </c>
      <c r="J1071" s="74">
        <f t="shared" si="300"/>
        <v>113.52167766131825</v>
      </c>
      <c r="K1071" s="74">
        <f t="shared" si="301"/>
        <v>93.32730500755379</v>
      </c>
      <c r="L1071" s="74">
        <f t="shared" si="301"/>
        <v>73.458400996406539</v>
      </c>
    </row>
    <row r="1072" spans="1:12" s="1" customFormat="1">
      <c r="A1072" s="6" t="s">
        <v>9</v>
      </c>
      <c r="B1072" s="72">
        <v>2163.203</v>
      </c>
      <c r="C1072" s="72">
        <v>2163.203</v>
      </c>
      <c r="D1072" s="72">
        <v>3227.0279999999998</v>
      </c>
      <c r="E1072" s="72">
        <v>5390.232</v>
      </c>
      <c r="F1072" s="72">
        <v>2707.3850000000002</v>
      </c>
      <c r="G1072" s="72">
        <v>5616.9359999999997</v>
      </c>
      <c r="H1072" s="73">
        <f>H1073+H1074</f>
        <v>100</v>
      </c>
      <c r="I1072" s="73">
        <f>I1073+I1074</f>
        <v>99.999981447922835</v>
      </c>
      <c r="J1072" s="74">
        <f t="shared" si="300"/>
        <v>149.17823246361991</v>
      </c>
      <c r="K1072" s="74">
        <f t="shared" si="301"/>
        <v>119.19353915309421</v>
      </c>
      <c r="L1072" s="74">
        <f t="shared" si="301"/>
        <v>95.963920543157343</v>
      </c>
    </row>
    <row r="1073" spans="1:12" s="1" customFormat="1">
      <c r="A1073" s="9" t="s">
        <v>10</v>
      </c>
      <c r="B1073" s="72">
        <v>171.76400000000001</v>
      </c>
      <c r="C1073" s="72">
        <v>171.76400000000001</v>
      </c>
      <c r="D1073" s="72">
        <v>119.164</v>
      </c>
      <c r="E1073" s="72">
        <v>290.92700000000002</v>
      </c>
      <c r="F1073" s="72">
        <v>174.047</v>
      </c>
      <c r="G1073" s="72">
        <v>390.11099999999999</v>
      </c>
      <c r="H1073" s="73">
        <f>D1073/D1072*100</f>
        <v>3.6926856537966208</v>
      </c>
      <c r="I1073" s="73">
        <f>E1073/E1072*100</f>
        <v>5.3973001533143661</v>
      </c>
      <c r="J1073" s="74">
        <f t="shared" si="300"/>
        <v>69.376586479122508</v>
      </c>
      <c r="K1073" s="74">
        <f t="shared" si="301"/>
        <v>68.466563629364487</v>
      </c>
      <c r="L1073" s="74">
        <f t="shared" si="301"/>
        <v>74.575441348744349</v>
      </c>
    </row>
    <row r="1074" spans="1:12" s="1" customFormat="1">
      <c r="A1074" s="9" t="s">
        <v>11</v>
      </c>
      <c r="B1074" s="72">
        <v>1991.44</v>
      </c>
      <c r="C1074" s="72">
        <v>1991.44</v>
      </c>
      <c r="D1074" s="72">
        <v>3107.864</v>
      </c>
      <c r="E1074" s="72">
        <v>5099.3040000000001</v>
      </c>
      <c r="F1074" s="72">
        <v>2533.337</v>
      </c>
      <c r="G1074" s="72">
        <v>5226.8239999999996</v>
      </c>
      <c r="H1074" s="73">
        <f>D1074/D1072*100</f>
        <v>96.307314346203384</v>
      </c>
      <c r="I1074" s="73">
        <f>E1074/E1072*100</f>
        <v>94.602681294608473</v>
      </c>
      <c r="J1074" s="74">
        <f t="shared" si="300"/>
        <v>156.06114168641787</v>
      </c>
      <c r="K1074" s="74">
        <f t="shared" si="301"/>
        <v>122.67866454403816</v>
      </c>
      <c r="L1074" s="74">
        <f t="shared" si="301"/>
        <v>97.560277522258261</v>
      </c>
    </row>
    <row r="1075" spans="1:12" s="1" customFormat="1">
      <c r="A1075" s="3" t="s">
        <v>164</v>
      </c>
      <c r="B1075" s="72"/>
      <c r="C1075" s="72"/>
      <c r="D1075" s="72"/>
      <c r="E1075" s="72"/>
      <c r="F1075" s="72"/>
      <c r="G1075" s="72"/>
      <c r="H1075" s="75"/>
      <c r="I1075" s="75"/>
      <c r="J1075" s="75"/>
      <c r="K1075" s="75"/>
      <c r="L1075" s="75"/>
    </row>
    <row r="1076" spans="1:12" s="1" customFormat="1">
      <c r="A1076" s="6" t="s">
        <v>6</v>
      </c>
      <c r="B1076" s="72">
        <v>75158.278000000006</v>
      </c>
      <c r="C1076" s="72">
        <v>75158.278000000006</v>
      </c>
      <c r="D1076" s="72">
        <v>73021.789999999994</v>
      </c>
      <c r="E1076" s="72">
        <v>148180.06700000001</v>
      </c>
      <c r="F1076" s="72">
        <v>73353.744000000006</v>
      </c>
      <c r="G1076" s="72">
        <v>145829.288</v>
      </c>
      <c r="H1076" s="73">
        <f>H1077+H1078</f>
        <v>100</v>
      </c>
      <c r="I1076" s="73">
        <f>I1077+I1078</f>
        <v>100</v>
      </c>
      <c r="J1076" s="74">
        <f t="shared" ref="J1076:J1081" si="302">D1076/B1076*100</f>
        <v>97.157348389488092</v>
      </c>
      <c r="K1076" s="74">
        <f t="shared" ref="K1076:L1081" si="303">D1076/F1076*100</f>
        <v>99.547461408377444</v>
      </c>
      <c r="L1076" s="74">
        <f t="shared" si="303"/>
        <v>101.61200745902292</v>
      </c>
    </row>
    <row r="1077" spans="1:12" s="1" customFormat="1">
      <c r="A1077" s="9" t="s">
        <v>7</v>
      </c>
      <c r="B1077" s="72">
        <v>40281.667000000001</v>
      </c>
      <c r="C1077" s="72">
        <v>40281.667000000001</v>
      </c>
      <c r="D1077" s="72">
        <v>45231.667000000001</v>
      </c>
      <c r="E1077" s="72">
        <v>85513.332999999999</v>
      </c>
      <c r="F1077" s="72">
        <v>39635.667000000001</v>
      </c>
      <c r="G1077" s="72">
        <v>80896.332999999999</v>
      </c>
      <c r="H1077" s="73">
        <f>D1077/D1076*100</f>
        <v>61.942698200085211</v>
      </c>
      <c r="I1077" s="73">
        <f>E1077/E1076*100</f>
        <v>57.709066226836029</v>
      </c>
      <c r="J1077" s="74">
        <f t="shared" si="302"/>
        <v>112.28846859788597</v>
      </c>
      <c r="K1077" s="74">
        <f t="shared" si="303"/>
        <v>114.11859676790603</v>
      </c>
      <c r="L1077" s="74">
        <f t="shared" si="303"/>
        <v>105.70730443368799</v>
      </c>
    </row>
    <row r="1078" spans="1:12" s="1" customFormat="1">
      <c r="A1078" s="9" t="s">
        <v>8</v>
      </c>
      <c r="B1078" s="72">
        <v>34876.610999999997</v>
      </c>
      <c r="C1078" s="72">
        <v>34876.610999999997</v>
      </c>
      <c r="D1078" s="72">
        <v>27790.123</v>
      </c>
      <c r="E1078" s="72">
        <v>62666.733999999997</v>
      </c>
      <c r="F1078" s="72">
        <v>33718.076999999997</v>
      </c>
      <c r="G1078" s="72">
        <v>64932.955000000002</v>
      </c>
      <c r="H1078" s="73">
        <f>D1078/D1076*100</f>
        <v>38.057301799914796</v>
      </c>
      <c r="I1078" s="73">
        <f>E1078/E1076*100</f>
        <v>42.290933773163964</v>
      </c>
      <c r="J1078" s="74">
        <f t="shared" si="302"/>
        <v>79.681259741664704</v>
      </c>
      <c r="K1078" s="74">
        <f t="shared" si="303"/>
        <v>82.419062629224086</v>
      </c>
      <c r="L1078" s="74">
        <f t="shared" si="303"/>
        <v>96.509906256383985</v>
      </c>
    </row>
    <row r="1079" spans="1:12" s="1" customFormat="1">
      <c r="A1079" s="6" t="s">
        <v>9</v>
      </c>
      <c r="B1079" s="72">
        <v>75158.278000000006</v>
      </c>
      <c r="C1079" s="72">
        <v>75158.278000000006</v>
      </c>
      <c r="D1079" s="72">
        <v>73021.789999999994</v>
      </c>
      <c r="E1079" s="72">
        <v>148180.06700000001</v>
      </c>
      <c r="F1079" s="72">
        <v>73353.744000000006</v>
      </c>
      <c r="G1079" s="72">
        <v>145829.288</v>
      </c>
      <c r="H1079" s="73">
        <f>H1080+H1081</f>
        <v>100.00000000000001</v>
      </c>
      <c r="I1079" s="73">
        <f>I1080+I1081</f>
        <v>99.999999999999986</v>
      </c>
      <c r="J1079" s="74">
        <f t="shared" si="302"/>
        <v>97.157348389488092</v>
      </c>
      <c r="K1079" s="74">
        <f t="shared" si="303"/>
        <v>99.547461408377444</v>
      </c>
      <c r="L1079" s="74">
        <f t="shared" si="303"/>
        <v>101.61200745902292</v>
      </c>
    </row>
    <row r="1080" spans="1:12" s="1" customFormat="1">
      <c r="A1080" s="9" t="s">
        <v>10</v>
      </c>
      <c r="B1080" s="72">
        <v>2977.3249999999998</v>
      </c>
      <c r="C1080" s="72">
        <v>2977.3249999999998</v>
      </c>
      <c r="D1080" s="72">
        <v>3982.7190000000001</v>
      </c>
      <c r="E1080" s="72">
        <v>6960.0439999999999</v>
      </c>
      <c r="F1080" s="72">
        <v>732.22299999999996</v>
      </c>
      <c r="G1080" s="72">
        <v>2891.8029999999999</v>
      </c>
      <c r="H1080" s="73">
        <f>D1080/D1079*100</f>
        <v>5.4541514252115713</v>
      </c>
      <c r="I1080" s="73">
        <f>E1080/E1079*100</f>
        <v>4.6970177169645897</v>
      </c>
      <c r="J1080" s="74">
        <f t="shared" si="302"/>
        <v>133.76836589891934</v>
      </c>
      <c r="K1080" s="74"/>
      <c r="L1080" s="74">
        <f t="shared" si="303"/>
        <v>240.6818168457533</v>
      </c>
    </row>
    <row r="1081" spans="1:12" s="1" customFormat="1">
      <c r="A1081" s="9" t="s">
        <v>11</v>
      </c>
      <c r="B1081" s="72">
        <v>72180.952999999994</v>
      </c>
      <c r="C1081" s="72">
        <v>72180.952999999994</v>
      </c>
      <c r="D1081" s="72">
        <v>69039.070999999996</v>
      </c>
      <c r="E1081" s="72">
        <v>141220.02299999999</v>
      </c>
      <c r="F1081" s="72">
        <v>72621.52</v>
      </c>
      <c r="G1081" s="72">
        <v>142937.48499999999</v>
      </c>
      <c r="H1081" s="73">
        <f>D1081/D1079*100</f>
        <v>94.545848574788437</v>
      </c>
      <c r="I1081" s="73">
        <f>E1081/E1079*100</f>
        <v>95.302982283035391</v>
      </c>
      <c r="J1081" s="74">
        <f t="shared" si="302"/>
        <v>95.647214577507739</v>
      </c>
      <c r="K1081" s="74">
        <f t="shared" si="303"/>
        <v>95.066959490795554</v>
      </c>
      <c r="L1081" s="74">
        <f t="shared" si="303"/>
        <v>98.798452344393766</v>
      </c>
    </row>
    <row r="1082" spans="1:12" s="1" customFormat="1" ht="45">
      <c r="A1082" s="3" t="s">
        <v>165</v>
      </c>
      <c r="B1082" s="72"/>
      <c r="C1082" s="72"/>
      <c r="D1082" s="72"/>
      <c r="E1082" s="72"/>
      <c r="F1082" s="72"/>
      <c r="G1082" s="72"/>
      <c r="H1082" s="75"/>
      <c r="I1082" s="75"/>
      <c r="J1082" s="75"/>
      <c r="K1082" s="75"/>
      <c r="L1082" s="75"/>
    </row>
    <row r="1083" spans="1:12" s="1" customFormat="1">
      <c r="A1083" s="6" t="s">
        <v>6</v>
      </c>
      <c r="B1083" s="72">
        <v>68332.800000000003</v>
      </c>
      <c r="C1083" s="72">
        <v>68332.800000000003</v>
      </c>
      <c r="D1083" s="72">
        <v>67852.153999999995</v>
      </c>
      <c r="E1083" s="72">
        <v>136184.95300000001</v>
      </c>
      <c r="F1083" s="72">
        <v>68969.540999999997</v>
      </c>
      <c r="G1083" s="72">
        <v>136880.36499999999</v>
      </c>
      <c r="H1083" s="73">
        <f>H1084+H1085</f>
        <v>100.00000000000001</v>
      </c>
      <c r="I1083" s="73">
        <f>I1084+I1085</f>
        <v>100</v>
      </c>
      <c r="J1083" s="74">
        <f t="shared" ref="J1083:J1088" si="304">D1083/B1083*100</f>
        <v>99.296610119883852</v>
      </c>
      <c r="K1083" s="74">
        <f t="shared" ref="K1083:L1088" si="305">D1083/F1083*100</f>
        <v>98.379883374894433</v>
      </c>
      <c r="L1083" s="74">
        <f t="shared" si="305"/>
        <v>99.491956351811311</v>
      </c>
    </row>
    <row r="1084" spans="1:12" s="1" customFormat="1">
      <c r="A1084" s="9" t="s">
        <v>7</v>
      </c>
      <c r="B1084" s="72">
        <v>40281.667000000001</v>
      </c>
      <c r="C1084" s="72">
        <v>40281.667000000001</v>
      </c>
      <c r="D1084" s="72">
        <v>45231.667000000001</v>
      </c>
      <c r="E1084" s="72">
        <v>85513.332999999999</v>
      </c>
      <c r="F1084" s="72">
        <v>39635.667000000001</v>
      </c>
      <c r="G1084" s="72">
        <v>80896.332999999999</v>
      </c>
      <c r="H1084" s="73">
        <f>D1084/D1083*100</f>
        <v>66.662094470869718</v>
      </c>
      <c r="I1084" s="73">
        <f>E1084/E1083*100</f>
        <v>62.792056770030968</v>
      </c>
      <c r="J1084" s="74">
        <f t="shared" si="304"/>
        <v>112.28846859788597</v>
      </c>
      <c r="K1084" s="74">
        <f t="shared" si="305"/>
        <v>114.11859676790603</v>
      </c>
      <c r="L1084" s="74">
        <f t="shared" si="305"/>
        <v>105.70730443368799</v>
      </c>
    </row>
    <row r="1085" spans="1:12" s="1" customFormat="1">
      <c r="A1085" s="9" t="s">
        <v>8</v>
      </c>
      <c r="B1085" s="72">
        <v>28051.133000000002</v>
      </c>
      <c r="C1085" s="72">
        <v>28051.133000000002</v>
      </c>
      <c r="D1085" s="72">
        <v>22620.487000000001</v>
      </c>
      <c r="E1085" s="72">
        <v>50671.62</v>
      </c>
      <c r="F1085" s="72">
        <v>29333.874</v>
      </c>
      <c r="G1085" s="72">
        <v>55984.031999999999</v>
      </c>
      <c r="H1085" s="73">
        <f>D1085/D1083*100</f>
        <v>33.337905529130296</v>
      </c>
      <c r="I1085" s="73">
        <f>E1085/E1083*100</f>
        <v>37.207943229969025</v>
      </c>
      <c r="J1085" s="74">
        <f t="shared" si="304"/>
        <v>80.64019018411841</v>
      </c>
      <c r="K1085" s="74">
        <f t="shared" si="305"/>
        <v>77.113875241981347</v>
      </c>
      <c r="L1085" s="74">
        <f t="shared" si="305"/>
        <v>90.510844235013295</v>
      </c>
    </row>
    <row r="1086" spans="1:12" s="1" customFormat="1">
      <c r="A1086" s="6" t="s">
        <v>9</v>
      </c>
      <c r="B1086" s="72">
        <v>68332.800000000003</v>
      </c>
      <c r="C1086" s="72">
        <v>68332.800000000003</v>
      </c>
      <c r="D1086" s="72">
        <v>67852.153999999995</v>
      </c>
      <c r="E1086" s="72">
        <v>136184.95300000001</v>
      </c>
      <c r="F1086" s="72">
        <v>68969.540999999997</v>
      </c>
      <c r="G1086" s="72">
        <v>136880.36499999999</v>
      </c>
      <c r="H1086" s="73">
        <f>H1087+H1088</f>
        <v>100.00000000000001</v>
      </c>
      <c r="I1086" s="73">
        <f>I1087+I1088</f>
        <v>100</v>
      </c>
      <c r="J1086" s="74">
        <f t="shared" si="304"/>
        <v>99.296610119883852</v>
      </c>
      <c r="K1086" s="74">
        <f t="shared" si="305"/>
        <v>98.379883374894433</v>
      </c>
      <c r="L1086" s="74">
        <f t="shared" si="305"/>
        <v>99.491956351811311</v>
      </c>
    </row>
    <row r="1087" spans="1:12" s="1" customFormat="1">
      <c r="A1087" s="9" t="s">
        <v>10</v>
      </c>
      <c r="B1087" s="72">
        <v>2958.4409999999998</v>
      </c>
      <c r="C1087" s="72">
        <v>2958.4409999999998</v>
      </c>
      <c r="D1087" s="72">
        <v>3981.89</v>
      </c>
      <c r="E1087" s="72">
        <v>6940.3310000000001</v>
      </c>
      <c r="F1087" s="72">
        <v>729.20799999999997</v>
      </c>
      <c r="G1087" s="72">
        <v>2882.453</v>
      </c>
      <c r="H1087" s="73">
        <f>D1087/D1086*100</f>
        <v>5.8684798716927986</v>
      </c>
      <c r="I1087" s="73">
        <f>E1087/E1086*100</f>
        <v>5.0962539158052209</v>
      </c>
      <c r="J1087" s="74">
        <f t="shared" si="304"/>
        <v>134.59420012094208</v>
      </c>
      <c r="K1087" s="74"/>
      <c r="L1087" s="74">
        <f t="shared" si="305"/>
        <v>240.77863541920718</v>
      </c>
    </row>
    <row r="1088" spans="1:12" s="1" customFormat="1">
      <c r="A1088" s="9" t="s">
        <v>11</v>
      </c>
      <c r="B1088" s="72">
        <v>65374.358999999997</v>
      </c>
      <c r="C1088" s="72">
        <v>65374.358999999997</v>
      </c>
      <c r="D1088" s="72">
        <v>63870.264000000003</v>
      </c>
      <c r="E1088" s="72">
        <v>129244.622</v>
      </c>
      <c r="F1088" s="72">
        <v>68240.331999999995</v>
      </c>
      <c r="G1088" s="72">
        <v>133997.91200000001</v>
      </c>
      <c r="H1088" s="73">
        <f>D1088/D1086*100</f>
        <v>94.131520128307216</v>
      </c>
      <c r="I1088" s="73">
        <f>E1088/E1086*100</f>
        <v>94.903746084194779</v>
      </c>
      <c r="J1088" s="74">
        <f t="shared" si="304"/>
        <v>97.699258512041411</v>
      </c>
      <c r="K1088" s="74">
        <f t="shared" si="305"/>
        <v>93.596062809307568</v>
      </c>
      <c r="L1088" s="74">
        <f t="shared" si="305"/>
        <v>96.452713382578665</v>
      </c>
    </row>
    <row r="1089" spans="1:12" s="1" customFormat="1" ht="22.5">
      <c r="A1089" s="3" t="s">
        <v>166</v>
      </c>
      <c r="B1089" s="72"/>
      <c r="C1089" s="72"/>
      <c r="D1089" s="72"/>
      <c r="E1089" s="72"/>
      <c r="F1089" s="72"/>
      <c r="G1089" s="72"/>
      <c r="H1089" s="75"/>
      <c r="I1089" s="75"/>
      <c r="J1089" s="75"/>
      <c r="K1089" s="75"/>
      <c r="L1089" s="75"/>
    </row>
    <row r="1090" spans="1:12" s="1" customFormat="1">
      <c r="A1090" s="6" t="s">
        <v>6</v>
      </c>
      <c r="B1090" s="72">
        <v>4375.2839999999997</v>
      </c>
      <c r="C1090" s="72">
        <v>4375.2839999999997</v>
      </c>
      <c r="D1090" s="72">
        <v>3213.431</v>
      </c>
      <c r="E1090" s="72">
        <v>7588.7139999999999</v>
      </c>
      <c r="F1090" s="72">
        <v>3864.7620000000002</v>
      </c>
      <c r="G1090" s="72">
        <v>5726.0140000000001</v>
      </c>
      <c r="H1090" s="73">
        <f>H1091+H1092</f>
        <v>100</v>
      </c>
      <c r="I1090" s="73">
        <f>I1091+I1092</f>
        <v>100</v>
      </c>
      <c r="J1090" s="74">
        <f t="shared" ref="J1090:J1095" si="306">D1090/B1090*100</f>
        <v>73.445083793417766</v>
      </c>
      <c r="K1090" s="74">
        <f t="shared" ref="K1090:L1095" si="307">D1090/F1090*100</f>
        <v>83.146931169370845</v>
      </c>
      <c r="L1090" s="74">
        <f t="shared" si="307"/>
        <v>132.53048281055547</v>
      </c>
    </row>
    <row r="1091" spans="1:12" s="1" customFormat="1">
      <c r="A1091" s="9" t="s">
        <v>7</v>
      </c>
      <c r="B1091" s="72">
        <v>1168.6669999999999</v>
      </c>
      <c r="C1091" s="72">
        <v>1168.6669999999999</v>
      </c>
      <c r="D1091" s="72">
        <v>787.66700000000003</v>
      </c>
      <c r="E1091" s="72">
        <v>1956.3330000000001</v>
      </c>
      <c r="F1091" s="72">
        <v>1168.6669999999999</v>
      </c>
      <c r="G1091" s="72">
        <v>2337.3330000000001</v>
      </c>
      <c r="H1091" s="73">
        <f>D1091/D1090*100</f>
        <v>24.51171349252559</v>
      </c>
      <c r="I1091" s="73">
        <f>E1091/E1090*100</f>
        <v>25.779506250993251</v>
      </c>
      <c r="J1091" s="74">
        <f t="shared" si="306"/>
        <v>67.398754307257775</v>
      </c>
      <c r="K1091" s="74">
        <f t="shared" si="307"/>
        <v>67.398754307257775</v>
      </c>
      <c r="L1091" s="74">
        <f t="shared" si="307"/>
        <v>83.699370179602141</v>
      </c>
    </row>
    <row r="1092" spans="1:12" s="1" customFormat="1">
      <c r="A1092" s="9" t="s">
        <v>8</v>
      </c>
      <c r="B1092" s="72">
        <v>3206.6170000000002</v>
      </c>
      <c r="C1092" s="72">
        <v>3206.6170000000002</v>
      </c>
      <c r="D1092" s="72">
        <v>2425.7640000000001</v>
      </c>
      <c r="E1092" s="72">
        <v>5632.3810000000003</v>
      </c>
      <c r="F1092" s="72">
        <v>2696.0949999999998</v>
      </c>
      <c r="G1092" s="72">
        <v>3388.681</v>
      </c>
      <c r="H1092" s="73">
        <f>D1092/D1090*100</f>
        <v>75.488286507474413</v>
      </c>
      <c r="I1092" s="73">
        <f>E1092/E1090*100</f>
        <v>74.220493749006749</v>
      </c>
      <c r="J1092" s="74">
        <f t="shared" si="306"/>
        <v>75.648697677334084</v>
      </c>
      <c r="K1092" s="74">
        <f t="shared" si="307"/>
        <v>89.973239073548982</v>
      </c>
      <c r="L1092" s="74">
        <f t="shared" si="307"/>
        <v>166.21160268552867</v>
      </c>
    </row>
    <row r="1093" spans="1:12" s="1" customFormat="1">
      <c r="A1093" s="6" t="s">
        <v>9</v>
      </c>
      <c r="B1093" s="72">
        <v>4375.2839999999997</v>
      </c>
      <c r="C1093" s="72">
        <v>4375.2839999999997</v>
      </c>
      <c r="D1093" s="72">
        <v>3213.431</v>
      </c>
      <c r="E1093" s="72">
        <v>7588.7139999999999</v>
      </c>
      <c r="F1093" s="72">
        <v>3864.7620000000002</v>
      </c>
      <c r="G1093" s="72">
        <v>5726.0140000000001</v>
      </c>
      <c r="H1093" s="73">
        <f>H1094+H1095</f>
        <v>100</v>
      </c>
      <c r="I1093" s="73">
        <f>I1094+I1095</f>
        <v>100</v>
      </c>
      <c r="J1093" s="74">
        <f t="shared" si="306"/>
        <v>73.445083793417766</v>
      </c>
      <c r="K1093" s="74">
        <f t="shared" si="307"/>
        <v>83.146931169370845</v>
      </c>
      <c r="L1093" s="74">
        <f t="shared" si="307"/>
        <v>132.53048281055547</v>
      </c>
    </row>
    <row r="1094" spans="1:12" s="1" customFormat="1">
      <c r="A1094" s="9" t="s">
        <v>10</v>
      </c>
      <c r="B1094" s="72">
        <v>260.41199999999998</v>
      </c>
      <c r="C1094" s="72">
        <v>260.41199999999998</v>
      </c>
      <c r="D1094" s="72">
        <v>941.52</v>
      </c>
      <c r="E1094" s="72">
        <v>1201.932</v>
      </c>
      <c r="F1094" s="72">
        <v>242.57</v>
      </c>
      <c r="G1094" s="72">
        <v>358.762</v>
      </c>
      <c r="H1094" s="73">
        <f>D1094/D1093*100</f>
        <v>29.299524402422207</v>
      </c>
      <c r="I1094" s="73">
        <f>E1094/E1093*100</f>
        <v>15.838414782794555</v>
      </c>
      <c r="J1094" s="74">
        <f t="shared" si="306"/>
        <v>361.55015897884891</v>
      </c>
      <c r="K1094" s="74">
        <f t="shared" si="307"/>
        <v>388.14362864327825</v>
      </c>
      <c r="L1094" s="74">
        <f t="shared" si="307"/>
        <v>335.02210379025649</v>
      </c>
    </row>
    <row r="1095" spans="1:12" s="1" customFormat="1">
      <c r="A1095" s="9" t="s">
        <v>11</v>
      </c>
      <c r="B1095" s="72">
        <v>4114.8720000000003</v>
      </c>
      <c r="C1095" s="72">
        <v>4114.8720000000003</v>
      </c>
      <c r="D1095" s="72">
        <v>2271.9110000000001</v>
      </c>
      <c r="E1095" s="72">
        <v>6386.7820000000002</v>
      </c>
      <c r="F1095" s="72">
        <v>3622.192</v>
      </c>
      <c r="G1095" s="72">
        <v>5367.2520000000004</v>
      </c>
      <c r="H1095" s="73">
        <f>D1095/D1093*100</f>
        <v>70.700475597577793</v>
      </c>
      <c r="I1095" s="73">
        <f>E1095/E1093*100</f>
        <v>84.161585217205442</v>
      </c>
      <c r="J1095" s="74">
        <f t="shared" si="306"/>
        <v>55.212191290518874</v>
      </c>
      <c r="K1095" s="74">
        <f t="shared" si="307"/>
        <v>62.721992649754618</v>
      </c>
      <c r="L1095" s="74">
        <f t="shared" si="307"/>
        <v>118.9953816217312</v>
      </c>
    </row>
    <row r="1096" spans="1:12" s="1" customFormat="1">
      <c r="A1096" s="3" t="s">
        <v>167</v>
      </c>
      <c r="B1096" s="72"/>
      <c r="C1096" s="72"/>
      <c r="D1096" s="72"/>
      <c r="E1096" s="72"/>
      <c r="F1096" s="72"/>
      <c r="G1096" s="72"/>
      <c r="H1096" s="75"/>
      <c r="I1096" s="75"/>
      <c r="J1096" s="75"/>
      <c r="K1096" s="75"/>
      <c r="L1096" s="75"/>
    </row>
    <row r="1097" spans="1:12" s="1" customFormat="1">
      <c r="A1097" s="6" t="s">
        <v>6</v>
      </c>
      <c r="B1097" s="72">
        <v>1016.77</v>
      </c>
      <c r="C1097" s="72">
        <v>1016.77</v>
      </c>
      <c r="D1097" s="72">
        <v>1121.6600000000001</v>
      </c>
      <c r="E1097" s="72">
        <v>2138.4299999999998</v>
      </c>
      <c r="F1097" s="72">
        <v>1079.704</v>
      </c>
      <c r="G1097" s="72">
        <v>2425.0369999999998</v>
      </c>
      <c r="H1097" s="73">
        <f>H1098+H1099</f>
        <v>99.999999999999986</v>
      </c>
      <c r="I1097" s="73">
        <f>I1098+I1099</f>
        <v>100.00000000000001</v>
      </c>
      <c r="J1097" s="74">
        <f t="shared" ref="J1097:J1102" si="308">D1097/B1097*100</f>
        <v>110.31600066878448</v>
      </c>
      <c r="K1097" s="74">
        <f t="shared" ref="K1097:L1102" si="309">D1097/F1097*100</f>
        <v>103.88587983373223</v>
      </c>
      <c r="L1097" s="74">
        <f t="shared" si="309"/>
        <v>88.181334965198459</v>
      </c>
    </row>
    <row r="1098" spans="1:12" s="1" customFormat="1">
      <c r="A1098" s="9" t="s">
        <v>7</v>
      </c>
      <c r="B1098" s="72">
        <v>244.71799999999999</v>
      </c>
      <c r="C1098" s="72">
        <v>244.71799999999999</v>
      </c>
      <c r="D1098" s="72">
        <v>56.59</v>
      </c>
      <c r="E1098" s="72">
        <v>301.30799999999999</v>
      </c>
      <c r="F1098" s="72">
        <v>241.916</v>
      </c>
      <c r="G1098" s="72">
        <v>478.24799999999999</v>
      </c>
      <c r="H1098" s="73">
        <f>D1098/D1097*100</f>
        <v>5.045200863006615</v>
      </c>
      <c r="I1098" s="73">
        <f>E1098/E1097*100</f>
        <v>14.090150250417363</v>
      </c>
      <c r="J1098" s="74">
        <f t="shared" si="308"/>
        <v>23.124576042628661</v>
      </c>
      <c r="K1098" s="74">
        <f t="shared" si="309"/>
        <v>23.392417202665388</v>
      </c>
      <c r="L1098" s="74">
        <f t="shared" si="309"/>
        <v>63.0024589752597</v>
      </c>
    </row>
    <row r="1099" spans="1:12" s="1" customFormat="1">
      <c r="A1099" s="9" t="s">
        <v>8</v>
      </c>
      <c r="B1099" s="72">
        <v>772.05200000000002</v>
      </c>
      <c r="C1099" s="72">
        <v>772.05200000000002</v>
      </c>
      <c r="D1099" s="72">
        <v>1065.07</v>
      </c>
      <c r="E1099" s="72">
        <v>1837.1220000000001</v>
      </c>
      <c r="F1099" s="72">
        <v>837.78800000000001</v>
      </c>
      <c r="G1099" s="72">
        <v>1946.789</v>
      </c>
      <c r="H1099" s="73">
        <f>D1099/D1097*100</f>
        <v>94.954799136993373</v>
      </c>
      <c r="I1099" s="73">
        <f>E1099/E1097*100</f>
        <v>85.909849749582648</v>
      </c>
      <c r="J1099" s="74">
        <f t="shared" si="308"/>
        <v>137.9531430525405</v>
      </c>
      <c r="K1099" s="74">
        <f t="shared" si="309"/>
        <v>127.12882017885192</v>
      </c>
      <c r="L1099" s="74">
        <f t="shared" si="309"/>
        <v>94.36677523861087</v>
      </c>
    </row>
    <row r="1100" spans="1:12" s="1" customFormat="1">
      <c r="A1100" s="6" t="s">
        <v>9</v>
      </c>
      <c r="B1100" s="72">
        <v>1016.77</v>
      </c>
      <c r="C1100" s="72">
        <v>1016.77</v>
      </c>
      <c r="D1100" s="72">
        <v>1121.6600000000001</v>
      </c>
      <c r="E1100" s="72">
        <v>2138.4299999999998</v>
      </c>
      <c r="F1100" s="72">
        <v>1079.704</v>
      </c>
      <c r="G1100" s="72">
        <v>2425.0369999999998</v>
      </c>
      <c r="H1100" s="73">
        <f>H1101+H1102</f>
        <v>99.999999999999972</v>
      </c>
      <c r="I1100" s="73">
        <f>I1101+I1102</f>
        <v>100.00000000000001</v>
      </c>
      <c r="J1100" s="74">
        <f t="shared" si="308"/>
        <v>110.31600066878448</v>
      </c>
      <c r="K1100" s="74">
        <f t="shared" si="309"/>
        <v>103.88587983373223</v>
      </c>
      <c r="L1100" s="74">
        <f t="shared" si="309"/>
        <v>88.181334965198459</v>
      </c>
    </row>
    <row r="1101" spans="1:12" s="1" customFormat="1">
      <c r="A1101" s="9" t="s">
        <v>10</v>
      </c>
      <c r="B1101" s="72">
        <v>8.4359999999999999</v>
      </c>
      <c r="C1101" s="72">
        <v>8.4359999999999999</v>
      </c>
      <c r="D1101" s="72">
        <v>36.262</v>
      </c>
      <c r="E1101" s="72">
        <v>44.697000000000003</v>
      </c>
      <c r="F1101" s="72">
        <v>2.2200000000000002</v>
      </c>
      <c r="G1101" s="72">
        <v>6.3339999999999996</v>
      </c>
      <c r="H1101" s="73">
        <f>D1101/D1100*100</f>
        <v>3.2328869710964101</v>
      </c>
      <c r="I1101" s="73">
        <f>E1101/E1100*100</f>
        <v>2.090178308385124</v>
      </c>
      <c r="J1101" s="74">
        <f t="shared" si="308"/>
        <v>429.84826932195352</v>
      </c>
      <c r="K1101" s="74"/>
      <c r="L1101" s="74"/>
    </row>
    <row r="1102" spans="1:12" s="1" customFormat="1">
      <c r="A1102" s="9" t="s">
        <v>11</v>
      </c>
      <c r="B1102" s="72">
        <v>1008.3339999999999</v>
      </c>
      <c r="C1102" s="72">
        <v>1008.3339999999999</v>
      </c>
      <c r="D1102" s="72">
        <v>1085.3979999999999</v>
      </c>
      <c r="E1102" s="72">
        <v>2093.7330000000002</v>
      </c>
      <c r="F1102" s="72">
        <v>1077.4839999999999</v>
      </c>
      <c r="G1102" s="72">
        <v>2418.703</v>
      </c>
      <c r="H1102" s="73">
        <f>D1102/D1100*100</f>
        <v>96.767113028903566</v>
      </c>
      <c r="I1102" s="73">
        <f>E1102/E1100*100</f>
        <v>97.909821691614894</v>
      </c>
      <c r="J1102" s="74">
        <f t="shared" si="308"/>
        <v>107.6427056907731</v>
      </c>
      <c r="K1102" s="74">
        <f t="shared" si="309"/>
        <v>100.73448886479986</v>
      </c>
      <c r="L1102" s="74">
        <f t="shared" si="309"/>
        <v>86.564286727225308</v>
      </c>
    </row>
    <row r="1103" spans="1:12" s="1" customFormat="1">
      <c r="A1103" s="3" t="s">
        <v>168</v>
      </c>
      <c r="B1103" s="72"/>
      <c r="C1103" s="72"/>
      <c r="D1103" s="72"/>
      <c r="E1103" s="72"/>
      <c r="F1103" s="72"/>
      <c r="G1103" s="72"/>
      <c r="H1103" s="75"/>
      <c r="I1103" s="75"/>
      <c r="J1103" s="75"/>
      <c r="K1103" s="75"/>
      <c r="L1103" s="75"/>
    </row>
    <row r="1104" spans="1:12" s="1" customFormat="1">
      <c r="A1104" s="6" t="s">
        <v>6</v>
      </c>
      <c r="B1104" s="72">
        <v>29414.364000000001</v>
      </c>
      <c r="C1104" s="72">
        <v>29414.364000000001</v>
      </c>
      <c r="D1104" s="72">
        <v>29084.831999999999</v>
      </c>
      <c r="E1104" s="72">
        <v>58499.196000000004</v>
      </c>
      <c r="F1104" s="72">
        <v>30353.330999999998</v>
      </c>
      <c r="G1104" s="72">
        <v>58837.072</v>
      </c>
      <c r="H1104" s="73">
        <f>H1105+H1106</f>
        <v>100.00000000000001</v>
      </c>
      <c r="I1104" s="73">
        <f>I1105+I1106</f>
        <v>100</v>
      </c>
      <c r="J1104" s="74">
        <f t="shared" ref="J1104:J1109" si="310">D1104/B1104*100</f>
        <v>98.879690208498133</v>
      </c>
      <c r="K1104" s="74">
        <f t="shared" ref="K1104:L1109" si="311">D1104/F1104*100</f>
        <v>95.82089030031004</v>
      </c>
      <c r="L1104" s="74">
        <f t="shared" si="311"/>
        <v>99.425743007741801</v>
      </c>
    </row>
    <row r="1105" spans="1:12" s="1" customFormat="1">
      <c r="A1105" s="9" t="s">
        <v>7</v>
      </c>
      <c r="B1105" s="72">
        <v>19475.083999999999</v>
      </c>
      <c r="C1105" s="72">
        <v>19475.083999999999</v>
      </c>
      <c r="D1105" s="72">
        <v>21508.751</v>
      </c>
      <c r="E1105" s="72">
        <v>40983.834999999999</v>
      </c>
      <c r="F1105" s="72">
        <v>21564.083999999999</v>
      </c>
      <c r="G1105" s="72">
        <v>41389.167999999998</v>
      </c>
      <c r="H1105" s="73">
        <f>D1105/D1104*100</f>
        <v>73.951780089360682</v>
      </c>
      <c r="I1105" s="73">
        <f>E1105/E1104*100</f>
        <v>70.058800466249139</v>
      </c>
      <c r="J1105" s="74">
        <f t="shared" si="310"/>
        <v>110.44240425355805</v>
      </c>
      <c r="K1105" s="74">
        <f t="shared" si="311"/>
        <v>99.743402038315196</v>
      </c>
      <c r="L1105" s="74">
        <f t="shared" si="311"/>
        <v>99.020678550484519</v>
      </c>
    </row>
    <row r="1106" spans="1:12" s="1" customFormat="1">
      <c r="A1106" s="9" t="s">
        <v>8</v>
      </c>
      <c r="B1106" s="72">
        <v>9939.2800000000007</v>
      </c>
      <c r="C1106" s="72">
        <v>9939.2800000000007</v>
      </c>
      <c r="D1106" s="72">
        <v>7576.0810000000001</v>
      </c>
      <c r="E1106" s="72">
        <v>17515.361000000001</v>
      </c>
      <c r="F1106" s="72">
        <v>8789.2469999999994</v>
      </c>
      <c r="G1106" s="72">
        <v>17447.903999999999</v>
      </c>
      <c r="H1106" s="73">
        <f>D1106/D1104*100</f>
        <v>26.048219910639336</v>
      </c>
      <c r="I1106" s="73">
        <f>E1106/E1104*100</f>
        <v>29.941199533750858</v>
      </c>
      <c r="J1106" s="74">
        <f t="shared" si="310"/>
        <v>76.223639941726162</v>
      </c>
      <c r="K1106" s="74">
        <f t="shared" si="311"/>
        <v>86.19715659373324</v>
      </c>
      <c r="L1106" s="74">
        <f t="shared" si="311"/>
        <v>100.38661950455483</v>
      </c>
    </row>
    <row r="1107" spans="1:12" s="1" customFormat="1">
      <c r="A1107" s="6" t="s">
        <v>9</v>
      </c>
      <c r="B1107" s="72">
        <v>29414.364000000001</v>
      </c>
      <c r="C1107" s="72">
        <v>29414.364000000001</v>
      </c>
      <c r="D1107" s="72">
        <v>29084.831999999999</v>
      </c>
      <c r="E1107" s="72">
        <v>58499.196000000004</v>
      </c>
      <c r="F1107" s="72">
        <v>30353.330999999998</v>
      </c>
      <c r="G1107" s="72">
        <v>58837.072</v>
      </c>
      <c r="H1107" s="73">
        <f>H1108+H1109</f>
        <v>100</v>
      </c>
      <c r="I1107" s="73">
        <f>I1108+I1109</f>
        <v>100</v>
      </c>
      <c r="J1107" s="74">
        <f t="shared" si="310"/>
        <v>98.879690208498133</v>
      </c>
      <c r="K1107" s="74">
        <f t="shared" si="311"/>
        <v>95.82089030031004</v>
      </c>
      <c r="L1107" s="74">
        <f t="shared" si="311"/>
        <v>99.425743007741801</v>
      </c>
    </row>
    <row r="1108" spans="1:12" s="1" customFormat="1">
      <c r="A1108" s="9" t="s">
        <v>10</v>
      </c>
      <c r="B1108" s="72">
        <v>2826.2350000000001</v>
      </c>
      <c r="C1108" s="72">
        <v>2826.2350000000001</v>
      </c>
      <c r="D1108" s="72">
        <v>2634.636</v>
      </c>
      <c r="E1108" s="72">
        <v>5460.8710000000001</v>
      </c>
      <c r="F1108" s="72">
        <v>2593.1080000000002</v>
      </c>
      <c r="G1108" s="72">
        <v>4236.4089999999997</v>
      </c>
      <c r="H1108" s="73">
        <f>D1108/D1107*100</f>
        <v>9.0584535609488821</v>
      </c>
      <c r="I1108" s="73">
        <f>E1108/E1107*100</f>
        <v>9.3349505179524179</v>
      </c>
      <c r="J1108" s="74">
        <f t="shared" si="310"/>
        <v>93.220698208040019</v>
      </c>
      <c r="K1108" s="74">
        <f t="shared" si="311"/>
        <v>101.6014759123029</v>
      </c>
      <c r="L1108" s="74">
        <f t="shared" si="311"/>
        <v>128.90329994105858</v>
      </c>
    </row>
    <row r="1109" spans="1:12" s="1" customFormat="1">
      <c r="A1109" s="9" t="s">
        <v>11</v>
      </c>
      <c r="B1109" s="72">
        <v>26588.129000000001</v>
      </c>
      <c r="C1109" s="72">
        <v>26588.129000000001</v>
      </c>
      <c r="D1109" s="72">
        <v>26450.196</v>
      </c>
      <c r="E1109" s="72">
        <v>53038.324999999997</v>
      </c>
      <c r="F1109" s="72">
        <v>27760.223000000002</v>
      </c>
      <c r="G1109" s="72">
        <v>54600.661999999997</v>
      </c>
      <c r="H1109" s="73">
        <f>D1109/D1107*100</f>
        <v>90.941546439051123</v>
      </c>
      <c r="I1109" s="73">
        <f>E1109/E1107*100</f>
        <v>90.665049482047579</v>
      </c>
      <c r="J1109" s="74">
        <f t="shared" si="310"/>
        <v>99.481223368519082</v>
      </c>
      <c r="K1109" s="74">
        <f t="shared" si="311"/>
        <v>95.280920473873707</v>
      </c>
      <c r="L1109" s="74">
        <f t="shared" si="311"/>
        <v>97.138611616100917</v>
      </c>
    </row>
    <row r="1110" spans="1:12" s="1" customFormat="1" ht="56.25">
      <c r="A1110" s="3" t="s">
        <v>169</v>
      </c>
      <c r="B1110" s="72"/>
      <c r="C1110" s="72"/>
      <c r="D1110" s="72"/>
      <c r="E1110" s="72"/>
      <c r="F1110" s="72"/>
      <c r="G1110" s="72"/>
      <c r="H1110" s="75"/>
      <c r="I1110" s="75"/>
      <c r="J1110" s="75"/>
      <c r="K1110" s="75"/>
      <c r="L1110" s="75"/>
    </row>
    <row r="1111" spans="1:12" s="1" customFormat="1">
      <c r="A1111" s="6" t="s">
        <v>6</v>
      </c>
      <c r="B1111" s="72">
        <v>7074.8720000000003</v>
      </c>
      <c r="C1111" s="72">
        <v>7074.8720000000003</v>
      </c>
      <c r="D1111" s="72">
        <v>4978.2529999999997</v>
      </c>
      <c r="E1111" s="72">
        <v>12053.125</v>
      </c>
      <c r="F1111" s="72">
        <v>5492.36</v>
      </c>
      <c r="G1111" s="72">
        <v>11030.203</v>
      </c>
      <c r="H1111" s="73">
        <f>H1112+H1113</f>
        <v>99.999979912632014</v>
      </c>
      <c r="I1111" s="73">
        <f>I1112+I1113</f>
        <v>99.999999999999986</v>
      </c>
      <c r="J1111" s="74">
        <f t="shared" ref="J1111:J1116" si="312">D1111/B1111*100</f>
        <v>70.365273039568763</v>
      </c>
      <c r="K1111" s="74">
        <f t="shared" ref="K1111:L1116" si="313">D1111/F1111*100</f>
        <v>90.639597550051349</v>
      </c>
      <c r="L1111" s="74">
        <f t="shared" si="313"/>
        <v>109.27382750797969</v>
      </c>
    </row>
    <row r="1112" spans="1:12" s="1" customFormat="1">
      <c r="A1112" s="9" t="s">
        <v>7</v>
      </c>
      <c r="B1112" s="72">
        <v>397.584</v>
      </c>
      <c r="C1112" s="72">
        <v>397.584</v>
      </c>
      <c r="D1112" s="72">
        <v>587.25</v>
      </c>
      <c r="E1112" s="72">
        <v>984.83399999999995</v>
      </c>
      <c r="F1112" s="72">
        <v>363.584</v>
      </c>
      <c r="G1112" s="72">
        <v>877.16700000000003</v>
      </c>
      <c r="H1112" s="73">
        <f>D1112/D1111*100</f>
        <v>11.796306857044028</v>
      </c>
      <c r="I1112" s="73">
        <f>E1112/E1111*100</f>
        <v>8.1707772880477059</v>
      </c>
      <c r="J1112" s="74">
        <f t="shared" si="312"/>
        <v>147.70463600144873</v>
      </c>
      <c r="K1112" s="74">
        <f t="shared" si="313"/>
        <v>161.51700844921669</v>
      </c>
      <c r="L1112" s="74">
        <f t="shared" si="313"/>
        <v>112.27440156777442</v>
      </c>
    </row>
    <row r="1113" spans="1:12" s="1" customFormat="1">
      <c r="A1113" s="9" t="s">
        <v>8</v>
      </c>
      <c r="B1113" s="72">
        <v>6677.2879999999996</v>
      </c>
      <c r="C1113" s="72">
        <v>6677.2879999999996</v>
      </c>
      <c r="D1113" s="72">
        <v>4391.0020000000004</v>
      </c>
      <c r="E1113" s="72">
        <v>11068.290999999999</v>
      </c>
      <c r="F1113" s="72">
        <v>5128.7759999999998</v>
      </c>
      <c r="G1113" s="72">
        <v>10153.036</v>
      </c>
      <c r="H1113" s="73">
        <f>D1113/D1111*100</f>
        <v>88.203673055587984</v>
      </c>
      <c r="I1113" s="73">
        <f>E1113/E1111*100</f>
        <v>91.829222711952283</v>
      </c>
      <c r="J1113" s="74">
        <f t="shared" si="312"/>
        <v>65.760260752569025</v>
      </c>
      <c r="K1113" s="74">
        <f t="shared" si="313"/>
        <v>85.615008337271902</v>
      </c>
      <c r="L1113" s="74">
        <f t="shared" si="313"/>
        <v>109.01459425535376</v>
      </c>
    </row>
    <row r="1114" spans="1:12" s="1" customFormat="1">
      <c r="A1114" s="6" t="s">
        <v>9</v>
      </c>
      <c r="B1114" s="72">
        <v>7074.8720000000003</v>
      </c>
      <c r="C1114" s="72">
        <v>7074.8720000000003</v>
      </c>
      <c r="D1114" s="72">
        <v>4978.2529999999997</v>
      </c>
      <c r="E1114" s="72">
        <v>12053.125</v>
      </c>
      <c r="F1114" s="72">
        <v>5492.36</v>
      </c>
      <c r="G1114" s="72">
        <v>11030.203</v>
      </c>
      <c r="H1114" s="73">
        <f>H1115+H1116</f>
        <v>100.00000000000001</v>
      </c>
      <c r="I1114" s="73">
        <f>I1115+I1116</f>
        <v>100</v>
      </c>
      <c r="J1114" s="74">
        <f t="shared" si="312"/>
        <v>70.365273039568763</v>
      </c>
      <c r="K1114" s="74">
        <f t="shared" si="313"/>
        <v>90.639597550051349</v>
      </c>
      <c r="L1114" s="74">
        <f t="shared" si="313"/>
        <v>109.27382750797969</v>
      </c>
    </row>
    <row r="1115" spans="1:12" s="1" customFormat="1">
      <c r="A1115" s="9" t="s">
        <v>10</v>
      </c>
      <c r="B1115" s="72">
        <v>1.595</v>
      </c>
      <c r="C1115" s="72">
        <v>1.595</v>
      </c>
      <c r="D1115" s="72">
        <v>61.875</v>
      </c>
      <c r="E1115" s="72">
        <v>63.47</v>
      </c>
      <c r="F1115" s="72">
        <v>34.308</v>
      </c>
      <c r="G1115" s="72">
        <v>220.96600000000001</v>
      </c>
      <c r="H1115" s="73">
        <f>D1115/D1114*100</f>
        <v>1.2429058948992751</v>
      </c>
      <c r="I1115" s="73">
        <f>E1115/E1114*100</f>
        <v>0.52658542908996631</v>
      </c>
      <c r="J1115" s="74"/>
      <c r="K1115" s="74">
        <f t="shared" si="313"/>
        <v>180.35152151101784</v>
      </c>
      <c r="L1115" s="74">
        <f t="shared" si="313"/>
        <v>28.723876071431803</v>
      </c>
    </row>
    <row r="1116" spans="1:12" s="1" customFormat="1">
      <c r="A1116" s="9" t="s">
        <v>11</v>
      </c>
      <c r="B1116" s="72">
        <v>7073.277</v>
      </c>
      <c r="C1116" s="72">
        <v>7073.277</v>
      </c>
      <c r="D1116" s="72">
        <v>4916.3779999999997</v>
      </c>
      <c r="E1116" s="72">
        <v>11989.655000000001</v>
      </c>
      <c r="F1116" s="72">
        <v>5458.0519999999997</v>
      </c>
      <c r="G1116" s="72">
        <v>10809.236999999999</v>
      </c>
      <c r="H1116" s="73">
        <f>D1116/D1114*100</f>
        <v>98.757094105100734</v>
      </c>
      <c r="I1116" s="73">
        <f>E1116/E1114*100</f>
        <v>99.473414570910037</v>
      </c>
      <c r="J1116" s="74">
        <f t="shared" si="312"/>
        <v>69.506368830175873</v>
      </c>
      <c r="K1116" s="74">
        <f t="shared" si="313"/>
        <v>90.07569000808347</v>
      </c>
      <c r="L1116" s="74">
        <f t="shared" si="313"/>
        <v>110.92045627272307</v>
      </c>
    </row>
    <row r="1117" spans="1:12" s="1" customFormat="1" ht="56.25">
      <c r="A1117" s="3" t="s">
        <v>170</v>
      </c>
      <c r="B1117" s="72"/>
      <c r="C1117" s="72"/>
      <c r="D1117" s="72"/>
      <c r="E1117" s="72"/>
      <c r="F1117" s="72"/>
      <c r="G1117" s="72"/>
      <c r="H1117" s="75"/>
      <c r="I1117" s="75"/>
      <c r="J1117" s="75"/>
      <c r="K1117" s="75"/>
      <c r="L1117" s="75"/>
    </row>
    <row r="1118" spans="1:12" s="1" customFormat="1">
      <c r="A1118" s="6" t="s">
        <v>6</v>
      </c>
      <c r="B1118" s="72">
        <v>3735.3470000000002</v>
      </c>
      <c r="C1118" s="72">
        <v>3735.3470000000002</v>
      </c>
      <c r="D1118" s="72">
        <v>1182.981</v>
      </c>
      <c r="E1118" s="72">
        <v>4918.3280000000004</v>
      </c>
      <c r="F1118" s="72">
        <v>2254.4059999999999</v>
      </c>
      <c r="G1118" s="72">
        <v>4980.9589999999998</v>
      </c>
      <c r="H1118" s="73">
        <f>H1119+H1120</f>
        <v>100</v>
      </c>
      <c r="I1118" s="73">
        <f>I1119+I1120</f>
        <v>100</v>
      </c>
      <c r="J1118" s="74">
        <f t="shared" ref="J1118:J1123" si="314">D1118/B1118*100</f>
        <v>31.669909114200095</v>
      </c>
      <c r="K1118" s="74">
        <f t="shared" ref="K1118:L1123" si="315">D1118/F1118*100</f>
        <v>52.4741772333821</v>
      </c>
      <c r="L1118" s="74">
        <f t="shared" si="315"/>
        <v>98.742591537091556</v>
      </c>
    </row>
    <row r="1119" spans="1:12" s="1" customFormat="1">
      <c r="A1119" s="9" t="s">
        <v>7</v>
      </c>
      <c r="B1119" s="72">
        <v>76</v>
      </c>
      <c r="C1119" s="72">
        <v>76</v>
      </c>
      <c r="D1119" s="72">
        <v>107</v>
      </c>
      <c r="E1119" s="72">
        <v>183</v>
      </c>
      <c r="F1119" s="72">
        <v>48</v>
      </c>
      <c r="G1119" s="72">
        <v>161</v>
      </c>
      <c r="H1119" s="73">
        <f>D1119/D1118*100</f>
        <v>9.0449466221350967</v>
      </c>
      <c r="I1119" s="73">
        <f>E1119/E1118*100</f>
        <v>3.720776654180038</v>
      </c>
      <c r="J1119" s="74">
        <f t="shared" si="314"/>
        <v>140.78947368421052</v>
      </c>
      <c r="K1119" s="74">
        <f t="shared" si="315"/>
        <v>222.91666666666666</v>
      </c>
      <c r="L1119" s="74">
        <f t="shared" si="315"/>
        <v>113.66459627329193</v>
      </c>
    </row>
    <row r="1120" spans="1:12" s="1" customFormat="1">
      <c r="A1120" s="9" t="s">
        <v>8</v>
      </c>
      <c r="B1120" s="72">
        <v>3659.3470000000002</v>
      </c>
      <c r="C1120" s="72">
        <v>3659.3470000000002</v>
      </c>
      <c r="D1120" s="72">
        <v>1075.981</v>
      </c>
      <c r="E1120" s="72">
        <v>4735.3280000000004</v>
      </c>
      <c r="F1120" s="72">
        <v>2206.4059999999999</v>
      </c>
      <c r="G1120" s="72">
        <v>4819.9589999999998</v>
      </c>
      <c r="H1120" s="73">
        <f>D1120/D1118*100</f>
        <v>90.9550533778649</v>
      </c>
      <c r="I1120" s="73">
        <f>E1120/E1118*100</f>
        <v>96.279223345819958</v>
      </c>
      <c r="J1120" s="74">
        <f t="shared" si="314"/>
        <v>29.403634036345828</v>
      </c>
      <c r="K1120" s="74">
        <f t="shared" si="315"/>
        <v>48.766228880813415</v>
      </c>
      <c r="L1120" s="74">
        <f t="shared" si="315"/>
        <v>98.244155188871957</v>
      </c>
    </row>
    <row r="1121" spans="1:12" s="1" customFormat="1">
      <c r="A1121" s="6" t="s">
        <v>9</v>
      </c>
      <c r="B1121" s="72">
        <v>3735.3470000000002</v>
      </c>
      <c r="C1121" s="72">
        <v>3735.3470000000002</v>
      </c>
      <c r="D1121" s="72">
        <v>1182.981</v>
      </c>
      <c r="E1121" s="72">
        <v>4918.3280000000004</v>
      </c>
      <c r="F1121" s="72">
        <v>2254.4059999999999</v>
      </c>
      <c r="G1121" s="72">
        <v>4980.9589999999998</v>
      </c>
      <c r="H1121" s="73">
        <f>H1122+H1123</f>
        <v>100</v>
      </c>
      <c r="I1121" s="73">
        <f>I1122+I1123</f>
        <v>100</v>
      </c>
      <c r="J1121" s="74">
        <f t="shared" si="314"/>
        <v>31.669909114200095</v>
      </c>
      <c r="K1121" s="74">
        <f t="shared" si="315"/>
        <v>52.4741772333821</v>
      </c>
      <c r="L1121" s="74">
        <f t="shared" si="315"/>
        <v>98.742591537091556</v>
      </c>
    </row>
    <row r="1122" spans="1:12" s="1" customFormat="1">
      <c r="A1122" s="9" t="s">
        <v>10</v>
      </c>
      <c r="B1122" s="72">
        <v>1.595</v>
      </c>
      <c r="C1122" s="72">
        <v>1.595</v>
      </c>
      <c r="D1122" s="72">
        <v>61.875</v>
      </c>
      <c r="E1122" s="72">
        <v>63.47</v>
      </c>
      <c r="F1122" s="72">
        <v>34.295999999999999</v>
      </c>
      <c r="G1122" s="72">
        <v>220.95400000000001</v>
      </c>
      <c r="H1122" s="73">
        <f>D1122/D1121*100</f>
        <v>5.2304305817253187</v>
      </c>
      <c r="I1122" s="73">
        <f>E1122/E1121*100</f>
        <v>1.2904792035016777</v>
      </c>
      <c r="J1122" s="74"/>
      <c r="K1122" s="74">
        <f t="shared" si="315"/>
        <v>180.41462561231631</v>
      </c>
      <c r="L1122" s="74">
        <f t="shared" si="315"/>
        <v>28.725436063615049</v>
      </c>
    </row>
    <row r="1123" spans="1:12" s="1" customFormat="1">
      <c r="A1123" s="9" t="s">
        <v>11</v>
      </c>
      <c r="B1123" s="72">
        <v>3733.752</v>
      </c>
      <c r="C1123" s="72">
        <v>3733.752</v>
      </c>
      <c r="D1123" s="72">
        <v>1121.106</v>
      </c>
      <c r="E1123" s="72">
        <v>4854.8580000000002</v>
      </c>
      <c r="F1123" s="72">
        <v>2220.11</v>
      </c>
      <c r="G1123" s="72">
        <v>4760.0050000000001</v>
      </c>
      <c r="H1123" s="73">
        <f>D1123/D1121*100</f>
        <v>94.769569418274685</v>
      </c>
      <c r="I1123" s="73">
        <f>E1123/E1121*100</f>
        <v>98.709520796498325</v>
      </c>
      <c r="J1123" s="74">
        <f t="shared" si="314"/>
        <v>30.026257769664401</v>
      </c>
      <c r="K1123" s="74">
        <f t="shared" si="315"/>
        <v>50.497768128606232</v>
      </c>
      <c r="L1123" s="74">
        <f t="shared" si="315"/>
        <v>101.99270799085296</v>
      </c>
    </row>
    <row r="1124" spans="1:12" s="1" customFormat="1" ht="22.5">
      <c r="A1124" s="3" t="s">
        <v>171</v>
      </c>
      <c r="B1124" s="72"/>
      <c r="C1124" s="72"/>
      <c r="D1124" s="72"/>
      <c r="E1124" s="72"/>
      <c r="F1124" s="72"/>
      <c r="G1124" s="72"/>
      <c r="H1124" s="75"/>
      <c r="I1124" s="75"/>
      <c r="J1124" s="75"/>
      <c r="K1124" s="75"/>
      <c r="L1124" s="75"/>
    </row>
    <row r="1125" spans="1:12" s="1" customFormat="1">
      <c r="A1125" s="6" t="s">
        <v>6</v>
      </c>
      <c r="B1125" s="72">
        <v>2111.9209999999998</v>
      </c>
      <c r="C1125" s="72">
        <v>2111.9209999999998</v>
      </c>
      <c r="D1125" s="72">
        <v>1719.7750000000001</v>
      </c>
      <c r="E1125" s="72">
        <v>3831.6950000000002</v>
      </c>
      <c r="F1125" s="72">
        <v>2105.1030000000001</v>
      </c>
      <c r="G1125" s="72">
        <v>2998.2449999999999</v>
      </c>
      <c r="H1125" s="73">
        <f>H1126+H1127</f>
        <v>99.99994185285864</v>
      </c>
      <c r="I1125" s="73">
        <f>I1126+I1127</f>
        <v>100</v>
      </c>
      <c r="J1125" s="74">
        <f t="shared" ref="J1125:J1130" si="316">D1125/B1125*100</f>
        <v>81.431786510953785</v>
      </c>
      <c r="K1125" s="74">
        <f t="shared" ref="K1125:L1130" si="317">D1125/F1125*100</f>
        <v>81.695527487253599</v>
      </c>
      <c r="L1125" s="74">
        <f t="shared" si="317"/>
        <v>127.79792845481275</v>
      </c>
    </row>
    <row r="1126" spans="1:12" s="1" customFormat="1">
      <c r="A1126" s="9" t="s">
        <v>7</v>
      </c>
      <c r="B1126" s="72">
        <v>139.917</v>
      </c>
      <c r="C1126" s="72">
        <v>139.917</v>
      </c>
      <c r="D1126" s="72">
        <v>480.25</v>
      </c>
      <c r="E1126" s="72">
        <v>620.16700000000003</v>
      </c>
      <c r="F1126" s="72">
        <v>124.917</v>
      </c>
      <c r="G1126" s="72">
        <v>233.834</v>
      </c>
      <c r="H1126" s="73">
        <f>D1126/D1125*100</f>
        <v>27.925164629093917</v>
      </c>
      <c r="I1126" s="73">
        <f>E1126/E1125*100</f>
        <v>16.185186973389062</v>
      </c>
      <c r="J1126" s="74">
        <f t="shared" si="316"/>
        <v>343.2392061007597</v>
      </c>
      <c r="K1126" s="74">
        <f t="shared" si="317"/>
        <v>384.45527830479438</v>
      </c>
      <c r="L1126" s="74">
        <f t="shared" si="317"/>
        <v>265.21677771410486</v>
      </c>
    </row>
    <row r="1127" spans="1:12" s="1" customFormat="1">
      <c r="A1127" s="9" t="s">
        <v>8</v>
      </c>
      <c r="B1127" s="72">
        <v>1972.0039999999999</v>
      </c>
      <c r="C1127" s="72">
        <v>1972.0039999999999</v>
      </c>
      <c r="D1127" s="72">
        <v>1239.5239999999999</v>
      </c>
      <c r="E1127" s="72">
        <v>3211.5279999999998</v>
      </c>
      <c r="F1127" s="72">
        <v>1980.1859999999999</v>
      </c>
      <c r="G1127" s="72">
        <v>2764.4110000000001</v>
      </c>
      <c r="H1127" s="73">
        <f>D1127/D1125*100</f>
        <v>72.074777223764727</v>
      </c>
      <c r="I1127" s="73">
        <f>E1127/E1125*100</f>
        <v>83.814813026610935</v>
      </c>
      <c r="J1127" s="74">
        <f t="shared" si="316"/>
        <v>62.856059115498752</v>
      </c>
      <c r="K1127" s="74">
        <f t="shared" si="317"/>
        <v>62.596341959795701</v>
      </c>
      <c r="L1127" s="74">
        <f t="shared" si="317"/>
        <v>116.17404213772842</v>
      </c>
    </row>
    <row r="1128" spans="1:12" s="1" customFormat="1">
      <c r="A1128" s="6" t="s">
        <v>9</v>
      </c>
      <c r="B1128" s="72">
        <v>2111.9209999999998</v>
      </c>
      <c r="C1128" s="72">
        <v>2111.9209999999998</v>
      </c>
      <c r="D1128" s="72">
        <v>1719.7750000000001</v>
      </c>
      <c r="E1128" s="72">
        <v>3831.6950000000002</v>
      </c>
      <c r="F1128" s="72">
        <v>2105.1030000000001</v>
      </c>
      <c r="G1128" s="72">
        <v>2998.2449999999999</v>
      </c>
      <c r="H1128" s="73">
        <f>H1129+H1130</f>
        <v>100</v>
      </c>
      <c r="I1128" s="73">
        <f>I1129+I1130</f>
        <v>100</v>
      </c>
      <c r="J1128" s="74">
        <f t="shared" si="316"/>
        <v>81.431786510953785</v>
      </c>
      <c r="K1128" s="74">
        <f t="shared" si="317"/>
        <v>81.695527487253599</v>
      </c>
      <c r="L1128" s="74">
        <f t="shared" si="317"/>
        <v>127.79792845481275</v>
      </c>
    </row>
    <row r="1129" spans="1:12" s="1" customFormat="1">
      <c r="A1129" s="9" t="s">
        <v>10</v>
      </c>
      <c r="B1129" s="72">
        <v>0</v>
      </c>
      <c r="C1129" s="72">
        <v>0</v>
      </c>
      <c r="D1129" s="72">
        <v>0</v>
      </c>
      <c r="E1129" s="72">
        <v>0</v>
      </c>
      <c r="F1129" s="72">
        <v>1.2E-2</v>
      </c>
      <c r="G1129" s="72">
        <v>1.2E-2</v>
      </c>
      <c r="H1129" s="73">
        <f>D1129/D1128*100</f>
        <v>0</v>
      </c>
      <c r="I1129" s="73">
        <f>E1129/E1128*100</f>
        <v>0</v>
      </c>
      <c r="J1129" s="74">
        <v>0</v>
      </c>
      <c r="K1129" s="74">
        <f t="shared" si="317"/>
        <v>0</v>
      </c>
      <c r="L1129" s="74">
        <f t="shared" si="317"/>
        <v>0</v>
      </c>
    </row>
    <row r="1130" spans="1:12" s="1" customFormat="1">
      <c r="A1130" s="9" t="s">
        <v>11</v>
      </c>
      <c r="B1130" s="72">
        <v>2111.9209999999998</v>
      </c>
      <c r="C1130" s="72">
        <v>2111.9209999999998</v>
      </c>
      <c r="D1130" s="72">
        <v>1719.7750000000001</v>
      </c>
      <c r="E1130" s="72">
        <v>3831.6950000000002</v>
      </c>
      <c r="F1130" s="72">
        <v>2105.0909999999999</v>
      </c>
      <c r="G1130" s="72">
        <v>2998.2330000000002</v>
      </c>
      <c r="H1130" s="73">
        <f>D1130/D1128*100</f>
        <v>100</v>
      </c>
      <c r="I1130" s="73">
        <f>E1130/E1128*100</f>
        <v>100</v>
      </c>
      <c r="J1130" s="74">
        <f t="shared" si="316"/>
        <v>81.431786510953785</v>
      </c>
      <c r="K1130" s="74">
        <f t="shared" si="317"/>
        <v>81.695993189843108</v>
      </c>
      <c r="L1130" s="74">
        <f t="shared" si="317"/>
        <v>127.79843994779591</v>
      </c>
    </row>
    <row r="1131" spans="1:12" s="1" customFormat="1" ht="33.75">
      <c r="A1131" s="3" t="s">
        <v>172</v>
      </c>
      <c r="B1131" s="72"/>
      <c r="C1131" s="72"/>
      <c r="D1131" s="72"/>
      <c r="E1131" s="72"/>
      <c r="F1131" s="72"/>
      <c r="G1131" s="72"/>
      <c r="H1131" s="75"/>
      <c r="I1131" s="75"/>
      <c r="J1131" s="75"/>
      <c r="K1131" s="75"/>
      <c r="L1131" s="75"/>
    </row>
    <row r="1132" spans="1:12" s="1" customFormat="1">
      <c r="A1132" s="6" t="s">
        <v>6</v>
      </c>
      <c r="B1132" s="72">
        <v>12929.46</v>
      </c>
      <c r="C1132" s="72">
        <v>12929.46</v>
      </c>
      <c r="D1132" s="72">
        <v>15337.289000000001</v>
      </c>
      <c r="E1132" s="72">
        <v>28266.749</v>
      </c>
      <c r="F1132" s="72">
        <v>14214.933999999999</v>
      </c>
      <c r="G1132" s="72">
        <v>27160.697</v>
      </c>
      <c r="H1132" s="73">
        <f>H1133+H1134</f>
        <v>100</v>
      </c>
      <c r="I1132" s="73">
        <f>I1133+I1134</f>
        <v>99.999999999999986</v>
      </c>
      <c r="J1132" s="74">
        <f t="shared" ref="J1132:J1137" si="318">D1132/B1132*100</f>
        <v>118.62281178022904</v>
      </c>
      <c r="K1132" s="74">
        <f t="shared" ref="K1132:L1137" si="319">D1132/F1132*100</f>
        <v>107.89560472106308</v>
      </c>
      <c r="L1132" s="74">
        <f t="shared" si="319"/>
        <v>104.0722519013411</v>
      </c>
    </row>
    <row r="1133" spans="1:12" s="1" customFormat="1">
      <c r="A1133" s="9" t="s">
        <v>7</v>
      </c>
      <c r="B1133" s="72">
        <v>10477.333000000001</v>
      </c>
      <c r="C1133" s="72">
        <v>10477.333000000001</v>
      </c>
      <c r="D1133" s="72">
        <v>12907</v>
      </c>
      <c r="E1133" s="72">
        <v>23384.332999999999</v>
      </c>
      <c r="F1133" s="72">
        <v>12897.333000000001</v>
      </c>
      <c r="G1133" s="72">
        <v>23211.667000000001</v>
      </c>
      <c r="H1133" s="73">
        <f>D1133/D1132*100</f>
        <v>84.154376956709882</v>
      </c>
      <c r="I1133" s="73">
        <f>E1133/E1132*100</f>
        <v>82.727352197452902</v>
      </c>
      <c r="J1133" s="74">
        <f t="shared" si="318"/>
        <v>123.18974685638034</v>
      </c>
      <c r="K1133" s="74">
        <f t="shared" si="319"/>
        <v>100.07495348069249</v>
      </c>
      <c r="L1133" s="74">
        <f t="shared" si="319"/>
        <v>100.74387591378076</v>
      </c>
    </row>
    <row r="1134" spans="1:12" s="1" customFormat="1">
      <c r="A1134" s="9" t="s">
        <v>8</v>
      </c>
      <c r="B1134" s="72">
        <v>2452.127</v>
      </c>
      <c r="C1134" s="72">
        <v>2452.127</v>
      </c>
      <c r="D1134" s="72">
        <v>2430.2890000000002</v>
      </c>
      <c r="E1134" s="72">
        <v>4882.4160000000002</v>
      </c>
      <c r="F1134" s="72">
        <v>1317.6010000000001</v>
      </c>
      <c r="G1134" s="72">
        <v>3949.0309999999999</v>
      </c>
      <c r="H1134" s="73">
        <f>D1134/D1132*100</f>
        <v>15.845623043290116</v>
      </c>
      <c r="I1134" s="73">
        <f>E1134/E1132*100</f>
        <v>17.272647802547088</v>
      </c>
      <c r="J1134" s="74">
        <f t="shared" si="318"/>
        <v>99.109426224661291</v>
      </c>
      <c r="K1134" s="74">
        <f t="shared" si="319"/>
        <v>184.44802333938725</v>
      </c>
      <c r="L1134" s="74">
        <f t="shared" si="319"/>
        <v>123.6357982502543</v>
      </c>
    </row>
    <row r="1135" spans="1:12" s="1" customFormat="1">
      <c r="A1135" s="6" t="s">
        <v>9</v>
      </c>
      <c r="B1135" s="72">
        <v>12929.46</v>
      </c>
      <c r="C1135" s="72">
        <v>12929.46</v>
      </c>
      <c r="D1135" s="72">
        <v>15337.289000000001</v>
      </c>
      <c r="E1135" s="72">
        <v>28266.749</v>
      </c>
      <c r="F1135" s="72">
        <v>14214.933999999999</v>
      </c>
      <c r="G1135" s="72">
        <v>27160.697</v>
      </c>
      <c r="H1135" s="73">
        <f>H1136+H1137</f>
        <v>100</v>
      </c>
      <c r="I1135" s="73">
        <f>I1136+I1137</f>
        <v>99.999999999999986</v>
      </c>
      <c r="J1135" s="74">
        <f t="shared" si="318"/>
        <v>118.62281178022904</v>
      </c>
      <c r="K1135" s="74">
        <f t="shared" si="319"/>
        <v>107.89560472106308</v>
      </c>
      <c r="L1135" s="74">
        <f t="shared" si="319"/>
        <v>104.0722519013411</v>
      </c>
    </row>
    <row r="1136" spans="1:12" s="1" customFormat="1">
      <c r="A1136" s="9" t="s">
        <v>10</v>
      </c>
      <c r="B1136" s="72">
        <v>2815.183</v>
      </c>
      <c r="C1136" s="72">
        <v>2815.183</v>
      </c>
      <c r="D1136" s="72">
        <v>2565</v>
      </c>
      <c r="E1136" s="72">
        <v>5380.183</v>
      </c>
      <c r="F1136" s="72">
        <v>2558.71</v>
      </c>
      <c r="G1136" s="72">
        <v>4014.8890000000001</v>
      </c>
      <c r="H1136" s="73">
        <f>D1136/D1135*100</f>
        <v>16.723946454943896</v>
      </c>
      <c r="I1136" s="73">
        <f>E1136/E1135*100</f>
        <v>19.033610833704291</v>
      </c>
      <c r="J1136" s="74">
        <f t="shared" si="318"/>
        <v>91.113082169081011</v>
      </c>
      <c r="K1136" s="74">
        <f t="shared" si="319"/>
        <v>100.2458269987611</v>
      </c>
      <c r="L1136" s="74">
        <f t="shared" si="319"/>
        <v>134.00577201511672</v>
      </c>
    </row>
    <row r="1137" spans="1:12" s="1" customFormat="1">
      <c r="A1137" s="9" t="s">
        <v>11</v>
      </c>
      <c r="B1137" s="72">
        <v>10114.277</v>
      </c>
      <c r="C1137" s="72">
        <v>10114.277</v>
      </c>
      <c r="D1137" s="72">
        <v>12772.289000000001</v>
      </c>
      <c r="E1137" s="72">
        <v>22886.565999999999</v>
      </c>
      <c r="F1137" s="72">
        <v>11656.224</v>
      </c>
      <c r="G1137" s="72">
        <v>23145.808000000001</v>
      </c>
      <c r="H1137" s="73">
        <f>D1137/D1135*100</f>
        <v>83.276053545056101</v>
      </c>
      <c r="I1137" s="73">
        <f>E1137/E1135*100</f>
        <v>80.966389166295698</v>
      </c>
      <c r="J1137" s="74">
        <f t="shared" si="318"/>
        <v>126.27980230321951</v>
      </c>
      <c r="K1137" s="74">
        <f t="shared" si="319"/>
        <v>109.57484173262284</v>
      </c>
      <c r="L1137" s="74">
        <f t="shared" si="319"/>
        <v>98.879961330362704</v>
      </c>
    </row>
    <row r="1138" spans="1:12" s="1" customFormat="1">
      <c r="A1138" s="3" t="s">
        <v>173</v>
      </c>
      <c r="B1138" s="72"/>
      <c r="C1138" s="72"/>
      <c r="D1138" s="72"/>
      <c r="E1138" s="72"/>
      <c r="F1138" s="72"/>
      <c r="G1138" s="72"/>
      <c r="H1138" s="75"/>
      <c r="I1138" s="75"/>
      <c r="J1138" s="75"/>
      <c r="K1138" s="75"/>
      <c r="L1138" s="75"/>
    </row>
    <row r="1139" spans="1:12" s="1" customFormat="1">
      <c r="A1139" s="6" t="s">
        <v>6</v>
      </c>
      <c r="B1139" s="72">
        <v>1911732.3670000001</v>
      </c>
      <c r="C1139" s="72">
        <v>1911732.3670000001</v>
      </c>
      <c r="D1139" s="72">
        <v>2322528.733</v>
      </c>
      <c r="E1139" s="72">
        <v>4234261.0999999996</v>
      </c>
      <c r="F1139" s="72">
        <v>1730345.567</v>
      </c>
      <c r="G1139" s="72">
        <v>3535432.9330000002</v>
      </c>
      <c r="H1139" s="73">
        <f>H1140+H1141</f>
        <v>100</v>
      </c>
      <c r="I1139" s="73">
        <f>I1140+I1141</f>
        <v>100</v>
      </c>
      <c r="J1139" s="74">
        <f t="shared" ref="J1139:J1144" si="320">D1139/B1139*100</f>
        <v>121.48817340183685</v>
      </c>
      <c r="K1139" s="74">
        <f t="shared" ref="K1139:L1144" si="321">D1139/F1139*100</f>
        <v>134.22340469405208</v>
      </c>
      <c r="L1139" s="74">
        <f t="shared" si="321"/>
        <v>119.76640994875292</v>
      </c>
    </row>
    <row r="1140" spans="1:12" s="1" customFormat="1">
      <c r="A1140" s="9" t="s">
        <v>7</v>
      </c>
      <c r="B1140" s="72">
        <v>533694.66700000002</v>
      </c>
      <c r="C1140" s="72">
        <v>533694.66700000002</v>
      </c>
      <c r="D1140" s="72">
        <v>472497.33299999998</v>
      </c>
      <c r="E1140" s="72">
        <v>1006192</v>
      </c>
      <c r="F1140" s="72">
        <v>458468.66700000002</v>
      </c>
      <c r="G1140" s="72">
        <v>835243.33299999998</v>
      </c>
      <c r="H1140" s="73">
        <f>D1140/D1139*100</f>
        <v>20.344089882999093</v>
      </c>
      <c r="I1140" s="73">
        <f>E1140/E1139*100</f>
        <v>23.763107097953881</v>
      </c>
      <c r="J1140" s="74">
        <f t="shared" si="320"/>
        <v>88.533268592695151</v>
      </c>
      <c r="K1140" s="74">
        <f t="shared" si="321"/>
        <v>103.05989634838011</v>
      </c>
      <c r="L1140" s="74">
        <f t="shared" si="321"/>
        <v>120.46692984498209</v>
      </c>
    </row>
    <row r="1141" spans="1:12" s="1" customFormat="1">
      <c r="A1141" s="9" t="s">
        <v>8</v>
      </c>
      <c r="B1141" s="72">
        <v>1378037.7</v>
      </c>
      <c r="C1141" s="72">
        <v>1378037.7</v>
      </c>
      <c r="D1141" s="72">
        <v>1850031.4</v>
      </c>
      <c r="E1141" s="72">
        <v>3228069.1</v>
      </c>
      <c r="F1141" s="72">
        <v>1271876.8999999999</v>
      </c>
      <c r="G1141" s="72">
        <v>2700189.6</v>
      </c>
      <c r="H1141" s="73">
        <f>D1141/D1139*100</f>
        <v>79.6559101170009</v>
      </c>
      <c r="I1141" s="73">
        <f>E1141/E1139*100</f>
        <v>76.236892902046122</v>
      </c>
      <c r="J1141" s="74">
        <f t="shared" si="320"/>
        <v>134.25114566894649</v>
      </c>
      <c r="K1141" s="74">
        <f t="shared" si="321"/>
        <v>145.45679695888808</v>
      </c>
      <c r="L1141" s="74">
        <f t="shared" si="321"/>
        <v>119.54971976782667</v>
      </c>
    </row>
    <row r="1142" spans="1:12" s="1" customFormat="1">
      <c r="A1142" s="6" t="s">
        <v>9</v>
      </c>
      <c r="B1142" s="72">
        <v>1911732.3670000001</v>
      </c>
      <c r="C1142" s="72">
        <v>1911732.3670000001</v>
      </c>
      <c r="D1142" s="72">
        <v>2322528.733</v>
      </c>
      <c r="E1142" s="72">
        <v>4234261.0999999996</v>
      </c>
      <c r="F1142" s="72">
        <v>1730345.567</v>
      </c>
      <c r="G1142" s="72">
        <v>3535432.9330000002</v>
      </c>
      <c r="H1142" s="73">
        <f>H1143+H1144</f>
        <v>100</v>
      </c>
      <c r="I1142" s="73">
        <f>I1143+I1144</f>
        <v>100.00000000000001</v>
      </c>
      <c r="J1142" s="74">
        <f t="shared" si="320"/>
        <v>121.48817340183685</v>
      </c>
      <c r="K1142" s="74">
        <f t="shared" si="321"/>
        <v>134.22340469405208</v>
      </c>
      <c r="L1142" s="74">
        <f t="shared" si="321"/>
        <v>119.76640994875292</v>
      </c>
    </row>
    <row r="1143" spans="1:12" s="1" customFormat="1">
      <c r="A1143" s="9" t="s">
        <v>10</v>
      </c>
      <c r="B1143" s="72">
        <v>126695.4</v>
      </c>
      <c r="C1143" s="72">
        <v>126695.4</v>
      </c>
      <c r="D1143" s="72">
        <v>161893.29999999999</v>
      </c>
      <c r="E1143" s="72">
        <v>288588.7</v>
      </c>
      <c r="F1143" s="72">
        <v>123692.5</v>
      </c>
      <c r="G1143" s="72">
        <v>296601.40000000002</v>
      </c>
      <c r="H1143" s="73">
        <f>D1143/D1142*100</f>
        <v>6.9705617717324486</v>
      </c>
      <c r="I1143" s="73">
        <f>E1143/E1142*100</f>
        <v>6.8155622240678557</v>
      </c>
      <c r="J1143" s="74">
        <f t="shared" si="320"/>
        <v>127.78151377240215</v>
      </c>
      <c r="K1143" s="74">
        <f t="shared" si="321"/>
        <v>130.88368332760675</v>
      </c>
      <c r="L1143" s="74">
        <f t="shared" si="321"/>
        <v>97.298495556662914</v>
      </c>
    </row>
    <row r="1144" spans="1:12" s="1" customFormat="1">
      <c r="A1144" s="9" t="s">
        <v>11</v>
      </c>
      <c r="B1144" s="72">
        <v>1785036.9669999999</v>
      </c>
      <c r="C1144" s="72">
        <v>1785036.9669999999</v>
      </c>
      <c r="D1144" s="72">
        <v>2160635.4330000002</v>
      </c>
      <c r="E1144" s="72">
        <v>3945672.4</v>
      </c>
      <c r="F1144" s="72">
        <v>1606653.067</v>
      </c>
      <c r="G1144" s="72">
        <v>3238831.5329999998</v>
      </c>
      <c r="H1144" s="73">
        <f>D1144/D1142*100</f>
        <v>93.029438228267551</v>
      </c>
      <c r="I1144" s="73">
        <f>E1144/E1142*100</f>
        <v>93.184437775932153</v>
      </c>
      <c r="J1144" s="74">
        <f t="shared" si="320"/>
        <v>121.04149510310955</v>
      </c>
      <c r="K1144" s="74">
        <f t="shared" si="321"/>
        <v>134.48052211012899</v>
      </c>
      <c r="L1144" s="74">
        <f t="shared" si="321"/>
        <v>121.82394668565183</v>
      </c>
    </row>
    <row r="1145" spans="1:12" s="1" customFormat="1" ht="22.5">
      <c r="A1145" s="3" t="s">
        <v>174</v>
      </c>
      <c r="B1145" s="72"/>
      <c r="C1145" s="72"/>
      <c r="D1145" s="72"/>
      <c r="E1145" s="72"/>
      <c r="F1145" s="72"/>
      <c r="G1145" s="72"/>
      <c r="H1145" s="75"/>
      <c r="I1145" s="75"/>
      <c r="J1145" s="75"/>
      <c r="K1145" s="75"/>
      <c r="L1145" s="75"/>
    </row>
    <row r="1146" spans="1:12" s="1" customFormat="1">
      <c r="A1146" s="6" t="s">
        <v>6</v>
      </c>
      <c r="B1146" s="72">
        <v>2961226.335</v>
      </c>
      <c r="C1146" s="72">
        <v>4248655.9929999998</v>
      </c>
      <c r="D1146" s="72">
        <v>4318904.5710000005</v>
      </c>
      <c r="E1146" s="72">
        <v>8567319.716</v>
      </c>
      <c r="F1146" s="72">
        <v>3902320.057</v>
      </c>
      <c r="G1146" s="72">
        <v>8290041.3720000004</v>
      </c>
      <c r="H1146" s="73">
        <f>H1147+H1148</f>
        <v>99.999999999999986</v>
      </c>
      <c r="I1146" s="73">
        <f>I1147+I1148</f>
        <v>100</v>
      </c>
      <c r="J1146" s="74">
        <f t="shared" ref="J1146:J1151" si="322">D1146/B1146*100</f>
        <v>145.84851282568377</v>
      </c>
      <c r="K1146" s="74">
        <f t="shared" ref="K1146:L1151" si="323">D1146/F1146*100</f>
        <v>110.67530361208402</v>
      </c>
      <c r="L1146" s="74">
        <f t="shared" si="323"/>
        <v>103.34471604612881</v>
      </c>
    </row>
    <row r="1147" spans="1:12" s="1" customFormat="1">
      <c r="A1147" s="9" t="s">
        <v>7</v>
      </c>
      <c r="B1147" s="72">
        <v>2961226.335</v>
      </c>
      <c r="C1147" s="72">
        <v>2961226.335</v>
      </c>
      <c r="D1147" s="72">
        <v>3198231.0019999999</v>
      </c>
      <c r="E1147" s="72">
        <v>6159457.3370000003</v>
      </c>
      <c r="F1147" s="72">
        <v>2949866.0019999999</v>
      </c>
      <c r="G1147" s="72">
        <v>6076388.0039999997</v>
      </c>
      <c r="H1147" s="73">
        <f>D1147/D1146*100</f>
        <v>74.051902500348149</v>
      </c>
      <c r="I1147" s="73">
        <f>E1147/E1146*100</f>
        <v>71.89479955436741</v>
      </c>
      <c r="J1147" s="74">
        <f t="shared" si="322"/>
        <v>108.0035985158831</v>
      </c>
      <c r="K1147" s="74">
        <f t="shared" si="323"/>
        <v>108.41953498333854</v>
      </c>
      <c r="L1147" s="74">
        <f t="shared" si="323"/>
        <v>101.36708407931351</v>
      </c>
    </row>
    <row r="1148" spans="1:12" s="1" customFormat="1">
      <c r="A1148" s="9" t="s">
        <v>8</v>
      </c>
      <c r="B1148" s="72">
        <v>0</v>
      </c>
      <c r="C1148" s="72">
        <v>1287429.6580000001</v>
      </c>
      <c r="D1148" s="72">
        <v>1120673.5689999999</v>
      </c>
      <c r="E1148" s="72">
        <v>2407862.3790000002</v>
      </c>
      <c r="F1148" s="72">
        <v>952454.05500000005</v>
      </c>
      <c r="G1148" s="72">
        <v>2213653.3679999998</v>
      </c>
      <c r="H1148" s="73">
        <f>D1148/D1146*100</f>
        <v>25.948097499651833</v>
      </c>
      <c r="I1148" s="73">
        <f>E1148/E1146*100</f>
        <v>28.105200445632583</v>
      </c>
      <c r="J1148" s="74">
        <v>0</v>
      </c>
      <c r="K1148" s="74">
        <f t="shared" si="323"/>
        <v>117.66169329816123</v>
      </c>
      <c r="L1148" s="74">
        <f t="shared" si="323"/>
        <v>108.7732349521129</v>
      </c>
    </row>
    <row r="1149" spans="1:12" s="1" customFormat="1">
      <c r="A1149" s="6" t="s">
        <v>9</v>
      </c>
      <c r="B1149" s="72">
        <v>2961226.335</v>
      </c>
      <c r="C1149" s="72">
        <v>4248655.9929999998</v>
      </c>
      <c r="D1149" s="72">
        <v>4318904.5710000005</v>
      </c>
      <c r="E1149" s="72">
        <v>8567319.716</v>
      </c>
      <c r="F1149" s="72">
        <v>3902320.057</v>
      </c>
      <c r="G1149" s="72">
        <v>8290041.3720000004</v>
      </c>
      <c r="H1149" s="73">
        <f>H1150+H1151</f>
        <v>100.00000002315402</v>
      </c>
      <c r="I1149" s="73">
        <f>I1150+I1151</f>
        <v>100.00000001167226</v>
      </c>
      <c r="J1149" s="74">
        <f t="shared" si="322"/>
        <v>145.84851282568377</v>
      </c>
      <c r="K1149" s="74">
        <f t="shared" si="323"/>
        <v>110.67530361208402</v>
      </c>
      <c r="L1149" s="74">
        <f t="shared" si="323"/>
        <v>103.34471604612881</v>
      </c>
    </row>
    <row r="1150" spans="1:12" s="1" customFormat="1">
      <c r="A1150" s="9" t="s">
        <v>10</v>
      </c>
      <c r="B1150" s="72">
        <v>0</v>
      </c>
      <c r="C1150" s="72">
        <v>12788.197</v>
      </c>
      <c r="D1150" s="72">
        <v>15901.201999999999</v>
      </c>
      <c r="E1150" s="72">
        <v>28694.055</v>
      </c>
      <c r="F1150" s="72">
        <v>166.816</v>
      </c>
      <c r="G1150" s="72">
        <v>1499.912</v>
      </c>
      <c r="H1150" s="73">
        <f>D1150/D1149*100</f>
        <v>0.36817673876777113</v>
      </c>
      <c r="I1150" s="73">
        <f>E1150/E1149*100</f>
        <v>0.33492452658690997</v>
      </c>
      <c r="J1150" s="74">
        <v>0</v>
      </c>
      <c r="K1150" s="74"/>
      <c r="L1150" s="74"/>
    </row>
    <row r="1151" spans="1:12" s="1" customFormat="1">
      <c r="A1151" s="9" t="s">
        <v>11</v>
      </c>
      <c r="B1151" s="72">
        <v>2961226.335</v>
      </c>
      <c r="C1151" s="72">
        <v>4235867.7960000001</v>
      </c>
      <c r="D1151" s="72">
        <v>4303003.37</v>
      </c>
      <c r="E1151" s="72">
        <v>8538625.6620000005</v>
      </c>
      <c r="F1151" s="72">
        <v>3902153.2409999999</v>
      </c>
      <c r="G1151" s="72">
        <v>8288541.46</v>
      </c>
      <c r="H1151" s="73">
        <f>D1151/D1149*100</f>
        <v>99.631823284386243</v>
      </c>
      <c r="I1151" s="73">
        <f>E1151/E1149*100</f>
        <v>99.665075485085353</v>
      </c>
      <c r="J1151" s="74">
        <f t="shared" si="322"/>
        <v>145.31153256139066</v>
      </c>
      <c r="K1151" s="74">
        <f t="shared" si="323"/>
        <v>110.27253683397822</v>
      </c>
      <c r="L1151" s="74">
        <f t="shared" si="323"/>
        <v>103.01722809986403</v>
      </c>
    </row>
    <row r="1152" spans="1:12" s="1" customFormat="1" ht="33.75">
      <c r="A1152" s="3" t="s">
        <v>175</v>
      </c>
      <c r="B1152" s="72"/>
      <c r="C1152" s="72"/>
      <c r="D1152" s="72"/>
      <c r="E1152" s="72"/>
      <c r="F1152" s="72"/>
      <c r="G1152" s="72"/>
      <c r="H1152" s="75"/>
      <c r="I1152" s="75"/>
      <c r="J1152" s="75"/>
      <c r="K1152" s="75"/>
      <c r="L1152" s="75"/>
    </row>
    <row r="1153" spans="1:12" s="1" customFormat="1">
      <c r="A1153" s="6" t="s">
        <v>6</v>
      </c>
      <c r="B1153" s="72">
        <v>96.807000000000002</v>
      </c>
      <c r="C1153" s="72">
        <v>96.807000000000002</v>
      </c>
      <c r="D1153" s="72">
        <v>168.24299999999999</v>
      </c>
      <c r="E1153" s="72">
        <v>265.05</v>
      </c>
      <c r="F1153" s="72">
        <v>88.036000000000001</v>
      </c>
      <c r="G1153" s="72">
        <v>219.78299999999999</v>
      </c>
      <c r="H1153" s="73">
        <f>H1154+H1155</f>
        <v>100</v>
      </c>
      <c r="I1153" s="73">
        <f>I1154+I1155</f>
        <v>100</v>
      </c>
      <c r="J1153" s="74">
        <f t="shared" ref="J1153:J1158" si="324">D1153/B1153*100</f>
        <v>173.79218444947162</v>
      </c>
      <c r="K1153" s="74">
        <f t="shared" ref="K1153:L1158" si="325">D1153/F1153*100</f>
        <v>191.10704711708846</v>
      </c>
      <c r="L1153" s="74">
        <f t="shared" si="325"/>
        <v>120.59622445776061</v>
      </c>
    </row>
    <row r="1154" spans="1:12" s="1" customFormat="1">
      <c r="A1154" s="9" t="s">
        <v>7</v>
      </c>
      <c r="B1154" s="72">
        <v>0</v>
      </c>
      <c r="C1154" s="72">
        <v>0</v>
      </c>
      <c r="D1154" s="72">
        <v>0</v>
      </c>
      <c r="E1154" s="72">
        <v>0</v>
      </c>
      <c r="F1154" s="72">
        <v>0</v>
      </c>
      <c r="G1154" s="72">
        <v>0</v>
      </c>
      <c r="H1154" s="73">
        <f>D1154/D1153*100</f>
        <v>0</v>
      </c>
      <c r="I1154" s="73">
        <f>E1154/E1153*100</f>
        <v>0</v>
      </c>
      <c r="J1154" s="74">
        <v>0</v>
      </c>
      <c r="K1154" s="74">
        <v>0</v>
      </c>
      <c r="L1154" s="74">
        <v>0</v>
      </c>
    </row>
    <row r="1155" spans="1:12" s="1" customFormat="1">
      <c r="A1155" s="9" t="s">
        <v>8</v>
      </c>
      <c r="B1155" s="72">
        <v>96.807000000000002</v>
      </c>
      <c r="C1155" s="72">
        <v>96.807000000000002</v>
      </c>
      <c r="D1155" s="72">
        <v>168.24299999999999</v>
      </c>
      <c r="E1155" s="72">
        <v>265.05</v>
      </c>
      <c r="F1155" s="72">
        <v>88.036000000000001</v>
      </c>
      <c r="G1155" s="72">
        <v>219.78299999999999</v>
      </c>
      <c r="H1155" s="73">
        <f>D1155/D1153*100</f>
        <v>100</v>
      </c>
      <c r="I1155" s="73">
        <f>E1155/E1153*100</f>
        <v>100</v>
      </c>
      <c r="J1155" s="74">
        <f t="shared" si="324"/>
        <v>173.79218444947162</v>
      </c>
      <c r="K1155" s="74">
        <f t="shared" si="325"/>
        <v>191.10704711708846</v>
      </c>
      <c r="L1155" s="74">
        <f t="shared" si="325"/>
        <v>120.59622445776061</v>
      </c>
    </row>
    <row r="1156" spans="1:12" s="1" customFormat="1">
      <c r="A1156" s="6" t="s">
        <v>9</v>
      </c>
      <c r="B1156" s="72">
        <v>96.807000000000002</v>
      </c>
      <c r="C1156" s="72">
        <v>96.807000000000002</v>
      </c>
      <c r="D1156" s="72">
        <v>168.24299999999999</v>
      </c>
      <c r="E1156" s="72">
        <v>265.05</v>
      </c>
      <c r="F1156" s="72">
        <v>88.036000000000001</v>
      </c>
      <c r="G1156" s="72">
        <v>219.78299999999999</v>
      </c>
      <c r="H1156" s="73">
        <f>H1157+H1158</f>
        <v>100.00059437836939</v>
      </c>
      <c r="I1156" s="73">
        <f>I1157+I1158</f>
        <v>100.00037728730426</v>
      </c>
      <c r="J1156" s="74">
        <f t="shared" si="324"/>
        <v>173.79218444947162</v>
      </c>
      <c r="K1156" s="74">
        <f t="shared" si="325"/>
        <v>191.10704711708846</v>
      </c>
      <c r="L1156" s="74">
        <f t="shared" si="325"/>
        <v>120.59622445776061</v>
      </c>
    </row>
    <row r="1157" spans="1:12" s="1" customFormat="1">
      <c r="A1157" s="9" t="s">
        <v>10</v>
      </c>
      <c r="B1157" s="72">
        <v>5.7000000000000002E-2</v>
      </c>
      <c r="C1157" s="72">
        <v>5.7000000000000002E-2</v>
      </c>
      <c r="D1157" s="72">
        <v>3.6999999999999998E-2</v>
      </c>
      <c r="E1157" s="72">
        <v>9.4E-2</v>
      </c>
      <c r="F1157" s="72">
        <v>0.41699999999999998</v>
      </c>
      <c r="G1157" s="72">
        <v>1.264</v>
      </c>
      <c r="H1157" s="73">
        <f>D1157/D1156*100</f>
        <v>2.1991999667148113E-2</v>
      </c>
      <c r="I1157" s="73">
        <f>E1157/E1156*100</f>
        <v>3.546500660252782E-2</v>
      </c>
      <c r="J1157" s="74">
        <f t="shared" si="324"/>
        <v>64.912280701754383</v>
      </c>
      <c r="K1157" s="74">
        <f t="shared" si="325"/>
        <v>8.8729016786570742</v>
      </c>
      <c r="L1157" s="74">
        <f t="shared" si="325"/>
        <v>7.4367088607594933</v>
      </c>
    </row>
    <row r="1158" spans="1:12" s="1" customFormat="1">
      <c r="A1158" s="9" t="s">
        <v>11</v>
      </c>
      <c r="B1158" s="72">
        <v>96.75</v>
      </c>
      <c r="C1158" s="72">
        <v>96.75</v>
      </c>
      <c r="D1158" s="72">
        <v>168.20699999999999</v>
      </c>
      <c r="E1158" s="72">
        <v>264.95699999999999</v>
      </c>
      <c r="F1158" s="72">
        <v>87.617999999999995</v>
      </c>
      <c r="G1158" s="72">
        <v>218.52</v>
      </c>
      <c r="H1158" s="73">
        <f>D1158/D1156*100</f>
        <v>99.978602378702234</v>
      </c>
      <c r="I1158" s="73">
        <f>E1158/E1156*100</f>
        <v>99.964912280701739</v>
      </c>
      <c r="J1158" s="74">
        <f t="shared" si="324"/>
        <v>173.85736434108529</v>
      </c>
      <c r="K1158" s="74">
        <f t="shared" si="325"/>
        <v>191.97767582003698</v>
      </c>
      <c r="L1158" s="74">
        <f t="shared" si="325"/>
        <v>121.25068643602415</v>
      </c>
    </row>
    <row r="1159" spans="1:12" s="1" customFormat="1">
      <c r="A1159" s="3" t="s">
        <v>176</v>
      </c>
      <c r="B1159" s="72"/>
      <c r="C1159" s="72"/>
      <c r="D1159" s="72"/>
      <c r="E1159" s="72"/>
      <c r="F1159" s="72"/>
      <c r="G1159" s="72"/>
      <c r="H1159" s="75"/>
      <c r="I1159" s="75"/>
      <c r="J1159" s="75"/>
      <c r="K1159" s="75"/>
      <c r="L1159" s="75"/>
    </row>
    <row r="1160" spans="1:12" s="1" customFormat="1">
      <c r="A1160" s="6" t="s">
        <v>6</v>
      </c>
      <c r="B1160" s="72">
        <v>403240.83</v>
      </c>
      <c r="C1160" s="72">
        <v>403240.83</v>
      </c>
      <c r="D1160" s="72">
        <v>603533.68200000003</v>
      </c>
      <c r="E1160" s="72">
        <v>1006774.512</v>
      </c>
      <c r="F1160" s="72">
        <v>646120.51100000006</v>
      </c>
      <c r="G1160" s="72">
        <v>1042452.221</v>
      </c>
      <c r="H1160" s="73">
        <f>H1161+H1162</f>
        <v>99.999999999999986</v>
      </c>
      <c r="I1160" s="73">
        <f>I1161+I1162</f>
        <v>100</v>
      </c>
      <c r="J1160" s="74">
        <f t="shared" ref="J1160:J1165" si="326">D1160/B1160*100</f>
        <v>149.67077664233554</v>
      </c>
      <c r="K1160" s="74">
        <f t="shared" ref="K1160:L1165" si="327">D1160/F1160*100</f>
        <v>93.408841187522668</v>
      </c>
      <c r="L1160" s="74">
        <f t="shared" si="327"/>
        <v>96.577520937527936</v>
      </c>
    </row>
    <row r="1161" spans="1:12" s="1" customFormat="1">
      <c r="A1161" s="9" t="s">
        <v>7</v>
      </c>
      <c r="B1161" s="72">
        <v>375000</v>
      </c>
      <c r="C1161" s="72">
        <v>375000</v>
      </c>
      <c r="D1161" s="72">
        <v>573300</v>
      </c>
      <c r="E1161" s="72">
        <v>948300</v>
      </c>
      <c r="F1161" s="72">
        <v>601433.33299999998</v>
      </c>
      <c r="G1161" s="72">
        <v>968866.66700000002</v>
      </c>
      <c r="H1161" s="73">
        <f>D1161/D1160*100</f>
        <v>94.99055597032941</v>
      </c>
      <c r="I1161" s="73">
        <f>E1161/E1160*100</f>
        <v>94.191895871118362</v>
      </c>
      <c r="J1161" s="74">
        <f t="shared" si="326"/>
        <v>152.88</v>
      </c>
      <c r="K1161" s="74">
        <f t="shared" si="327"/>
        <v>95.322285703775592</v>
      </c>
      <c r="L1161" s="74">
        <f t="shared" si="327"/>
        <v>97.877244857263719</v>
      </c>
    </row>
    <row r="1162" spans="1:12" s="1" customFormat="1">
      <c r="A1162" s="9" t="s">
        <v>8</v>
      </c>
      <c r="B1162" s="72">
        <v>28240.83</v>
      </c>
      <c r="C1162" s="72">
        <v>28240.83</v>
      </c>
      <c r="D1162" s="72">
        <v>30233.682000000001</v>
      </c>
      <c r="E1162" s="72">
        <v>58474.512000000002</v>
      </c>
      <c r="F1162" s="72">
        <v>44687.178</v>
      </c>
      <c r="G1162" s="72">
        <v>73585.554999999993</v>
      </c>
      <c r="H1162" s="73">
        <f>D1162/D1160*100</f>
        <v>5.0094440296705764</v>
      </c>
      <c r="I1162" s="73">
        <f>E1162/E1160*100</f>
        <v>5.8081041288816424</v>
      </c>
      <c r="J1162" s="74">
        <f t="shared" si="326"/>
        <v>107.05663395870447</v>
      </c>
      <c r="K1162" s="74">
        <f t="shared" si="327"/>
        <v>67.656279391820178</v>
      </c>
      <c r="L1162" s="74">
        <f t="shared" si="327"/>
        <v>79.464661236841934</v>
      </c>
    </row>
    <row r="1163" spans="1:12" s="1" customFormat="1">
      <c r="A1163" s="6" t="s">
        <v>9</v>
      </c>
      <c r="B1163" s="72">
        <v>403240.83</v>
      </c>
      <c r="C1163" s="72">
        <v>403240.83</v>
      </c>
      <c r="D1163" s="72">
        <v>603533.68200000003</v>
      </c>
      <c r="E1163" s="72">
        <v>1006774.512</v>
      </c>
      <c r="F1163" s="72">
        <v>646120.51100000006</v>
      </c>
      <c r="G1163" s="72">
        <v>1042452.221</v>
      </c>
      <c r="H1163" s="73">
        <f>H1164+H1165</f>
        <v>100</v>
      </c>
      <c r="I1163" s="73">
        <f>I1164+I1165</f>
        <v>100.00000000000001</v>
      </c>
      <c r="J1163" s="74">
        <f t="shared" si="326"/>
        <v>149.67077664233554</v>
      </c>
      <c r="K1163" s="74">
        <f t="shared" si="327"/>
        <v>93.408841187522668</v>
      </c>
      <c r="L1163" s="74">
        <f t="shared" si="327"/>
        <v>96.577520937527936</v>
      </c>
    </row>
    <row r="1164" spans="1:12" s="1" customFormat="1">
      <c r="A1164" s="9" t="s">
        <v>10</v>
      </c>
      <c r="B1164" s="72">
        <v>38165.42</v>
      </c>
      <c r="C1164" s="72">
        <v>38165.42</v>
      </c>
      <c r="D1164" s="72">
        <v>53787.885000000002</v>
      </c>
      <c r="E1164" s="72">
        <v>91953.304999999993</v>
      </c>
      <c r="F1164" s="72">
        <v>53995.32</v>
      </c>
      <c r="G1164" s="72">
        <v>90912.95</v>
      </c>
      <c r="H1164" s="73">
        <f>D1164/D1163*100</f>
        <v>8.9121596033806778</v>
      </c>
      <c r="I1164" s="73">
        <f>E1164/E1163*100</f>
        <v>9.1334557941212555</v>
      </c>
      <c r="J1164" s="74">
        <f t="shared" si="326"/>
        <v>140.93355975120937</v>
      </c>
      <c r="K1164" s="74">
        <f t="shared" si="327"/>
        <v>99.615827816188514</v>
      </c>
      <c r="L1164" s="74">
        <f t="shared" si="327"/>
        <v>101.14434192268537</v>
      </c>
    </row>
    <row r="1165" spans="1:12" s="1" customFormat="1">
      <c r="A1165" s="9" t="s">
        <v>11</v>
      </c>
      <c r="B1165" s="72">
        <v>365075.41</v>
      </c>
      <c r="C1165" s="72">
        <v>365075.41</v>
      </c>
      <c r="D1165" s="72">
        <v>549745.79700000002</v>
      </c>
      <c r="E1165" s="72">
        <v>914821.20700000005</v>
      </c>
      <c r="F1165" s="72">
        <v>592125.19099999999</v>
      </c>
      <c r="G1165" s="72">
        <v>951539.27099999995</v>
      </c>
      <c r="H1165" s="73">
        <f>D1165/D1163*100</f>
        <v>91.087840396619328</v>
      </c>
      <c r="I1165" s="73">
        <f>E1165/E1163*100</f>
        <v>90.866544205878753</v>
      </c>
      <c r="J1165" s="74">
        <f t="shared" si="326"/>
        <v>150.58417574604655</v>
      </c>
      <c r="K1165" s="74">
        <f t="shared" si="327"/>
        <v>92.842832116561652</v>
      </c>
      <c r="L1165" s="74">
        <f t="shared" si="327"/>
        <v>96.141192999694923</v>
      </c>
    </row>
    <row r="1166" spans="1:12" s="1" customFormat="1" ht="22.5">
      <c r="A1166" s="3" t="s">
        <v>177</v>
      </c>
      <c r="B1166" s="72"/>
      <c r="C1166" s="72"/>
      <c r="D1166" s="72"/>
      <c r="E1166" s="72"/>
      <c r="F1166" s="72"/>
      <c r="G1166" s="72"/>
      <c r="H1166" s="75"/>
      <c r="I1166" s="75"/>
      <c r="J1166" s="75"/>
      <c r="K1166" s="75"/>
      <c r="L1166" s="75"/>
    </row>
    <row r="1167" spans="1:12" s="1" customFormat="1">
      <c r="A1167" s="6" t="s">
        <v>6</v>
      </c>
      <c r="B1167" s="72">
        <v>79395.744000000006</v>
      </c>
      <c r="C1167" s="72">
        <v>79395.744000000006</v>
      </c>
      <c r="D1167" s="72">
        <v>90292.625</v>
      </c>
      <c r="E1167" s="72">
        <v>169688.36799999999</v>
      </c>
      <c r="F1167" s="72">
        <v>84947.725999999995</v>
      </c>
      <c r="G1167" s="72">
        <v>174678.679</v>
      </c>
      <c r="H1167" s="73">
        <f>H1168+H1169</f>
        <v>99.999998892489842</v>
      </c>
      <c r="I1167" s="73">
        <f>I1168+I1169</f>
        <v>100.00000000000003</v>
      </c>
      <c r="J1167" s="74">
        <f t="shared" ref="J1167:J1172" si="328">D1167/B1167*100</f>
        <v>113.72476716132289</v>
      </c>
      <c r="K1167" s="74">
        <f t="shared" ref="K1167:L1172" si="329">D1167/F1167*100</f>
        <v>106.29198596793516</v>
      </c>
      <c r="L1167" s="74">
        <f t="shared" si="329"/>
        <v>97.143148191543162</v>
      </c>
    </row>
    <row r="1168" spans="1:12" s="1" customFormat="1">
      <c r="A1168" s="9" t="s">
        <v>7</v>
      </c>
      <c r="B1168" s="72">
        <v>68870</v>
      </c>
      <c r="C1168" s="72">
        <v>68870</v>
      </c>
      <c r="D1168" s="72">
        <v>72859.332999999999</v>
      </c>
      <c r="E1168" s="72">
        <v>141729.33300000001</v>
      </c>
      <c r="F1168" s="72">
        <v>71641</v>
      </c>
      <c r="G1168" s="72">
        <v>146217</v>
      </c>
      <c r="H1168" s="73">
        <f>D1168/D1167*100</f>
        <v>80.692451902910122</v>
      </c>
      <c r="I1168" s="73">
        <f>E1168/E1167*100</f>
        <v>83.523304909149715</v>
      </c>
      <c r="J1168" s="74">
        <f t="shared" si="328"/>
        <v>105.79255553942211</v>
      </c>
      <c r="K1168" s="74">
        <f t="shared" si="329"/>
        <v>101.70060859005319</v>
      </c>
      <c r="L1168" s="74">
        <f t="shared" si="329"/>
        <v>96.930817210037148</v>
      </c>
    </row>
    <row r="1169" spans="1:12" s="1" customFormat="1">
      <c r="A1169" s="9" t="s">
        <v>8</v>
      </c>
      <c r="B1169" s="72">
        <v>10525.744000000001</v>
      </c>
      <c r="C1169" s="72">
        <v>10525.744000000001</v>
      </c>
      <c r="D1169" s="72">
        <v>17433.291000000001</v>
      </c>
      <c r="E1169" s="72">
        <v>27959.035</v>
      </c>
      <c r="F1169" s="72">
        <v>13306.726000000001</v>
      </c>
      <c r="G1169" s="72">
        <v>28461.679</v>
      </c>
      <c r="H1169" s="73">
        <f>D1169/D1167*100</f>
        <v>19.307546989579716</v>
      </c>
      <c r="I1169" s="73">
        <f>E1169/E1167*100</f>
        <v>16.476695090850306</v>
      </c>
      <c r="J1169" s="74">
        <f t="shared" si="328"/>
        <v>165.62526126419189</v>
      </c>
      <c r="K1169" s="74">
        <f t="shared" si="329"/>
        <v>131.01112174399623</v>
      </c>
      <c r="L1169" s="74">
        <f t="shared" si="329"/>
        <v>98.233962233921616</v>
      </c>
    </row>
    <row r="1170" spans="1:12" s="1" customFormat="1">
      <c r="A1170" s="6" t="s">
        <v>9</v>
      </c>
      <c r="B1170" s="72">
        <v>79395.744000000006</v>
      </c>
      <c r="C1170" s="72">
        <v>79395.744000000006</v>
      </c>
      <c r="D1170" s="72">
        <v>90292.625</v>
      </c>
      <c r="E1170" s="72">
        <v>169688.36799999999</v>
      </c>
      <c r="F1170" s="72">
        <v>84947.725999999995</v>
      </c>
      <c r="G1170" s="72">
        <v>174678.679</v>
      </c>
      <c r="H1170" s="73">
        <f>H1171+H1172</f>
        <v>100.00000000000001</v>
      </c>
      <c r="I1170" s="73">
        <f>I1171+I1172</f>
        <v>100</v>
      </c>
      <c r="J1170" s="74">
        <f t="shared" si="328"/>
        <v>113.72476716132289</v>
      </c>
      <c r="K1170" s="74">
        <f t="shared" si="329"/>
        <v>106.29198596793516</v>
      </c>
      <c r="L1170" s="74">
        <f t="shared" si="329"/>
        <v>97.143148191543162</v>
      </c>
    </row>
    <row r="1171" spans="1:12" s="1" customFormat="1">
      <c r="A1171" s="9" t="s">
        <v>10</v>
      </c>
      <c r="B1171" s="72">
        <v>842</v>
      </c>
      <c r="C1171" s="72">
        <v>842</v>
      </c>
      <c r="D1171" s="72">
        <v>885</v>
      </c>
      <c r="E1171" s="72">
        <v>1727</v>
      </c>
      <c r="F1171" s="72">
        <v>252</v>
      </c>
      <c r="G1171" s="72">
        <v>583.4</v>
      </c>
      <c r="H1171" s="73">
        <f>D1171/D1170*100</f>
        <v>0.98014649590705771</v>
      </c>
      <c r="I1171" s="73">
        <f>E1171/E1170*100</f>
        <v>1.0177480167644728</v>
      </c>
      <c r="J1171" s="74">
        <f t="shared" si="328"/>
        <v>105.10688836104514</v>
      </c>
      <c r="K1171" s="74">
        <f t="shared" si="329"/>
        <v>351.1904761904762</v>
      </c>
      <c r="L1171" s="74">
        <f t="shared" si="329"/>
        <v>296.02331162152899</v>
      </c>
    </row>
    <row r="1172" spans="1:12" s="1" customFormat="1">
      <c r="A1172" s="9" t="s">
        <v>11</v>
      </c>
      <c r="B1172" s="72">
        <v>78553.744000000006</v>
      </c>
      <c r="C1172" s="72">
        <v>78553.744000000006</v>
      </c>
      <c r="D1172" s="72">
        <v>89407.625</v>
      </c>
      <c r="E1172" s="72">
        <v>167961.36799999999</v>
      </c>
      <c r="F1172" s="72">
        <v>84695.725999999995</v>
      </c>
      <c r="G1172" s="72">
        <v>174095.27900000001</v>
      </c>
      <c r="H1172" s="73">
        <f>D1172/D1170*100</f>
        <v>99.01985350409295</v>
      </c>
      <c r="I1172" s="73">
        <f>E1172/E1170*100</f>
        <v>98.982251983235528</v>
      </c>
      <c r="J1172" s="74">
        <f t="shared" si="328"/>
        <v>113.81714027532537</v>
      </c>
      <c r="K1172" s="74">
        <f t="shared" si="329"/>
        <v>105.56332559213202</v>
      </c>
      <c r="L1172" s="74">
        <f t="shared" si="329"/>
        <v>96.476693087122698</v>
      </c>
    </row>
    <row r="1173" spans="1:12" s="1" customFormat="1">
      <c r="A1173" s="3" t="s">
        <v>178</v>
      </c>
      <c r="B1173" s="72"/>
      <c r="C1173" s="72"/>
      <c r="D1173" s="72"/>
      <c r="E1173" s="72"/>
      <c r="F1173" s="72"/>
      <c r="G1173" s="72"/>
      <c r="H1173" s="75"/>
      <c r="I1173" s="75"/>
      <c r="J1173" s="75"/>
      <c r="K1173" s="75"/>
      <c r="L1173" s="75"/>
    </row>
    <row r="1174" spans="1:12" s="1" customFormat="1">
      <c r="A1174" s="6" t="s">
        <v>6</v>
      </c>
      <c r="B1174" s="72">
        <v>11412.302</v>
      </c>
      <c r="C1174" s="72">
        <v>11412.302</v>
      </c>
      <c r="D1174" s="72">
        <v>11037.710999999999</v>
      </c>
      <c r="E1174" s="72">
        <v>22450.011999999999</v>
      </c>
      <c r="F1174" s="72">
        <v>12941.207</v>
      </c>
      <c r="G1174" s="72">
        <v>22978.085999999999</v>
      </c>
      <c r="H1174" s="73">
        <f>H1175+H1176</f>
        <v>100</v>
      </c>
      <c r="I1174" s="73">
        <f>I1175+I1176</f>
        <v>100.00000445434061</v>
      </c>
      <c r="J1174" s="74">
        <f t="shared" ref="J1174:J1179" si="330">D1174/B1174*100</f>
        <v>96.71765608726443</v>
      </c>
      <c r="K1174" s="74">
        <f t="shared" ref="K1174:L1179" si="331">D1174/F1174*100</f>
        <v>85.291201972118984</v>
      </c>
      <c r="L1174" s="74">
        <f t="shared" si="331"/>
        <v>97.701836436681461</v>
      </c>
    </row>
    <row r="1175" spans="1:12" s="1" customFormat="1">
      <c r="A1175" s="9" t="s">
        <v>7</v>
      </c>
      <c r="B1175" s="72">
        <v>9000</v>
      </c>
      <c r="C1175" s="72">
        <v>9000</v>
      </c>
      <c r="D1175" s="72">
        <v>9966.6669999999995</v>
      </c>
      <c r="E1175" s="72">
        <v>18966.667000000001</v>
      </c>
      <c r="F1175" s="72">
        <v>9900</v>
      </c>
      <c r="G1175" s="72">
        <v>19100</v>
      </c>
      <c r="H1175" s="73">
        <f>D1175/D1174*100</f>
        <v>90.296502599134911</v>
      </c>
      <c r="I1175" s="73">
        <f>E1175/E1174*100</f>
        <v>84.483994930604055</v>
      </c>
      <c r="J1175" s="74">
        <f t="shared" si="330"/>
        <v>110.74074444444445</v>
      </c>
      <c r="K1175" s="74">
        <f t="shared" si="331"/>
        <v>100.67340404040404</v>
      </c>
      <c r="L1175" s="74">
        <f t="shared" si="331"/>
        <v>99.30192146596859</v>
      </c>
    </row>
    <row r="1176" spans="1:12" s="1" customFormat="1">
      <c r="A1176" s="9" t="s">
        <v>8</v>
      </c>
      <c r="B1176" s="72">
        <v>2412.3020000000001</v>
      </c>
      <c r="C1176" s="72">
        <v>2412.3020000000001</v>
      </c>
      <c r="D1176" s="72">
        <v>1071.0440000000001</v>
      </c>
      <c r="E1176" s="72">
        <v>3483.346</v>
      </c>
      <c r="F1176" s="72">
        <v>3041.2069999999999</v>
      </c>
      <c r="G1176" s="72">
        <v>3878.0859999999998</v>
      </c>
      <c r="H1176" s="73">
        <f>D1176/D1174*100</f>
        <v>9.7034974008650909</v>
      </c>
      <c r="I1176" s="73">
        <f>E1176/E1174*100</f>
        <v>15.516009523736557</v>
      </c>
      <c r="J1176" s="74">
        <f t="shared" si="330"/>
        <v>44.399250176802077</v>
      </c>
      <c r="K1176" s="74">
        <f t="shared" si="331"/>
        <v>35.217727698246129</v>
      </c>
      <c r="L1176" s="74">
        <f t="shared" si="331"/>
        <v>89.821267501545876</v>
      </c>
    </row>
    <row r="1177" spans="1:12" s="1" customFormat="1">
      <c r="A1177" s="6" t="s">
        <v>9</v>
      </c>
      <c r="B1177" s="72">
        <v>11412.302</v>
      </c>
      <c r="C1177" s="72">
        <v>11412.302</v>
      </c>
      <c r="D1177" s="72">
        <v>11037.710999999999</v>
      </c>
      <c r="E1177" s="72">
        <v>22450.011999999999</v>
      </c>
      <c r="F1177" s="72">
        <v>12941.207</v>
      </c>
      <c r="G1177" s="72">
        <v>22978.085999999999</v>
      </c>
      <c r="H1177" s="73">
        <f>H1178+H1179</f>
        <v>100.00000000000001</v>
      </c>
      <c r="I1177" s="73">
        <f>I1178+I1179</f>
        <v>100</v>
      </c>
      <c r="J1177" s="74">
        <f t="shared" si="330"/>
        <v>96.71765608726443</v>
      </c>
      <c r="K1177" s="74">
        <f t="shared" si="331"/>
        <v>85.291201972118984</v>
      </c>
      <c r="L1177" s="74">
        <f t="shared" si="331"/>
        <v>97.701836436681461</v>
      </c>
    </row>
    <row r="1178" spans="1:12" s="1" customFormat="1">
      <c r="A1178" s="9" t="s">
        <v>10</v>
      </c>
      <c r="B1178" s="72">
        <v>1825.5419999999999</v>
      </c>
      <c r="C1178" s="72">
        <v>1825.5419999999999</v>
      </c>
      <c r="D1178" s="72">
        <v>3152.848</v>
      </c>
      <c r="E1178" s="72">
        <v>4978.3900000000003</v>
      </c>
      <c r="F1178" s="72">
        <v>1764.52</v>
      </c>
      <c r="G1178" s="72">
        <v>3635.4450000000002</v>
      </c>
      <c r="H1178" s="73">
        <f>D1178/D1177*100</f>
        <v>28.5643282379834</v>
      </c>
      <c r="I1178" s="73">
        <f>E1178/E1177*100</f>
        <v>22.175444716911514</v>
      </c>
      <c r="J1178" s="74">
        <f t="shared" si="330"/>
        <v>172.70750275808498</v>
      </c>
      <c r="K1178" s="74">
        <f t="shared" si="331"/>
        <v>178.68020764853898</v>
      </c>
      <c r="L1178" s="74">
        <f t="shared" si="331"/>
        <v>136.94031954822589</v>
      </c>
    </row>
    <row r="1179" spans="1:12" s="1" customFormat="1">
      <c r="A1179" s="9" t="s">
        <v>11</v>
      </c>
      <c r="B1179" s="72">
        <v>9586.76</v>
      </c>
      <c r="C1179" s="72">
        <v>9586.76</v>
      </c>
      <c r="D1179" s="72">
        <v>7884.8630000000003</v>
      </c>
      <c r="E1179" s="72">
        <v>17471.621999999999</v>
      </c>
      <c r="F1179" s="72">
        <v>11176.687</v>
      </c>
      <c r="G1179" s="72">
        <v>19342.641</v>
      </c>
      <c r="H1179" s="73">
        <f>D1179/D1177*100</f>
        <v>71.435671762016611</v>
      </c>
      <c r="I1179" s="73">
        <f>E1179/E1177*100</f>
        <v>77.824555283088486</v>
      </c>
      <c r="J1179" s="74">
        <f t="shared" si="330"/>
        <v>82.247422486846446</v>
      </c>
      <c r="K1179" s="74">
        <f t="shared" si="331"/>
        <v>70.547408189922479</v>
      </c>
      <c r="L1179" s="74">
        <f t="shared" si="331"/>
        <v>90.326972412919204</v>
      </c>
    </row>
    <row r="1180" spans="1:12" s="1" customFormat="1" ht="22.5">
      <c r="A1180" s="3" t="s">
        <v>179</v>
      </c>
      <c r="B1180" s="72"/>
      <c r="C1180" s="72"/>
      <c r="D1180" s="72"/>
      <c r="E1180" s="72"/>
      <c r="F1180" s="72"/>
      <c r="G1180" s="72"/>
      <c r="H1180" s="75"/>
      <c r="I1180" s="75"/>
      <c r="J1180" s="75"/>
      <c r="K1180" s="75"/>
      <c r="L1180" s="75"/>
    </row>
    <row r="1181" spans="1:12" s="1" customFormat="1">
      <c r="A1181" s="6" t="s">
        <v>6</v>
      </c>
      <c r="B1181" s="72">
        <v>439251.67700000003</v>
      </c>
      <c r="C1181" s="72">
        <v>439251.67700000003</v>
      </c>
      <c r="D1181" s="72">
        <v>592152.076</v>
      </c>
      <c r="E1181" s="72">
        <v>1031403.753</v>
      </c>
      <c r="F1181" s="72">
        <v>625465.90500000003</v>
      </c>
      <c r="G1181" s="72">
        <v>1161627.426</v>
      </c>
      <c r="H1181" s="73">
        <f>H1182+H1183</f>
        <v>100</v>
      </c>
      <c r="I1181" s="73">
        <f>I1182+I1183</f>
        <v>99.999999999999986</v>
      </c>
      <c r="J1181" s="74">
        <f t="shared" ref="J1181:J1186" si="332">D1181/B1181*100</f>
        <v>134.80929203145649</v>
      </c>
      <c r="K1181" s="74">
        <f t="shared" ref="K1181:L1186" si="333">D1181/F1181*100</f>
        <v>94.673757796598039</v>
      </c>
      <c r="L1181" s="74">
        <f t="shared" si="333"/>
        <v>88.789549033943004</v>
      </c>
    </row>
    <row r="1182" spans="1:12" s="1" customFormat="1">
      <c r="A1182" s="9" t="s">
        <v>7</v>
      </c>
      <c r="B1182" s="72">
        <v>434420.16700000002</v>
      </c>
      <c r="C1182" s="72">
        <v>434420.16700000002</v>
      </c>
      <c r="D1182" s="72">
        <v>577949.50100000005</v>
      </c>
      <c r="E1182" s="72">
        <v>1012369.6679999999</v>
      </c>
      <c r="F1182" s="72">
        <v>615735.83400000003</v>
      </c>
      <c r="G1182" s="72">
        <v>1141678.6680000001</v>
      </c>
      <c r="H1182" s="73">
        <f>D1182/D1181*100</f>
        <v>97.601532515778942</v>
      </c>
      <c r="I1182" s="73">
        <f>E1182/E1181*100</f>
        <v>98.154545691283701</v>
      </c>
      <c r="J1182" s="74">
        <f t="shared" si="332"/>
        <v>133.03928889654887</v>
      </c>
      <c r="K1182" s="74">
        <f t="shared" si="333"/>
        <v>93.863223331582162</v>
      </c>
      <c r="L1182" s="74">
        <f t="shared" si="333"/>
        <v>88.673783296089397</v>
      </c>
    </row>
    <row r="1183" spans="1:12" s="1" customFormat="1">
      <c r="A1183" s="9" t="s">
        <v>8</v>
      </c>
      <c r="B1183" s="72">
        <v>4831.51</v>
      </c>
      <c r="C1183" s="72">
        <v>4831.51</v>
      </c>
      <c r="D1183" s="72">
        <v>14202.575000000001</v>
      </c>
      <c r="E1183" s="72">
        <v>19034.084999999999</v>
      </c>
      <c r="F1183" s="72">
        <v>9730.0709999999999</v>
      </c>
      <c r="G1183" s="72">
        <v>19948.758000000002</v>
      </c>
      <c r="H1183" s="73">
        <f>D1183/D1181*100</f>
        <v>2.3984674842210634</v>
      </c>
      <c r="I1183" s="73">
        <f>E1183/E1181*100</f>
        <v>1.8454543087162878</v>
      </c>
      <c r="J1183" s="74">
        <f t="shared" si="332"/>
        <v>293.95727215715169</v>
      </c>
      <c r="K1183" s="74">
        <f t="shared" si="333"/>
        <v>145.96578997213896</v>
      </c>
      <c r="L1183" s="74">
        <f t="shared" si="333"/>
        <v>95.414887483220738</v>
      </c>
    </row>
    <row r="1184" spans="1:12" s="1" customFormat="1">
      <c r="A1184" s="6" t="s">
        <v>9</v>
      </c>
      <c r="B1184" s="72">
        <v>439251.67700000003</v>
      </c>
      <c r="C1184" s="72">
        <v>439251.67700000003</v>
      </c>
      <c r="D1184" s="72">
        <v>592152.076</v>
      </c>
      <c r="E1184" s="72">
        <v>1031403.753</v>
      </c>
      <c r="F1184" s="72">
        <v>625465.90500000003</v>
      </c>
      <c r="G1184" s="72">
        <v>1161627.426</v>
      </c>
      <c r="H1184" s="73">
        <f>H1185+H1186</f>
        <v>100.00000000000001</v>
      </c>
      <c r="I1184" s="73">
        <f>I1185+I1186</f>
        <v>100</v>
      </c>
      <c r="J1184" s="74">
        <f t="shared" si="332"/>
        <v>134.80929203145649</v>
      </c>
      <c r="K1184" s="74">
        <f t="shared" si="333"/>
        <v>94.673757796598039</v>
      </c>
      <c r="L1184" s="74">
        <f t="shared" si="333"/>
        <v>88.789549033943004</v>
      </c>
    </row>
    <row r="1185" spans="1:12" s="1" customFormat="1">
      <c r="A1185" s="9" t="s">
        <v>10</v>
      </c>
      <c r="B1185" s="72">
        <v>2319.7959999999998</v>
      </c>
      <c r="C1185" s="72">
        <v>2319.7959999999998</v>
      </c>
      <c r="D1185" s="72">
        <v>5297.4430000000002</v>
      </c>
      <c r="E1185" s="72">
        <v>7617.2389999999996</v>
      </c>
      <c r="F1185" s="72">
        <v>1138.5730000000001</v>
      </c>
      <c r="G1185" s="72">
        <v>1570.1089999999999</v>
      </c>
      <c r="H1185" s="73">
        <f>D1185/D1184*100</f>
        <v>0.89460853296071208</v>
      </c>
      <c r="I1185" s="73">
        <f>E1185/E1184*100</f>
        <v>0.73853124713227603</v>
      </c>
      <c r="J1185" s="74">
        <f t="shared" si="332"/>
        <v>228.35814011232026</v>
      </c>
      <c r="K1185" s="74">
        <f t="shared" si="333"/>
        <v>465.27038670335583</v>
      </c>
      <c r="L1185" s="74">
        <f t="shared" si="333"/>
        <v>485.14077685052433</v>
      </c>
    </row>
    <row r="1186" spans="1:12" s="1" customFormat="1">
      <c r="A1186" s="9" t="s">
        <v>11</v>
      </c>
      <c r="B1186" s="72">
        <v>436931.88099999999</v>
      </c>
      <c r="C1186" s="72">
        <v>436931.88099999999</v>
      </c>
      <c r="D1186" s="72">
        <v>586854.63300000003</v>
      </c>
      <c r="E1186" s="72">
        <v>1023786.514</v>
      </c>
      <c r="F1186" s="72">
        <v>624327.33200000005</v>
      </c>
      <c r="G1186" s="72">
        <v>1160057.317</v>
      </c>
      <c r="H1186" s="73">
        <f>D1186/D1184*100</f>
        <v>99.105391467039297</v>
      </c>
      <c r="I1186" s="73">
        <f>E1186/E1184*100</f>
        <v>99.261468752867728</v>
      </c>
      <c r="J1186" s="74">
        <f t="shared" si="332"/>
        <v>134.31261451026964</v>
      </c>
      <c r="K1186" s="74">
        <f t="shared" si="333"/>
        <v>93.997908295964208</v>
      </c>
      <c r="L1186" s="74">
        <f t="shared" si="333"/>
        <v>88.253097411392815</v>
      </c>
    </row>
    <row r="1187" spans="1:12" s="1" customFormat="1" ht="33.75">
      <c r="A1187" s="3" t="s">
        <v>180</v>
      </c>
      <c r="B1187" s="72"/>
      <c r="C1187" s="72"/>
      <c r="D1187" s="72"/>
      <c r="E1187" s="72"/>
      <c r="F1187" s="72"/>
      <c r="G1187" s="72"/>
      <c r="H1187" s="75"/>
      <c r="I1187" s="75"/>
      <c r="J1187" s="75"/>
      <c r="K1187" s="75"/>
      <c r="L1187" s="75"/>
    </row>
    <row r="1188" spans="1:12" s="1" customFormat="1">
      <c r="A1188" s="6" t="s">
        <v>6</v>
      </c>
      <c r="B1188" s="72">
        <v>300678.91800000001</v>
      </c>
      <c r="C1188" s="72">
        <v>300678.91800000001</v>
      </c>
      <c r="D1188" s="72">
        <v>410495.7</v>
      </c>
      <c r="E1188" s="72">
        <v>711174.61800000002</v>
      </c>
      <c r="F1188" s="72">
        <v>434730.98800000001</v>
      </c>
      <c r="G1188" s="72">
        <v>797387.02399999998</v>
      </c>
      <c r="H1188" s="73">
        <f>H1189+H1190</f>
        <v>100</v>
      </c>
      <c r="I1188" s="73">
        <f>I1189+I1190</f>
        <v>100</v>
      </c>
      <c r="J1188" s="74">
        <f t="shared" ref="J1188:J1193" si="334">D1188/B1188*100</f>
        <v>136.52294039451081</v>
      </c>
      <c r="K1188" s="74">
        <f t="shared" ref="K1188:L1193" si="335">D1188/F1188*100</f>
        <v>94.425221879973279</v>
      </c>
      <c r="L1188" s="74">
        <f t="shared" si="335"/>
        <v>89.188135321349307</v>
      </c>
    </row>
    <row r="1189" spans="1:12" s="1" customFormat="1">
      <c r="A1189" s="9" t="s">
        <v>7</v>
      </c>
      <c r="B1189" s="72">
        <v>298006.91700000002</v>
      </c>
      <c r="C1189" s="72">
        <v>298006.91700000002</v>
      </c>
      <c r="D1189" s="72">
        <v>404586.25</v>
      </c>
      <c r="E1189" s="72">
        <v>702593.16700000002</v>
      </c>
      <c r="F1189" s="72">
        <v>428355.25</v>
      </c>
      <c r="G1189" s="72">
        <v>785729.5</v>
      </c>
      <c r="H1189" s="73">
        <f>D1189/D1188*100</f>
        <v>98.560411229642597</v>
      </c>
      <c r="I1189" s="73">
        <f>E1189/E1188*100</f>
        <v>98.793341215673138</v>
      </c>
      <c r="J1189" s="74">
        <f t="shared" si="334"/>
        <v>135.76404671170769</v>
      </c>
      <c r="K1189" s="74">
        <f t="shared" si="335"/>
        <v>94.451101042884375</v>
      </c>
      <c r="L1189" s="74">
        <f t="shared" si="335"/>
        <v>89.419217046069932</v>
      </c>
    </row>
    <row r="1190" spans="1:12" s="1" customFormat="1">
      <c r="A1190" s="9" t="s">
        <v>8</v>
      </c>
      <c r="B1190" s="72">
        <v>2672.0010000000002</v>
      </c>
      <c r="C1190" s="72">
        <v>2672.0010000000002</v>
      </c>
      <c r="D1190" s="72">
        <v>5909.45</v>
      </c>
      <c r="E1190" s="72">
        <v>8581.4509999999991</v>
      </c>
      <c r="F1190" s="72">
        <v>6375.7380000000003</v>
      </c>
      <c r="G1190" s="72">
        <v>11657.523999999999</v>
      </c>
      <c r="H1190" s="73">
        <f>D1190/D1188*100</f>
        <v>1.4395887703573995</v>
      </c>
      <c r="I1190" s="73">
        <f>E1190/E1188*100</f>
        <v>1.2066587843268612</v>
      </c>
      <c r="J1190" s="74">
        <f t="shared" si="334"/>
        <v>221.16196812800592</v>
      </c>
      <c r="K1190" s="74">
        <f t="shared" si="335"/>
        <v>92.686525073646365</v>
      </c>
      <c r="L1190" s="74">
        <f t="shared" si="335"/>
        <v>73.61298162457139</v>
      </c>
    </row>
    <row r="1191" spans="1:12" s="1" customFormat="1">
      <c r="A1191" s="6" t="s">
        <v>9</v>
      </c>
      <c r="B1191" s="72">
        <v>300678.91800000001</v>
      </c>
      <c r="C1191" s="72">
        <v>300678.91800000001</v>
      </c>
      <c r="D1191" s="72">
        <v>410495.7</v>
      </c>
      <c r="E1191" s="72">
        <v>711174.61800000002</v>
      </c>
      <c r="F1191" s="72">
        <v>434730.98800000001</v>
      </c>
      <c r="G1191" s="72">
        <v>797387.02399999998</v>
      </c>
      <c r="H1191" s="73">
        <f>H1192+H1193</f>
        <v>100.00000024360791</v>
      </c>
      <c r="I1191" s="73">
        <f>I1192+I1193</f>
        <v>100</v>
      </c>
      <c r="J1191" s="74">
        <f t="shared" si="334"/>
        <v>136.52294039451081</v>
      </c>
      <c r="K1191" s="74">
        <f t="shared" si="335"/>
        <v>94.425221879973279</v>
      </c>
      <c r="L1191" s="74">
        <f t="shared" si="335"/>
        <v>89.188135321349307</v>
      </c>
    </row>
    <row r="1192" spans="1:12" s="1" customFormat="1">
      <c r="A1192" s="9" t="s">
        <v>10</v>
      </c>
      <c r="B1192" s="72">
        <v>1849.8409999999999</v>
      </c>
      <c r="C1192" s="72">
        <v>1849.8409999999999</v>
      </c>
      <c r="D1192" s="72">
        <v>3085.0990000000002</v>
      </c>
      <c r="E1192" s="72">
        <v>4934.9399999999996</v>
      </c>
      <c r="F1192" s="72">
        <v>322.774</v>
      </c>
      <c r="G1192" s="72">
        <v>701.97400000000005</v>
      </c>
      <c r="H1192" s="73">
        <f>D1192/D1191*100</f>
        <v>0.75155452298282299</v>
      </c>
      <c r="I1192" s="73">
        <f>E1192/E1191*100</f>
        <v>0.69391396642898739</v>
      </c>
      <c r="J1192" s="74">
        <f t="shared" si="334"/>
        <v>166.77644186716589</v>
      </c>
      <c r="K1192" s="74"/>
      <c r="L1192" s="74"/>
    </row>
    <row r="1193" spans="1:12" s="1" customFormat="1">
      <c r="A1193" s="9" t="s">
        <v>11</v>
      </c>
      <c r="B1193" s="72">
        <v>298829.07699999999</v>
      </c>
      <c r="C1193" s="72">
        <v>298829.07699999999</v>
      </c>
      <c r="D1193" s="72">
        <v>407410.60200000001</v>
      </c>
      <c r="E1193" s="72">
        <v>706239.67799999996</v>
      </c>
      <c r="F1193" s="72">
        <v>434408.21500000003</v>
      </c>
      <c r="G1193" s="72">
        <v>796685.05099999998</v>
      </c>
      <c r="H1193" s="73">
        <f>D1193/D1191*100</f>
        <v>99.248445720625085</v>
      </c>
      <c r="I1193" s="73">
        <f>E1193/E1191*100</f>
        <v>99.306086033571006</v>
      </c>
      <c r="J1193" s="74">
        <f t="shared" si="334"/>
        <v>136.33566254330734</v>
      </c>
      <c r="K1193" s="74">
        <f t="shared" si="335"/>
        <v>93.785197409307742</v>
      </c>
      <c r="L1193" s="74">
        <f t="shared" si="335"/>
        <v>88.647286291305093</v>
      </c>
    </row>
    <row r="1194" spans="1:12" s="1" customFormat="1" ht="22.5">
      <c r="A1194" s="3" t="s">
        <v>181</v>
      </c>
      <c r="B1194" s="72"/>
      <c r="C1194" s="72"/>
      <c r="D1194" s="72"/>
      <c r="E1194" s="72"/>
      <c r="F1194" s="72"/>
      <c r="G1194" s="72"/>
      <c r="H1194" s="75"/>
      <c r="I1194" s="75"/>
      <c r="J1194" s="75"/>
      <c r="K1194" s="75"/>
      <c r="L1194" s="75"/>
    </row>
    <row r="1195" spans="1:12" s="1" customFormat="1">
      <c r="A1195" s="6" t="s">
        <v>6</v>
      </c>
      <c r="B1195" s="72">
        <v>2974.6950000000002</v>
      </c>
      <c r="C1195" s="72">
        <v>2974.6950000000002</v>
      </c>
      <c r="D1195" s="72">
        <v>3544.8290000000002</v>
      </c>
      <c r="E1195" s="72">
        <v>6519.5240000000003</v>
      </c>
      <c r="F1195" s="72">
        <v>3355.7330000000002</v>
      </c>
      <c r="G1195" s="72">
        <v>5723.3360000000002</v>
      </c>
      <c r="H1195" s="73">
        <f>H1196+H1197</f>
        <v>100</v>
      </c>
      <c r="I1195" s="73">
        <f>I1196+I1197</f>
        <v>100</v>
      </c>
      <c r="J1195" s="74">
        <f t="shared" ref="J1195:J1200" si="336">D1195/B1195*100</f>
        <v>119.16613299850908</v>
      </c>
      <c r="K1195" s="74">
        <f t="shared" ref="K1195:L1200" si="337">D1195/F1195*100</f>
        <v>105.63501327429805</v>
      </c>
      <c r="L1195" s="74">
        <f t="shared" si="337"/>
        <v>113.9112573506081</v>
      </c>
    </row>
    <row r="1196" spans="1:12" s="1" customFormat="1">
      <c r="A1196" s="9" t="s">
        <v>7</v>
      </c>
      <c r="B1196" s="72">
        <v>2419.433</v>
      </c>
      <c r="C1196" s="72">
        <v>2419.433</v>
      </c>
      <c r="D1196" s="72">
        <v>2768.59</v>
      </c>
      <c r="E1196" s="72">
        <v>5188.0230000000001</v>
      </c>
      <c r="F1196" s="72">
        <v>2920.2730000000001</v>
      </c>
      <c r="G1196" s="72">
        <v>5013.0829999999996</v>
      </c>
      <c r="H1196" s="73">
        <f>D1196/D1195*100</f>
        <v>78.102215931995588</v>
      </c>
      <c r="I1196" s="73">
        <f>E1196/E1195*100</f>
        <v>79.57671449633439</v>
      </c>
      <c r="J1196" s="74">
        <f t="shared" si="336"/>
        <v>114.43135643764471</v>
      </c>
      <c r="K1196" s="74">
        <f t="shared" si="337"/>
        <v>94.805862328624755</v>
      </c>
      <c r="L1196" s="74">
        <f t="shared" si="337"/>
        <v>103.48966893227183</v>
      </c>
    </row>
    <row r="1197" spans="1:12" s="1" customFormat="1">
      <c r="A1197" s="9" t="s">
        <v>8</v>
      </c>
      <c r="B1197" s="72">
        <v>555.26199999999994</v>
      </c>
      <c r="C1197" s="72">
        <v>555.26199999999994</v>
      </c>
      <c r="D1197" s="72">
        <v>776.23900000000003</v>
      </c>
      <c r="E1197" s="72">
        <v>1331.501</v>
      </c>
      <c r="F1197" s="72">
        <v>435.46</v>
      </c>
      <c r="G1197" s="72">
        <v>710.25300000000004</v>
      </c>
      <c r="H1197" s="73">
        <f>D1197/D1195*100</f>
        <v>21.897784068004409</v>
      </c>
      <c r="I1197" s="73">
        <f>E1197/E1195*100</f>
        <v>20.423285503665603</v>
      </c>
      <c r="J1197" s="74">
        <f t="shared" si="336"/>
        <v>139.79688867597642</v>
      </c>
      <c r="K1197" s="74">
        <f t="shared" si="337"/>
        <v>178.25724521195977</v>
      </c>
      <c r="L1197" s="74">
        <f t="shared" si="337"/>
        <v>187.46854993924697</v>
      </c>
    </row>
    <row r="1198" spans="1:12" s="1" customFormat="1">
      <c r="A1198" s="6" t="s">
        <v>9</v>
      </c>
      <c r="B1198" s="72">
        <v>2974.6950000000002</v>
      </c>
      <c r="C1198" s="72">
        <v>2974.6950000000002</v>
      </c>
      <c r="D1198" s="72">
        <v>3544.8290000000002</v>
      </c>
      <c r="E1198" s="72">
        <v>6519.5240000000003</v>
      </c>
      <c r="F1198" s="72">
        <v>3355.7330000000002</v>
      </c>
      <c r="G1198" s="72">
        <v>5723.3360000000002</v>
      </c>
      <c r="H1198" s="73">
        <f>H1199+H1200</f>
        <v>100</v>
      </c>
      <c r="I1198" s="73">
        <f>I1199+I1200</f>
        <v>99.999999999999986</v>
      </c>
      <c r="J1198" s="74">
        <f t="shared" si="336"/>
        <v>119.16613299850908</v>
      </c>
      <c r="K1198" s="74">
        <f t="shared" si="337"/>
        <v>105.63501327429805</v>
      </c>
      <c r="L1198" s="74">
        <f t="shared" si="337"/>
        <v>113.9112573506081</v>
      </c>
    </row>
    <row r="1199" spans="1:12" s="1" customFormat="1">
      <c r="A1199" s="9" t="s">
        <v>10</v>
      </c>
      <c r="B1199" s="72">
        <v>567.70299999999997</v>
      </c>
      <c r="C1199" s="72">
        <v>567.70299999999997</v>
      </c>
      <c r="D1199" s="72">
        <v>848.36199999999997</v>
      </c>
      <c r="E1199" s="72">
        <v>1416.0650000000001</v>
      </c>
      <c r="F1199" s="72">
        <v>725.76599999999996</v>
      </c>
      <c r="G1199" s="72">
        <v>1198.4970000000001</v>
      </c>
      <c r="H1199" s="73">
        <f>D1199/D1198*100</f>
        <v>23.932381505567683</v>
      </c>
      <c r="I1199" s="73">
        <f>E1199/E1198*100</f>
        <v>21.72037406411879</v>
      </c>
      <c r="J1199" s="74">
        <f t="shared" si="336"/>
        <v>149.43764609311557</v>
      </c>
      <c r="K1199" s="74">
        <f t="shared" si="337"/>
        <v>116.89194588889531</v>
      </c>
      <c r="L1199" s="74">
        <f t="shared" si="337"/>
        <v>118.15340380493234</v>
      </c>
    </row>
    <row r="1200" spans="1:12" s="1" customFormat="1">
      <c r="A1200" s="9" t="s">
        <v>11</v>
      </c>
      <c r="B1200" s="72">
        <v>2406.9920000000002</v>
      </c>
      <c r="C1200" s="72">
        <v>2406.9920000000002</v>
      </c>
      <c r="D1200" s="72">
        <v>2696.4670000000001</v>
      </c>
      <c r="E1200" s="72">
        <v>5103.4589999999998</v>
      </c>
      <c r="F1200" s="72">
        <v>2629.9670000000001</v>
      </c>
      <c r="G1200" s="72">
        <v>4524.8389999999999</v>
      </c>
      <c r="H1200" s="73">
        <f>D1200/D1198*100</f>
        <v>76.06761849443231</v>
      </c>
      <c r="I1200" s="73">
        <f>E1200/E1198*100</f>
        <v>78.279625935881199</v>
      </c>
      <c r="J1200" s="74">
        <f t="shared" si="336"/>
        <v>112.02642135910712</v>
      </c>
      <c r="K1200" s="74">
        <f t="shared" si="337"/>
        <v>102.5285488373048</v>
      </c>
      <c r="L1200" s="74">
        <f t="shared" si="337"/>
        <v>112.78763730599033</v>
      </c>
    </row>
    <row r="1201" spans="1:12" s="1" customFormat="1">
      <c r="A1201" s="3" t="s">
        <v>182</v>
      </c>
      <c r="B1201" s="72"/>
      <c r="C1201" s="72"/>
      <c r="D1201" s="72"/>
      <c r="E1201" s="72"/>
      <c r="F1201" s="72"/>
      <c r="G1201" s="72"/>
      <c r="H1201" s="75"/>
      <c r="I1201" s="75"/>
      <c r="J1201" s="75"/>
      <c r="K1201" s="75"/>
      <c r="L1201" s="75"/>
    </row>
    <row r="1202" spans="1:12" s="1" customFormat="1">
      <c r="A1202" s="6" t="s">
        <v>6</v>
      </c>
      <c r="B1202" s="72">
        <v>2920.9259999999999</v>
      </c>
      <c r="C1202" s="72">
        <v>2920.9259999999999</v>
      </c>
      <c r="D1202" s="72">
        <v>3484.7530000000002</v>
      </c>
      <c r="E1202" s="72">
        <v>6405.6790000000001</v>
      </c>
      <c r="F1202" s="72">
        <v>3252.4070000000002</v>
      </c>
      <c r="G1202" s="72">
        <v>5517.1220000000003</v>
      </c>
      <c r="H1202" s="73">
        <f>H1203+H1204</f>
        <v>100</v>
      </c>
      <c r="I1202" s="73">
        <f>I1203+I1204</f>
        <v>100</v>
      </c>
      <c r="J1202" s="74">
        <f t="shared" ref="J1202:J1207" si="338">D1202/B1202*100</f>
        <v>119.30302239769171</v>
      </c>
      <c r="K1202" s="74">
        <f t="shared" ref="K1202:L1207" si="339">D1202/F1202*100</f>
        <v>107.14381687162768</v>
      </c>
      <c r="L1202" s="74">
        <f t="shared" si="339"/>
        <v>116.10544410654684</v>
      </c>
    </row>
    <row r="1203" spans="1:12" s="1" customFormat="1">
      <c r="A1203" s="9" t="s">
        <v>7</v>
      </c>
      <c r="B1203" s="72">
        <v>2418.9740000000002</v>
      </c>
      <c r="C1203" s="72">
        <v>2418.9740000000002</v>
      </c>
      <c r="D1203" s="72">
        <v>2768.1309999999999</v>
      </c>
      <c r="E1203" s="72">
        <v>5187.1049999999996</v>
      </c>
      <c r="F1203" s="72">
        <v>2919.8139999999999</v>
      </c>
      <c r="G1203" s="72">
        <v>5012.165</v>
      </c>
      <c r="H1203" s="73">
        <f>D1203/D1202*100</f>
        <v>79.435500880550208</v>
      </c>
      <c r="I1203" s="73">
        <f>E1203/E1202*100</f>
        <v>80.976661490530503</v>
      </c>
      <c r="J1203" s="74">
        <f t="shared" si="338"/>
        <v>114.43409478564051</v>
      </c>
      <c r="K1203" s="74">
        <f t="shared" si="339"/>
        <v>94.805045800862658</v>
      </c>
      <c r="L1203" s="74">
        <f t="shared" si="339"/>
        <v>103.49030808044029</v>
      </c>
    </row>
    <row r="1204" spans="1:12" s="1" customFormat="1">
      <c r="A1204" s="9" t="s">
        <v>8</v>
      </c>
      <c r="B1204" s="72">
        <v>501.952</v>
      </c>
      <c r="C1204" s="72">
        <v>501.952</v>
      </c>
      <c r="D1204" s="72">
        <v>716.62199999999996</v>
      </c>
      <c r="E1204" s="72">
        <v>1218.5740000000001</v>
      </c>
      <c r="F1204" s="72">
        <v>332.59300000000002</v>
      </c>
      <c r="G1204" s="72">
        <v>504.95699999999999</v>
      </c>
      <c r="H1204" s="73">
        <f>D1204/D1202*100</f>
        <v>20.564499119449785</v>
      </c>
      <c r="I1204" s="73">
        <f>E1204/E1202*100</f>
        <v>19.02333850946949</v>
      </c>
      <c r="J1204" s="74">
        <f t="shared" si="338"/>
        <v>142.767037485656</v>
      </c>
      <c r="K1204" s="74">
        <f t="shared" si="339"/>
        <v>215.46514809391658</v>
      </c>
      <c r="L1204" s="74">
        <f t="shared" si="339"/>
        <v>241.32233041625329</v>
      </c>
    </row>
    <row r="1205" spans="1:12" s="1" customFormat="1">
      <c r="A1205" s="6" t="s">
        <v>9</v>
      </c>
      <c r="B1205" s="72">
        <v>2920.9259999999999</v>
      </c>
      <c r="C1205" s="72">
        <v>2920.9259999999999</v>
      </c>
      <c r="D1205" s="72">
        <v>3484.7530000000002</v>
      </c>
      <c r="E1205" s="72">
        <v>6405.6790000000001</v>
      </c>
      <c r="F1205" s="72">
        <v>3252.4070000000002</v>
      </c>
      <c r="G1205" s="72">
        <v>5517.1220000000003</v>
      </c>
      <c r="H1205" s="73">
        <f>H1206+H1207</f>
        <v>100</v>
      </c>
      <c r="I1205" s="73">
        <f>I1206+I1207</f>
        <v>100</v>
      </c>
      <c r="J1205" s="74">
        <f t="shared" si="338"/>
        <v>119.30302239769171</v>
      </c>
      <c r="K1205" s="74">
        <f t="shared" si="339"/>
        <v>107.14381687162768</v>
      </c>
      <c r="L1205" s="74">
        <f t="shared" si="339"/>
        <v>116.10544410654684</v>
      </c>
    </row>
    <row r="1206" spans="1:12" s="1" customFormat="1">
      <c r="A1206" s="9" t="s">
        <v>10</v>
      </c>
      <c r="B1206" s="72">
        <v>567.70299999999997</v>
      </c>
      <c r="C1206" s="72">
        <v>567.70299999999997</v>
      </c>
      <c r="D1206" s="72">
        <v>848.16700000000003</v>
      </c>
      <c r="E1206" s="72">
        <v>1415.87</v>
      </c>
      <c r="F1206" s="72">
        <v>725.76599999999996</v>
      </c>
      <c r="G1206" s="72">
        <v>1198.4970000000001</v>
      </c>
      <c r="H1206" s="73">
        <f>D1206/D1205*100</f>
        <v>24.339372116187288</v>
      </c>
      <c r="I1206" s="73">
        <f>E1206/E1205*100</f>
        <v>22.103355475664639</v>
      </c>
      <c r="J1206" s="74">
        <f t="shared" si="338"/>
        <v>149.40329714657136</v>
      </c>
      <c r="K1206" s="74">
        <f t="shared" si="339"/>
        <v>116.86507772477633</v>
      </c>
      <c r="L1206" s="74">
        <f t="shared" si="339"/>
        <v>118.13713342628307</v>
      </c>
    </row>
    <row r="1207" spans="1:12" s="1" customFormat="1">
      <c r="A1207" s="9" t="s">
        <v>11</v>
      </c>
      <c r="B1207" s="72">
        <v>2353.223</v>
      </c>
      <c r="C1207" s="72">
        <v>2353.223</v>
      </c>
      <c r="D1207" s="72">
        <v>2636.5859999999998</v>
      </c>
      <c r="E1207" s="72">
        <v>4989.8090000000002</v>
      </c>
      <c r="F1207" s="72">
        <v>2526.6410000000001</v>
      </c>
      <c r="G1207" s="72">
        <v>4318.625</v>
      </c>
      <c r="H1207" s="73">
        <f>D1207/D1205*100</f>
        <v>75.660627883812708</v>
      </c>
      <c r="I1207" s="73">
        <f>E1207/E1205*100</f>
        <v>77.896644524335358</v>
      </c>
      <c r="J1207" s="74">
        <f t="shared" si="338"/>
        <v>112.04148523110644</v>
      </c>
      <c r="K1207" s="74">
        <f t="shared" si="339"/>
        <v>104.35142942744933</v>
      </c>
      <c r="L1207" s="74">
        <f t="shared" si="339"/>
        <v>115.54161336073403</v>
      </c>
    </row>
    <row r="1208" spans="1:12" s="1" customFormat="1">
      <c r="A1208" s="3" t="s">
        <v>183</v>
      </c>
      <c r="B1208" s="72"/>
      <c r="C1208" s="72"/>
      <c r="D1208" s="72"/>
      <c r="E1208" s="72"/>
      <c r="F1208" s="72"/>
      <c r="G1208" s="72"/>
      <c r="H1208" s="75"/>
      <c r="I1208" s="75"/>
      <c r="J1208" s="75"/>
      <c r="K1208" s="75"/>
      <c r="L1208" s="75"/>
    </row>
    <row r="1209" spans="1:12" s="1" customFormat="1">
      <c r="A1209" s="6" t="s">
        <v>6</v>
      </c>
      <c r="B1209" s="72">
        <v>866.69200000000001</v>
      </c>
      <c r="C1209" s="72">
        <v>866.69200000000001</v>
      </c>
      <c r="D1209" s="72">
        <v>1239.7270000000001</v>
      </c>
      <c r="E1209" s="72">
        <v>2106.4189999999999</v>
      </c>
      <c r="F1209" s="72">
        <v>1191.1489999999999</v>
      </c>
      <c r="G1209" s="72">
        <v>2207.6979999999999</v>
      </c>
      <c r="H1209" s="73">
        <f>H1210+H1211</f>
        <v>100</v>
      </c>
      <c r="I1209" s="73">
        <f>I1210+I1211</f>
        <v>100.00000000000001</v>
      </c>
      <c r="J1209" s="74">
        <f t="shared" ref="J1209:J1214" si="340">D1209/B1209*100</f>
        <v>143.04124187139146</v>
      </c>
      <c r="K1209" s="74">
        <f t="shared" ref="K1209:L1214" si="341">D1209/F1209*100</f>
        <v>104.0782471378476</v>
      </c>
      <c r="L1209" s="74">
        <f t="shared" si="341"/>
        <v>95.412461305848893</v>
      </c>
    </row>
    <row r="1210" spans="1:12" s="1" customFormat="1">
      <c r="A1210" s="9" t="s">
        <v>7</v>
      </c>
      <c r="B1210" s="72">
        <v>866.69200000000001</v>
      </c>
      <c r="C1210" s="72">
        <v>866.69200000000001</v>
      </c>
      <c r="D1210" s="72">
        <v>1239.51</v>
      </c>
      <c r="E1210" s="72">
        <v>2106.2020000000002</v>
      </c>
      <c r="F1210" s="72">
        <v>1191.1489999999999</v>
      </c>
      <c r="G1210" s="72">
        <v>2207.6819999999998</v>
      </c>
      <c r="H1210" s="73">
        <f>D1210/D1209*100</f>
        <v>99.982496146328984</v>
      </c>
      <c r="I1210" s="73">
        <f>E1210/E1209*100</f>
        <v>99.989698155969933</v>
      </c>
      <c r="J1210" s="74">
        <f t="shared" si="340"/>
        <v>143.0162041417251</v>
      </c>
      <c r="K1210" s="74">
        <f t="shared" si="341"/>
        <v>104.06002943376522</v>
      </c>
      <c r="L1210" s="74">
        <f t="shared" si="341"/>
        <v>95.403323485900614</v>
      </c>
    </row>
    <row r="1211" spans="1:12" s="1" customFormat="1">
      <c r="A1211" s="9" t="s">
        <v>8</v>
      </c>
      <c r="B1211" s="72">
        <v>0</v>
      </c>
      <c r="C1211" s="72">
        <v>0</v>
      </c>
      <c r="D1211" s="72">
        <v>0.217</v>
      </c>
      <c r="E1211" s="72">
        <v>0.217</v>
      </c>
      <c r="F1211" s="72">
        <v>0</v>
      </c>
      <c r="G1211" s="72">
        <v>1.7000000000000001E-2</v>
      </c>
      <c r="H1211" s="73">
        <f>D1211/D1209*100</f>
        <v>1.7503853671009827E-2</v>
      </c>
      <c r="I1211" s="73">
        <f>E1211/E1209*100</f>
        <v>1.0301844030081386E-2</v>
      </c>
      <c r="J1211" s="74">
        <v>0</v>
      </c>
      <c r="K1211" s="74">
        <v>0</v>
      </c>
      <c r="L1211" s="74"/>
    </row>
    <row r="1212" spans="1:12" s="1" customFormat="1">
      <c r="A1212" s="6" t="s">
        <v>9</v>
      </c>
      <c r="B1212" s="72">
        <v>866.69200000000001</v>
      </c>
      <c r="C1212" s="72">
        <v>866.69200000000001</v>
      </c>
      <c r="D1212" s="72">
        <v>1239.7270000000001</v>
      </c>
      <c r="E1212" s="72">
        <v>2106.4189999999999</v>
      </c>
      <c r="F1212" s="72">
        <v>1191.1489999999999</v>
      </c>
      <c r="G1212" s="72">
        <v>2207.6979999999999</v>
      </c>
      <c r="H1212" s="73">
        <f>H1213+H1214</f>
        <v>100</v>
      </c>
      <c r="I1212" s="73">
        <f>I1213+I1214</f>
        <v>100</v>
      </c>
      <c r="J1212" s="74">
        <f t="shared" si="340"/>
        <v>143.04124187139146</v>
      </c>
      <c r="K1212" s="74">
        <f t="shared" si="341"/>
        <v>104.0782471378476</v>
      </c>
      <c r="L1212" s="74">
        <f t="shared" si="341"/>
        <v>95.412461305848893</v>
      </c>
    </row>
    <row r="1213" spans="1:12" s="1" customFormat="1">
      <c r="A1213" s="9" t="s">
        <v>10</v>
      </c>
      <c r="B1213" s="72">
        <v>0</v>
      </c>
      <c r="C1213" s="72">
        <v>0</v>
      </c>
      <c r="D1213" s="72">
        <v>0</v>
      </c>
      <c r="E1213" s="72">
        <v>0</v>
      </c>
      <c r="F1213" s="72">
        <v>0</v>
      </c>
      <c r="G1213" s="72">
        <v>0</v>
      </c>
      <c r="H1213" s="73">
        <f>D1213/D1212*100</f>
        <v>0</v>
      </c>
      <c r="I1213" s="73">
        <f>E1213/E1212*100</f>
        <v>0</v>
      </c>
      <c r="J1213" s="74">
        <v>0</v>
      </c>
      <c r="K1213" s="74">
        <v>0</v>
      </c>
      <c r="L1213" s="74">
        <v>0</v>
      </c>
    </row>
    <row r="1214" spans="1:12" s="1" customFormat="1">
      <c r="A1214" s="9" t="s">
        <v>11</v>
      </c>
      <c r="B1214" s="72">
        <v>866.69200000000001</v>
      </c>
      <c r="C1214" s="72">
        <v>866.69200000000001</v>
      </c>
      <c r="D1214" s="72">
        <v>1239.7270000000001</v>
      </c>
      <c r="E1214" s="72">
        <v>2106.4189999999999</v>
      </c>
      <c r="F1214" s="72">
        <v>1191.1489999999999</v>
      </c>
      <c r="G1214" s="72">
        <v>2207.6979999999999</v>
      </c>
      <c r="H1214" s="73">
        <f>D1214/D1212*100</f>
        <v>100</v>
      </c>
      <c r="I1214" s="73">
        <f>E1214/E1212*100</f>
        <v>100</v>
      </c>
      <c r="J1214" s="74">
        <f t="shared" si="340"/>
        <v>143.04124187139146</v>
      </c>
      <c r="K1214" s="74">
        <f t="shared" si="341"/>
        <v>104.0782471378476</v>
      </c>
      <c r="L1214" s="74">
        <f t="shared" si="341"/>
        <v>95.412461305848893</v>
      </c>
    </row>
    <row r="1215" spans="1:12" s="1" customFormat="1">
      <c r="A1215" s="3" t="s">
        <v>184</v>
      </c>
      <c r="B1215" s="72"/>
      <c r="C1215" s="72"/>
      <c r="D1215" s="72"/>
      <c r="E1215" s="72"/>
      <c r="F1215" s="72"/>
      <c r="G1215" s="72"/>
      <c r="H1215" s="75"/>
      <c r="I1215" s="75"/>
      <c r="J1215" s="75"/>
      <c r="K1215" s="75"/>
      <c r="L1215" s="75"/>
    </row>
    <row r="1216" spans="1:12" s="1" customFormat="1">
      <c r="A1216" s="6" t="s">
        <v>6</v>
      </c>
      <c r="B1216" s="72">
        <v>103832.54399999999</v>
      </c>
      <c r="C1216" s="72">
        <v>103832.54399999999</v>
      </c>
      <c r="D1216" s="72">
        <v>126613.853</v>
      </c>
      <c r="E1216" s="72">
        <v>230446.397</v>
      </c>
      <c r="F1216" s="72">
        <v>131426.204</v>
      </c>
      <c r="G1216" s="72">
        <v>246990.41099999999</v>
      </c>
      <c r="H1216" s="73">
        <f>H1217+H1218</f>
        <v>100.00000000000001</v>
      </c>
      <c r="I1216" s="73">
        <f>I1217+I1218</f>
        <v>100</v>
      </c>
      <c r="J1216" s="74">
        <f t="shared" ref="J1216:J1221" si="342">D1216/B1216*100</f>
        <v>121.9404322791128</v>
      </c>
      <c r="K1216" s="74">
        <f t="shared" ref="K1216:L1221" si="343">D1216/F1216*100</f>
        <v>96.338362629723377</v>
      </c>
      <c r="L1216" s="74">
        <f t="shared" si="343"/>
        <v>93.301758585275607</v>
      </c>
    </row>
    <row r="1217" spans="1:12" s="1" customFormat="1">
      <c r="A1217" s="9" t="s">
        <v>7</v>
      </c>
      <c r="B1217" s="72">
        <v>102758.584</v>
      </c>
      <c r="C1217" s="72">
        <v>102758.584</v>
      </c>
      <c r="D1217" s="72">
        <v>124050.251</v>
      </c>
      <c r="E1217" s="72">
        <v>226808.83499999999</v>
      </c>
      <c r="F1217" s="72">
        <v>127990.584</v>
      </c>
      <c r="G1217" s="72">
        <v>240476.16800000001</v>
      </c>
      <c r="H1217" s="73">
        <f>D1217/D1216*100</f>
        <v>97.975259468645987</v>
      </c>
      <c r="I1217" s="73">
        <f>E1217/E1216*100</f>
        <v>98.421514917414825</v>
      </c>
      <c r="J1217" s="74">
        <f t="shared" si="342"/>
        <v>120.72008602220521</v>
      </c>
      <c r="K1217" s="74">
        <f t="shared" si="343"/>
        <v>96.921388373382229</v>
      </c>
      <c r="L1217" s="74">
        <f t="shared" si="343"/>
        <v>94.316554062854152</v>
      </c>
    </row>
    <row r="1218" spans="1:12" s="1" customFormat="1">
      <c r="A1218" s="9" t="s">
        <v>8</v>
      </c>
      <c r="B1218" s="72">
        <v>1073.96</v>
      </c>
      <c r="C1218" s="72">
        <v>1073.96</v>
      </c>
      <c r="D1218" s="72">
        <v>2563.6019999999999</v>
      </c>
      <c r="E1218" s="72">
        <v>3637.5619999999999</v>
      </c>
      <c r="F1218" s="72">
        <v>3435.62</v>
      </c>
      <c r="G1218" s="72">
        <v>6514.2430000000004</v>
      </c>
      <c r="H1218" s="73">
        <f>D1218/D1216*100</f>
        <v>2.0247405313540212</v>
      </c>
      <c r="I1218" s="73">
        <f>E1218/E1216*100</f>
        <v>1.5784850825851706</v>
      </c>
      <c r="J1218" s="74">
        <f t="shared" si="342"/>
        <v>238.70553838131775</v>
      </c>
      <c r="K1218" s="74">
        <f t="shared" si="343"/>
        <v>74.618322166013712</v>
      </c>
      <c r="L1218" s="74">
        <f t="shared" si="343"/>
        <v>55.840133688595891</v>
      </c>
    </row>
    <row r="1219" spans="1:12" s="1" customFormat="1">
      <c r="A1219" s="6" t="s">
        <v>9</v>
      </c>
      <c r="B1219" s="72">
        <v>103832.54399999999</v>
      </c>
      <c r="C1219" s="72">
        <v>103832.54399999999</v>
      </c>
      <c r="D1219" s="72">
        <v>126613.853</v>
      </c>
      <c r="E1219" s="72">
        <v>230446.397</v>
      </c>
      <c r="F1219" s="72">
        <v>131426.204</v>
      </c>
      <c r="G1219" s="72">
        <v>246990.41099999999</v>
      </c>
      <c r="H1219" s="73">
        <f>H1220+H1221</f>
        <v>100</v>
      </c>
      <c r="I1219" s="73">
        <f>I1220+I1221</f>
        <v>100</v>
      </c>
      <c r="J1219" s="74">
        <f t="shared" si="342"/>
        <v>121.9404322791128</v>
      </c>
      <c r="K1219" s="74">
        <f t="shared" si="343"/>
        <v>96.338362629723377</v>
      </c>
      <c r="L1219" s="74">
        <f t="shared" si="343"/>
        <v>93.301758585275607</v>
      </c>
    </row>
    <row r="1220" spans="1:12" s="1" customFormat="1">
      <c r="A1220" s="9" t="s">
        <v>10</v>
      </c>
      <c r="B1220" s="72">
        <v>356</v>
      </c>
      <c r="C1220" s="72">
        <v>356</v>
      </c>
      <c r="D1220" s="72">
        <v>86</v>
      </c>
      <c r="E1220" s="72">
        <v>442</v>
      </c>
      <c r="F1220" s="72">
        <v>81</v>
      </c>
      <c r="G1220" s="72">
        <v>101</v>
      </c>
      <c r="H1220" s="73">
        <f>D1220/D1219*100</f>
        <v>6.7923057360871869E-2</v>
      </c>
      <c r="I1220" s="73">
        <f>E1220/E1219*100</f>
        <v>0.19180165355329901</v>
      </c>
      <c r="J1220" s="74">
        <f t="shared" si="342"/>
        <v>24.157303370786519</v>
      </c>
      <c r="K1220" s="74">
        <f t="shared" si="343"/>
        <v>106.17283950617285</v>
      </c>
      <c r="L1220" s="74">
        <f t="shared" si="343"/>
        <v>437.62376237623766</v>
      </c>
    </row>
    <row r="1221" spans="1:12" s="1" customFormat="1">
      <c r="A1221" s="9" t="s">
        <v>11</v>
      </c>
      <c r="B1221" s="72">
        <v>103476.54399999999</v>
      </c>
      <c r="C1221" s="72">
        <v>103476.54399999999</v>
      </c>
      <c r="D1221" s="72">
        <v>126527.853</v>
      </c>
      <c r="E1221" s="72">
        <v>230004.397</v>
      </c>
      <c r="F1221" s="72">
        <v>131345.204</v>
      </c>
      <c r="G1221" s="72">
        <v>246889.41099999999</v>
      </c>
      <c r="H1221" s="73">
        <f>D1221/D1219*100</f>
        <v>99.932076942639128</v>
      </c>
      <c r="I1221" s="73">
        <f>E1221/E1219*100</f>
        <v>99.808198346446702</v>
      </c>
      <c r="J1221" s="74">
        <f t="shared" si="342"/>
        <v>122.27684469245514</v>
      </c>
      <c r="K1221" s="74">
        <f t="shared" si="343"/>
        <v>96.332297751808284</v>
      </c>
      <c r="L1221" s="74">
        <f t="shared" si="343"/>
        <v>93.160899881607321</v>
      </c>
    </row>
    <row r="1222" spans="1:12" s="1" customFormat="1" ht="22.5">
      <c r="A1222" s="3" t="s">
        <v>185</v>
      </c>
      <c r="B1222" s="72"/>
      <c r="C1222" s="72"/>
      <c r="D1222" s="72"/>
      <c r="E1222" s="72"/>
      <c r="F1222" s="72"/>
      <c r="G1222" s="72"/>
      <c r="H1222" s="75"/>
      <c r="I1222" s="75"/>
      <c r="J1222" s="75"/>
      <c r="K1222" s="75"/>
      <c r="L1222" s="75"/>
    </row>
    <row r="1223" spans="1:12" s="1" customFormat="1">
      <c r="A1223" s="6" t="s">
        <v>6</v>
      </c>
      <c r="B1223" s="72">
        <v>30599.496999999999</v>
      </c>
      <c r="C1223" s="72">
        <v>30599.496999999999</v>
      </c>
      <c r="D1223" s="72">
        <v>76355.558000000005</v>
      </c>
      <c r="E1223" s="72">
        <v>106955.05499999999</v>
      </c>
      <c r="F1223" s="72">
        <v>62439.555999999997</v>
      </c>
      <c r="G1223" s="72">
        <v>104817.33100000001</v>
      </c>
      <c r="H1223" s="73">
        <f>H1224+H1225</f>
        <v>100</v>
      </c>
      <c r="I1223" s="73">
        <f>I1224+I1225</f>
        <v>100.00000000000001</v>
      </c>
      <c r="J1223" s="74">
        <f t="shared" ref="J1223:J1228" si="344">D1223/B1223*100</f>
        <v>249.5320691055804</v>
      </c>
      <c r="K1223" s="74">
        <f t="shared" ref="K1223:L1228" si="345">D1223/F1223*100</f>
        <v>122.28715719887569</v>
      </c>
      <c r="L1223" s="74">
        <f t="shared" si="345"/>
        <v>102.03947570464275</v>
      </c>
    </row>
    <row r="1224" spans="1:12" s="1" customFormat="1">
      <c r="A1224" s="9" t="s">
        <v>7</v>
      </c>
      <c r="B1224" s="72">
        <v>25339.5</v>
      </c>
      <c r="C1224" s="72">
        <v>25339.5</v>
      </c>
      <c r="D1224" s="72">
        <v>70807.5</v>
      </c>
      <c r="E1224" s="72">
        <v>96147</v>
      </c>
      <c r="F1224" s="72">
        <v>56562.5</v>
      </c>
      <c r="G1224" s="72">
        <v>93247</v>
      </c>
      <c r="H1224" s="73">
        <f>D1224/D1223*100</f>
        <v>92.733917287330939</v>
      </c>
      <c r="I1224" s="73">
        <f>E1224/E1223*100</f>
        <v>89.894769349611394</v>
      </c>
      <c r="J1224" s="74">
        <f t="shared" si="344"/>
        <v>279.43526904635053</v>
      </c>
      <c r="K1224" s="74">
        <f t="shared" si="345"/>
        <v>125.18453038674033</v>
      </c>
      <c r="L1224" s="74">
        <f t="shared" si="345"/>
        <v>103.11001962529625</v>
      </c>
    </row>
    <row r="1225" spans="1:12" s="1" customFormat="1">
      <c r="A1225" s="9" t="s">
        <v>8</v>
      </c>
      <c r="B1225" s="72">
        <v>5259.9970000000003</v>
      </c>
      <c r="C1225" s="72">
        <v>5259.9970000000003</v>
      </c>
      <c r="D1225" s="72">
        <v>5548.058</v>
      </c>
      <c r="E1225" s="72">
        <v>10808.055</v>
      </c>
      <c r="F1225" s="72">
        <v>5877.0559999999996</v>
      </c>
      <c r="G1225" s="72">
        <v>11570.331</v>
      </c>
      <c r="H1225" s="73">
        <f>D1225/D1223*100</f>
        <v>7.2660827126690624</v>
      </c>
      <c r="I1225" s="73">
        <f>E1225/E1223*100</f>
        <v>10.105230650388615</v>
      </c>
      <c r="J1225" s="74">
        <f t="shared" si="344"/>
        <v>105.47644799036956</v>
      </c>
      <c r="K1225" s="74">
        <f t="shared" si="345"/>
        <v>94.401993106752784</v>
      </c>
      <c r="L1225" s="74">
        <f t="shared" si="345"/>
        <v>93.411804727107636</v>
      </c>
    </row>
    <row r="1226" spans="1:12" s="1" customFormat="1">
      <c r="A1226" s="6" t="s">
        <v>9</v>
      </c>
      <c r="B1226" s="72">
        <v>30599.496999999999</v>
      </c>
      <c r="C1226" s="72">
        <v>30599.496999999999</v>
      </c>
      <c r="D1226" s="72">
        <v>76355.558000000005</v>
      </c>
      <c r="E1226" s="72">
        <v>106955.05499999999</v>
      </c>
      <c r="F1226" s="72">
        <v>62439.555999999997</v>
      </c>
      <c r="G1226" s="72">
        <v>104817.33100000001</v>
      </c>
      <c r="H1226" s="73">
        <f>H1227+H1228</f>
        <v>99.999999999999986</v>
      </c>
      <c r="I1226" s="73">
        <f>I1227+I1228</f>
        <v>100.00000093497218</v>
      </c>
      <c r="J1226" s="74">
        <f t="shared" si="344"/>
        <v>249.5320691055804</v>
      </c>
      <c r="K1226" s="74">
        <f t="shared" si="345"/>
        <v>122.28715719887569</v>
      </c>
      <c r="L1226" s="74">
        <f t="shared" si="345"/>
        <v>102.03947570464275</v>
      </c>
    </row>
    <row r="1227" spans="1:12" s="1" customFormat="1">
      <c r="A1227" s="9" t="s">
        <v>10</v>
      </c>
      <c r="B1227" s="72">
        <v>456.49</v>
      </c>
      <c r="C1227" s="72">
        <v>456.49</v>
      </c>
      <c r="D1227" s="72">
        <v>208.24100000000001</v>
      </c>
      <c r="E1227" s="72">
        <v>664.73099999999999</v>
      </c>
      <c r="F1227" s="72">
        <v>116.616</v>
      </c>
      <c r="G1227" s="72">
        <v>177.899</v>
      </c>
      <c r="H1227" s="73">
        <f>D1227/D1226*100</f>
        <v>0.27272539871950119</v>
      </c>
      <c r="I1227" s="73">
        <f>E1227/E1226*100</f>
        <v>0.62150498637020946</v>
      </c>
      <c r="J1227" s="74">
        <f t="shared" si="344"/>
        <v>45.617866765975165</v>
      </c>
      <c r="K1227" s="74">
        <f t="shared" si="345"/>
        <v>178.56983604308158</v>
      </c>
      <c r="L1227" s="74">
        <f t="shared" si="345"/>
        <v>373.65640054188049</v>
      </c>
    </row>
    <row r="1228" spans="1:12" s="1" customFormat="1">
      <c r="A1228" s="9" t="s">
        <v>11</v>
      </c>
      <c r="B1228" s="72">
        <v>30143.008000000002</v>
      </c>
      <c r="C1228" s="72">
        <v>30143.008000000002</v>
      </c>
      <c r="D1228" s="72">
        <v>76147.316999999995</v>
      </c>
      <c r="E1228" s="72">
        <v>106290.325</v>
      </c>
      <c r="F1228" s="72">
        <v>62322.94</v>
      </c>
      <c r="G1228" s="72">
        <v>104639.432</v>
      </c>
      <c r="H1228" s="73">
        <f>D1228/D1226*100</f>
        <v>99.727274601280484</v>
      </c>
      <c r="I1228" s="73">
        <f>E1228/E1226*100</f>
        <v>99.378495948601966</v>
      </c>
      <c r="J1228" s="74">
        <f t="shared" si="344"/>
        <v>252.62016650760268</v>
      </c>
      <c r="K1228" s="74">
        <f t="shared" si="345"/>
        <v>122.18184347529176</v>
      </c>
      <c r="L1228" s="74">
        <f t="shared" si="345"/>
        <v>101.57769682847666</v>
      </c>
    </row>
    <row r="1229" spans="1:12" s="1" customFormat="1" ht="33.75">
      <c r="A1229" s="3" t="s">
        <v>186</v>
      </c>
      <c r="B1229" s="72"/>
      <c r="C1229" s="72"/>
      <c r="D1229" s="72"/>
      <c r="E1229" s="72"/>
      <c r="F1229" s="72"/>
      <c r="G1229" s="72"/>
      <c r="H1229" s="75"/>
      <c r="I1229" s="75"/>
      <c r="J1229" s="75"/>
      <c r="K1229" s="75"/>
      <c r="L1229" s="75"/>
    </row>
    <row r="1230" spans="1:12" s="1" customFormat="1">
      <c r="A1230" s="6" t="s">
        <v>6</v>
      </c>
      <c r="B1230" s="72">
        <v>1533.749</v>
      </c>
      <c r="C1230" s="72">
        <v>1533.749</v>
      </c>
      <c r="D1230" s="72">
        <v>2751.0819999999999</v>
      </c>
      <c r="E1230" s="72">
        <v>4284.8310000000001</v>
      </c>
      <c r="F1230" s="72">
        <v>1599.9059999999999</v>
      </c>
      <c r="G1230" s="72">
        <v>3204.07</v>
      </c>
      <c r="H1230" s="73">
        <f>H1231+H1232</f>
        <v>100</v>
      </c>
      <c r="I1230" s="73">
        <f>I1231+I1232</f>
        <v>100</v>
      </c>
      <c r="J1230" s="74">
        <f t="shared" ref="J1230:J1235" si="346">D1230/B1230*100</f>
        <v>179.36976650025525</v>
      </c>
      <c r="K1230" s="74">
        <f t="shared" ref="K1230:L1235" si="347">D1230/F1230*100</f>
        <v>171.95272722272432</v>
      </c>
      <c r="L1230" s="74">
        <f t="shared" si="347"/>
        <v>133.73087978727057</v>
      </c>
    </row>
    <row r="1231" spans="1:12" s="1" customFormat="1">
      <c r="A1231" s="9" t="s">
        <v>7</v>
      </c>
      <c r="B1231" s="72">
        <v>1533.749</v>
      </c>
      <c r="C1231" s="72">
        <v>1533.749</v>
      </c>
      <c r="D1231" s="72">
        <v>2747.0819999999999</v>
      </c>
      <c r="E1231" s="72">
        <v>4280.8310000000001</v>
      </c>
      <c r="F1231" s="72">
        <v>1533.749</v>
      </c>
      <c r="G1231" s="72">
        <v>3067.498</v>
      </c>
      <c r="H1231" s="73">
        <f>D1231/D1230*100</f>
        <v>99.854602661789073</v>
      </c>
      <c r="I1231" s="73">
        <f>E1231/E1230*100</f>
        <v>99.906647426701312</v>
      </c>
      <c r="J1231" s="74">
        <f t="shared" si="346"/>
        <v>179.10896763420871</v>
      </c>
      <c r="K1231" s="74">
        <f t="shared" si="347"/>
        <v>179.10896763420871</v>
      </c>
      <c r="L1231" s="74">
        <f t="shared" si="347"/>
        <v>139.55448381710437</v>
      </c>
    </row>
    <row r="1232" spans="1:12" s="1" customFormat="1">
      <c r="A1232" s="9" t="s">
        <v>8</v>
      </c>
      <c r="B1232" s="72">
        <v>0</v>
      </c>
      <c r="C1232" s="72">
        <v>0</v>
      </c>
      <c r="D1232" s="72">
        <v>4</v>
      </c>
      <c r="E1232" s="72">
        <v>4</v>
      </c>
      <c r="F1232" s="72">
        <v>66.156999999999996</v>
      </c>
      <c r="G1232" s="72">
        <v>136.572</v>
      </c>
      <c r="H1232" s="73">
        <f>D1232/D1230*100</f>
        <v>0.14539733821092937</v>
      </c>
      <c r="I1232" s="73">
        <f>E1232/E1230*100</f>
        <v>9.3352573298690192E-2</v>
      </c>
      <c r="J1232" s="74">
        <v>0</v>
      </c>
      <c r="K1232" s="74">
        <f t="shared" si="347"/>
        <v>6.0462233777226908</v>
      </c>
      <c r="L1232" s="74">
        <f t="shared" si="347"/>
        <v>2.928858038250886</v>
      </c>
    </row>
    <row r="1233" spans="1:12" s="1" customFormat="1">
      <c r="A1233" s="6" t="s">
        <v>9</v>
      </c>
      <c r="B1233" s="72">
        <v>1533.749</v>
      </c>
      <c r="C1233" s="72">
        <v>1533.749</v>
      </c>
      <c r="D1233" s="72">
        <v>2751.0819999999999</v>
      </c>
      <c r="E1233" s="72">
        <v>4284.8310000000001</v>
      </c>
      <c r="F1233" s="72">
        <v>1599.9059999999999</v>
      </c>
      <c r="G1233" s="72">
        <v>3204.07</v>
      </c>
      <c r="H1233" s="73">
        <f>H1234+H1235</f>
        <v>99.999999999999986</v>
      </c>
      <c r="I1233" s="73">
        <f>I1234+I1235</f>
        <v>100</v>
      </c>
      <c r="J1233" s="74">
        <f t="shared" si="346"/>
        <v>179.36976650025525</v>
      </c>
      <c r="K1233" s="74">
        <f t="shared" si="347"/>
        <v>171.95272722272432</v>
      </c>
      <c r="L1233" s="74">
        <f t="shared" si="347"/>
        <v>133.73087978727057</v>
      </c>
    </row>
    <row r="1234" spans="1:12" s="1" customFormat="1">
      <c r="A1234" s="9" t="s">
        <v>10</v>
      </c>
      <c r="B1234" s="72">
        <v>430.39400000000001</v>
      </c>
      <c r="C1234" s="72">
        <v>430.39400000000001</v>
      </c>
      <c r="D1234" s="72">
        <v>178.34399999999999</v>
      </c>
      <c r="E1234" s="72">
        <v>608.73800000000006</v>
      </c>
      <c r="F1234" s="72">
        <v>0</v>
      </c>
      <c r="G1234" s="72">
        <v>0</v>
      </c>
      <c r="H1234" s="73">
        <f>D1234/D1233*100</f>
        <v>6.4826857214724978</v>
      </c>
      <c r="I1234" s="73">
        <f>E1234/E1233*100</f>
        <v>14.206814691174518</v>
      </c>
      <c r="J1234" s="74">
        <f t="shared" si="346"/>
        <v>41.437380632629633</v>
      </c>
      <c r="K1234" s="74">
        <v>0</v>
      </c>
      <c r="L1234" s="74">
        <v>0</v>
      </c>
    </row>
    <row r="1235" spans="1:12" s="1" customFormat="1">
      <c r="A1235" s="9" t="s">
        <v>11</v>
      </c>
      <c r="B1235" s="72">
        <v>1103.355</v>
      </c>
      <c r="C1235" s="72">
        <v>1103.355</v>
      </c>
      <c r="D1235" s="72">
        <v>2572.7379999999998</v>
      </c>
      <c r="E1235" s="72">
        <v>3676.0929999999998</v>
      </c>
      <c r="F1235" s="72">
        <v>1599.9059999999999</v>
      </c>
      <c r="G1235" s="72">
        <v>3204.07</v>
      </c>
      <c r="H1235" s="73">
        <f>D1235/D1233*100</f>
        <v>93.517314278527493</v>
      </c>
      <c r="I1235" s="73">
        <f>E1235/E1233*100</f>
        <v>85.793185308825485</v>
      </c>
      <c r="J1235" s="74">
        <f t="shared" si="346"/>
        <v>233.17409174744301</v>
      </c>
      <c r="K1235" s="74">
        <f t="shared" si="347"/>
        <v>160.80557232737422</v>
      </c>
      <c r="L1235" s="74">
        <f t="shared" si="347"/>
        <v>114.73198151101568</v>
      </c>
    </row>
    <row r="1236" spans="1:12" s="1" customFormat="1" ht="33.75">
      <c r="A1236" s="3" t="s">
        <v>187</v>
      </c>
      <c r="B1236" s="72"/>
      <c r="C1236" s="72"/>
      <c r="D1236" s="72"/>
      <c r="E1236" s="72"/>
      <c r="F1236" s="72"/>
      <c r="G1236" s="72"/>
      <c r="H1236" s="75"/>
      <c r="I1236" s="75"/>
      <c r="J1236" s="75"/>
      <c r="K1236" s="75"/>
      <c r="L1236" s="75"/>
    </row>
    <row r="1237" spans="1:12" s="1" customFormat="1">
      <c r="A1237" s="6" t="s">
        <v>6</v>
      </c>
      <c r="B1237" s="72">
        <v>1544.4570000000001</v>
      </c>
      <c r="C1237" s="72">
        <v>1544.4570000000001</v>
      </c>
      <c r="D1237" s="72">
        <v>2308.3739999999998</v>
      </c>
      <c r="E1237" s="72">
        <v>3852.8310000000001</v>
      </c>
      <c r="F1237" s="72">
        <v>1871.587</v>
      </c>
      <c r="G1237" s="72">
        <v>3110.9560000000001</v>
      </c>
      <c r="H1237" s="73">
        <f>H1238+H1239</f>
        <v>100.00000000000001</v>
      </c>
      <c r="I1237" s="73">
        <f>I1238+I1239</f>
        <v>100</v>
      </c>
      <c r="J1237" s="74">
        <f t="shared" ref="J1237:J1242" si="348">D1237/B1237*100</f>
        <v>149.46184969863191</v>
      </c>
      <c r="K1237" s="74">
        <f t="shared" ref="K1237:L1242" si="349">D1237/F1237*100</f>
        <v>123.33778766362448</v>
      </c>
      <c r="L1237" s="74">
        <f t="shared" si="349"/>
        <v>123.84717109467316</v>
      </c>
    </row>
    <row r="1238" spans="1:12" s="1" customFormat="1">
      <c r="A1238" s="9" t="s">
        <v>7</v>
      </c>
      <c r="B1238" s="72">
        <v>99</v>
      </c>
      <c r="C1238" s="72">
        <v>99</v>
      </c>
      <c r="D1238" s="72">
        <v>85.433999999999997</v>
      </c>
      <c r="E1238" s="72">
        <v>184.434</v>
      </c>
      <c r="F1238" s="72">
        <v>84</v>
      </c>
      <c r="G1238" s="72">
        <v>184.001</v>
      </c>
      <c r="H1238" s="73">
        <f>D1238/D1237*100</f>
        <v>3.7010467108016294</v>
      </c>
      <c r="I1238" s="73">
        <f>E1238/E1237*100</f>
        <v>4.7869735267391693</v>
      </c>
      <c r="J1238" s="74">
        <f t="shared" si="348"/>
        <v>86.296969696969697</v>
      </c>
      <c r="K1238" s="74">
        <f t="shared" si="349"/>
        <v>101.70714285714286</v>
      </c>
      <c r="L1238" s="74">
        <f t="shared" si="349"/>
        <v>100.23532480801734</v>
      </c>
    </row>
    <row r="1239" spans="1:12" s="1" customFormat="1">
      <c r="A1239" s="9" t="s">
        <v>8</v>
      </c>
      <c r="B1239" s="72">
        <v>1445.4570000000001</v>
      </c>
      <c r="C1239" s="72">
        <v>1445.4570000000001</v>
      </c>
      <c r="D1239" s="72">
        <v>2222.94</v>
      </c>
      <c r="E1239" s="72">
        <v>3668.3969999999999</v>
      </c>
      <c r="F1239" s="72">
        <v>1787.586</v>
      </c>
      <c r="G1239" s="72">
        <v>2926.9560000000001</v>
      </c>
      <c r="H1239" s="73">
        <f>D1239/D1237*100</f>
        <v>96.29895328919838</v>
      </c>
      <c r="I1239" s="73">
        <f>E1239/E1237*100</f>
        <v>95.213026473260825</v>
      </c>
      <c r="J1239" s="74">
        <f t="shared" si="348"/>
        <v>153.78804073728932</v>
      </c>
      <c r="K1239" s="74">
        <f t="shared" si="349"/>
        <v>124.35429680026584</v>
      </c>
      <c r="L1239" s="74">
        <f t="shared" si="349"/>
        <v>125.33147064732096</v>
      </c>
    </row>
    <row r="1240" spans="1:12" s="1" customFormat="1">
      <c r="A1240" s="6" t="s">
        <v>9</v>
      </c>
      <c r="B1240" s="72">
        <v>1544.4570000000001</v>
      </c>
      <c r="C1240" s="72">
        <v>1544.4570000000001</v>
      </c>
      <c r="D1240" s="72">
        <v>2308.3739999999998</v>
      </c>
      <c r="E1240" s="72">
        <v>3852.8310000000001</v>
      </c>
      <c r="F1240" s="72">
        <v>1871.587</v>
      </c>
      <c r="G1240" s="72">
        <v>3110.9560000000001</v>
      </c>
      <c r="H1240" s="73">
        <f>H1241+H1242</f>
        <v>100.00000000000001</v>
      </c>
      <c r="I1240" s="73">
        <f>I1241+I1242</f>
        <v>100</v>
      </c>
      <c r="J1240" s="74">
        <f t="shared" si="348"/>
        <v>149.46184969863191</v>
      </c>
      <c r="K1240" s="74">
        <f t="shared" si="349"/>
        <v>123.33778766362448</v>
      </c>
      <c r="L1240" s="74">
        <f t="shared" si="349"/>
        <v>123.84717109467316</v>
      </c>
    </row>
    <row r="1241" spans="1:12" s="1" customFormat="1">
      <c r="A1241" s="9" t="s">
        <v>10</v>
      </c>
      <c r="B1241" s="72">
        <v>0</v>
      </c>
      <c r="C1241" s="72">
        <v>0</v>
      </c>
      <c r="D1241" s="72">
        <v>15.01</v>
      </c>
      <c r="E1241" s="72">
        <v>15.01</v>
      </c>
      <c r="F1241" s="72">
        <v>5.1440000000000001</v>
      </c>
      <c r="G1241" s="72">
        <v>5.1559999999999997</v>
      </c>
      <c r="H1241" s="73">
        <f>D1241/D1240*100</f>
        <v>0.65024125206747263</v>
      </c>
      <c r="I1241" s="73">
        <f>E1241/E1240*100</f>
        <v>0.38958365939227546</v>
      </c>
      <c r="J1241" s="74">
        <v>0</v>
      </c>
      <c r="K1241" s="74">
        <f t="shared" si="349"/>
        <v>291.79626749611197</v>
      </c>
      <c r="L1241" s="74">
        <f t="shared" si="349"/>
        <v>291.11714507370056</v>
      </c>
    </row>
    <row r="1242" spans="1:12" s="1" customFormat="1">
      <c r="A1242" s="9" t="s">
        <v>11</v>
      </c>
      <c r="B1242" s="72">
        <v>1544.4570000000001</v>
      </c>
      <c r="C1242" s="72">
        <v>1544.4570000000001</v>
      </c>
      <c r="D1242" s="72">
        <v>2293.364</v>
      </c>
      <c r="E1242" s="72">
        <v>3837.8209999999999</v>
      </c>
      <c r="F1242" s="72">
        <v>1866.443</v>
      </c>
      <c r="G1242" s="72">
        <v>3105.8</v>
      </c>
      <c r="H1242" s="73">
        <f>D1242/D1240*100</f>
        <v>99.34975874793254</v>
      </c>
      <c r="I1242" s="73">
        <f>E1242/E1240*100</f>
        <v>99.610416340607728</v>
      </c>
      <c r="J1242" s="74">
        <f t="shared" si="348"/>
        <v>148.48998709578836</v>
      </c>
      <c r="K1242" s="74">
        <f t="shared" si="349"/>
        <v>122.87350859361898</v>
      </c>
      <c r="L1242" s="74">
        <f t="shared" si="349"/>
        <v>123.56948290295576</v>
      </c>
    </row>
    <row r="1243" spans="1:12" s="1" customFormat="1" ht="33.75">
      <c r="A1243" s="3" t="s">
        <v>188</v>
      </c>
      <c r="B1243" s="72"/>
      <c r="C1243" s="72"/>
      <c r="D1243" s="72"/>
      <c r="E1243" s="72"/>
      <c r="F1243" s="72"/>
      <c r="G1243" s="72"/>
      <c r="H1243" s="75"/>
      <c r="I1243" s="75"/>
      <c r="J1243" s="75"/>
      <c r="K1243" s="75"/>
      <c r="L1243" s="75"/>
    </row>
    <row r="1244" spans="1:12" s="1" customFormat="1">
      <c r="A1244" s="6" t="s">
        <v>6</v>
      </c>
      <c r="B1244" s="72">
        <v>15064.876</v>
      </c>
      <c r="C1244" s="72">
        <v>15064.876</v>
      </c>
      <c r="D1244" s="72">
        <v>14373</v>
      </c>
      <c r="E1244" s="72">
        <v>29437.876</v>
      </c>
      <c r="F1244" s="72">
        <v>8979.4549999999999</v>
      </c>
      <c r="G1244" s="72">
        <v>18423.031999999999</v>
      </c>
      <c r="H1244" s="73">
        <f>H1245+H1246</f>
        <v>100.00000695748975</v>
      </c>
      <c r="I1244" s="73">
        <f>I1245+I1246</f>
        <v>100.00000000000001</v>
      </c>
      <c r="J1244" s="74">
        <f t="shared" ref="J1244:J1249" si="350">D1244/B1244*100</f>
        <v>95.407356821257608</v>
      </c>
      <c r="K1244" s="74">
        <f t="shared" ref="K1244:L1249" si="351">D1244/F1244*100</f>
        <v>160.0653937237839</v>
      </c>
      <c r="L1244" s="74">
        <f t="shared" si="351"/>
        <v>159.78844307495098</v>
      </c>
    </row>
    <row r="1245" spans="1:12" s="1" customFormat="1">
      <c r="A1245" s="9" t="s">
        <v>7</v>
      </c>
      <c r="B1245" s="72">
        <v>8896</v>
      </c>
      <c r="C1245" s="72">
        <v>8896</v>
      </c>
      <c r="D1245" s="72">
        <v>8368.6669999999995</v>
      </c>
      <c r="E1245" s="72">
        <v>17264.667000000001</v>
      </c>
      <c r="F1245" s="72">
        <v>3915</v>
      </c>
      <c r="G1245" s="72">
        <v>8781</v>
      </c>
      <c r="H1245" s="73">
        <f>D1245/D1244*100</f>
        <v>58.224914770750715</v>
      </c>
      <c r="I1245" s="73">
        <f>E1245/E1244*100</f>
        <v>58.647801220441323</v>
      </c>
      <c r="J1245" s="74">
        <f t="shared" si="350"/>
        <v>94.072245953237399</v>
      </c>
      <c r="K1245" s="74">
        <f t="shared" si="351"/>
        <v>213.75905491698592</v>
      </c>
      <c r="L1245" s="74">
        <f t="shared" si="351"/>
        <v>196.61390502220706</v>
      </c>
    </row>
    <row r="1246" spans="1:12" s="1" customFormat="1">
      <c r="A1246" s="9" t="s">
        <v>8</v>
      </c>
      <c r="B1246" s="72">
        <v>6168.8760000000002</v>
      </c>
      <c r="C1246" s="72">
        <v>6168.8760000000002</v>
      </c>
      <c r="D1246" s="72">
        <v>6004.3339999999998</v>
      </c>
      <c r="E1246" s="72">
        <v>12173.209000000001</v>
      </c>
      <c r="F1246" s="72">
        <v>5064.4549999999999</v>
      </c>
      <c r="G1246" s="72">
        <v>9642.0319999999992</v>
      </c>
      <c r="H1246" s="73">
        <f>D1246/D1244*100</f>
        <v>41.775092186739023</v>
      </c>
      <c r="I1246" s="73">
        <f>E1246/E1244*100</f>
        <v>41.352198779558691</v>
      </c>
      <c r="J1246" s="74">
        <f t="shared" si="350"/>
        <v>97.332706963148553</v>
      </c>
      <c r="K1246" s="74">
        <f t="shared" si="351"/>
        <v>118.55834438256436</v>
      </c>
      <c r="L1246" s="74">
        <f t="shared" si="351"/>
        <v>126.25148931262625</v>
      </c>
    </row>
    <row r="1247" spans="1:12" s="1" customFormat="1">
      <c r="A1247" s="6" t="s">
        <v>9</v>
      </c>
      <c r="B1247" s="72">
        <v>15064.876</v>
      </c>
      <c r="C1247" s="72">
        <v>15064.876</v>
      </c>
      <c r="D1247" s="72">
        <v>14373</v>
      </c>
      <c r="E1247" s="72">
        <v>29437.876</v>
      </c>
      <c r="F1247" s="72">
        <v>8979.4549999999999</v>
      </c>
      <c r="G1247" s="72">
        <v>18423.031999999999</v>
      </c>
      <c r="H1247" s="73">
        <f>H1248+H1249</f>
        <v>100</v>
      </c>
      <c r="I1247" s="73">
        <f>I1248+I1249</f>
        <v>100</v>
      </c>
      <c r="J1247" s="74">
        <f t="shared" si="350"/>
        <v>95.407356821257608</v>
      </c>
      <c r="K1247" s="74">
        <f t="shared" si="351"/>
        <v>160.0653937237839</v>
      </c>
      <c r="L1247" s="74">
        <f t="shared" si="351"/>
        <v>159.78844307495098</v>
      </c>
    </row>
    <row r="1248" spans="1:12" s="1" customFormat="1">
      <c r="A1248" s="9" t="s">
        <v>10</v>
      </c>
      <c r="B1248" s="72">
        <v>2106.9470000000001</v>
      </c>
      <c r="C1248" s="72">
        <v>2106.9470000000001</v>
      </c>
      <c r="D1248" s="72">
        <v>2307.9299999999998</v>
      </c>
      <c r="E1248" s="72">
        <v>4414.8770000000004</v>
      </c>
      <c r="F1248" s="72">
        <v>299.73899999999998</v>
      </c>
      <c r="G1248" s="72">
        <v>816.32500000000005</v>
      </c>
      <c r="H1248" s="73">
        <f>D1248/D1247*100</f>
        <v>16.057399290336047</v>
      </c>
      <c r="I1248" s="73">
        <f>E1248/E1247*100</f>
        <v>14.997267465900055</v>
      </c>
      <c r="J1248" s="74">
        <f t="shared" si="350"/>
        <v>109.5390629190008</v>
      </c>
      <c r="K1248" s="74"/>
      <c r="L1248" s="74"/>
    </row>
    <row r="1249" spans="1:12" s="1" customFormat="1">
      <c r="A1249" s="9" t="s">
        <v>11</v>
      </c>
      <c r="B1249" s="72">
        <v>12957.929</v>
      </c>
      <c r="C1249" s="72">
        <v>12957.929</v>
      </c>
      <c r="D1249" s="72">
        <v>12065.07</v>
      </c>
      <c r="E1249" s="72">
        <v>25022.999</v>
      </c>
      <c r="F1249" s="72">
        <v>8679.7160000000003</v>
      </c>
      <c r="G1249" s="72">
        <v>17606.706999999999</v>
      </c>
      <c r="H1249" s="73">
        <f>D1249/D1247*100</f>
        <v>83.942600709663949</v>
      </c>
      <c r="I1249" s="73">
        <f>E1249/E1247*100</f>
        <v>85.002732534099948</v>
      </c>
      <c r="J1249" s="74">
        <f t="shared" si="350"/>
        <v>93.109554775303977</v>
      </c>
      <c r="K1249" s="74">
        <f t="shared" si="351"/>
        <v>139.00305033021817</v>
      </c>
      <c r="L1249" s="74">
        <f t="shared" si="351"/>
        <v>142.12197090574631</v>
      </c>
    </row>
    <row r="1250" spans="1:12" s="1" customFormat="1" ht="45">
      <c r="A1250" s="3" t="s">
        <v>189</v>
      </c>
      <c r="B1250" s="72"/>
      <c r="C1250" s="72"/>
      <c r="D1250" s="72"/>
      <c r="E1250" s="72"/>
      <c r="F1250" s="72"/>
      <c r="G1250" s="72"/>
      <c r="H1250" s="75"/>
      <c r="I1250" s="75"/>
      <c r="J1250" s="75"/>
      <c r="K1250" s="75"/>
      <c r="L1250" s="75"/>
    </row>
    <row r="1251" spans="1:12" s="1" customFormat="1">
      <c r="A1251" s="6" t="s">
        <v>6</v>
      </c>
      <c r="B1251" s="72">
        <v>3375.3690000000001</v>
      </c>
      <c r="C1251" s="72">
        <v>3375.3690000000001</v>
      </c>
      <c r="D1251" s="72">
        <v>5619.5730000000003</v>
      </c>
      <c r="E1251" s="72">
        <v>8994.9429999999993</v>
      </c>
      <c r="F1251" s="72">
        <v>6962.9650000000001</v>
      </c>
      <c r="G1251" s="72">
        <v>14243.656999999999</v>
      </c>
      <c r="H1251" s="73">
        <f>H1252+H1253</f>
        <v>100</v>
      </c>
      <c r="I1251" s="73">
        <f>I1252+I1253</f>
        <v>99.999988882642171</v>
      </c>
      <c r="J1251" s="74">
        <f t="shared" ref="J1251:J1256" si="352">D1251/B1251*100</f>
        <v>166.48766401540098</v>
      </c>
      <c r="K1251" s="74">
        <f t="shared" ref="K1251:L1256" si="353">D1251/F1251*100</f>
        <v>80.706609899661998</v>
      </c>
      <c r="L1251" s="74">
        <f t="shared" si="353"/>
        <v>63.150516752825482</v>
      </c>
    </row>
    <row r="1252" spans="1:12" s="1" customFormat="1">
      <c r="A1252" s="9" t="s">
        <v>7</v>
      </c>
      <c r="B1252" s="72">
        <v>3240.5830000000001</v>
      </c>
      <c r="C1252" s="72">
        <v>3240.5830000000001</v>
      </c>
      <c r="D1252" s="72">
        <v>5490.25</v>
      </c>
      <c r="E1252" s="72">
        <v>8730.8330000000005</v>
      </c>
      <c r="F1252" s="72">
        <v>6781.5829999999996</v>
      </c>
      <c r="G1252" s="72">
        <v>13888.166999999999</v>
      </c>
      <c r="H1252" s="73">
        <f>D1252/D1251*100</f>
        <v>97.698704154212422</v>
      </c>
      <c r="I1252" s="73">
        <f>E1252/E1251*100</f>
        <v>97.063794623267768</v>
      </c>
      <c r="J1252" s="74">
        <f t="shared" si="352"/>
        <v>169.42167505044617</v>
      </c>
      <c r="K1252" s="74">
        <f t="shared" si="353"/>
        <v>80.958236447154007</v>
      </c>
      <c r="L1252" s="74">
        <f t="shared" si="353"/>
        <v>62.865265085018066</v>
      </c>
    </row>
    <row r="1253" spans="1:12" s="1" customFormat="1">
      <c r="A1253" s="9" t="s">
        <v>8</v>
      </c>
      <c r="B1253" s="72">
        <v>134.786</v>
      </c>
      <c r="C1253" s="72">
        <v>134.786</v>
      </c>
      <c r="D1253" s="72">
        <v>129.32300000000001</v>
      </c>
      <c r="E1253" s="72">
        <v>264.10899999999998</v>
      </c>
      <c r="F1253" s="72">
        <v>181.381</v>
      </c>
      <c r="G1253" s="72">
        <v>355.49</v>
      </c>
      <c r="H1253" s="73">
        <f>D1253/D1251*100</f>
        <v>2.3012958457875712</v>
      </c>
      <c r="I1253" s="73">
        <f>E1253/E1251*100</f>
        <v>2.9361942593744064</v>
      </c>
      <c r="J1253" s="74">
        <f t="shared" si="352"/>
        <v>95.946908432626543</v>
      </c>
      <c r="K1253" s="74">
        <f t="shared" si="353"/>
        <v>71.299088658679793</v>
      </c>
      <c r="L1253" s="74">
        <f t="shared" si="353"/>
        <v>74.294354271568807</v>
      </c>
    </row>
    <row r="1254" spans="1:12" s="1" customFormat="1">
      <c r="A1254" s="6" t="s">
        <v>9</v>
      </c>
      <c r="B1254" s="72">
        <v>3375.3690000000001</v>
      </c>
      <c r="C1254" s="72">
        <v>3375.3690000000001</v>
      </c>
      <c r="D1254" s="72">
        <v>5619.5730000000003</v>
      </c>
      <c r="E1254" s="72">
        <v>8994.9429999999993</v>
      </c>
      <c r="F1254" s="72">
        <v>6962.9650000000001</v>
      </c>
      <c r="G1254" s="72">
        <v>14243.656999999999</v>
      </c>
      <c r="H1254" s="73">
        <f>H1255+H1256</f>
        <v>100</v>
      </c>
      <c r="I1254" s="73">
        <f>I1255+I1256</f>
        <v>100</v>
      </c>
      <c r="J1254" s="74">
        <f t="shared" si="352"/>
        <v>166.48766401540098</v>
      </c>
      <c r="K1254" s="74">
        <f t="shared" si="353"/>
        <v>80.706609899661998</v>
      </c>
      <c r="L1254" s="74">
        <f t="shared" si="353"/>
        <v>63.150516752825482</v>
      </c>
    </row>
    <row r="1255" spans="1:12" s="1" customFormat="1">
      <c r="A1255" s="9" t="s">
        <v>10</v>
      </c>
      <c r="B1255" s="72">
        <v>0.41499999999999998</v>
      </c>
      <c r="C1255" s="72">
        <v>0.41499999999999998</v>
      </c>
      <c r="D1255" s="72">
        <v>55.37</v>
      </c>
      <c r="E1255" s="72">
        <v>55.784999999999997</v>
      </c>
      <c r="F1255" s="72">
        <v>4.0979999999999999</v>
      </c>
      <c r="G1255" s="72">
        <v>19.03</v>
      </c>
      <c r="H1255" s="73">
        <f>D1255/D1254*100</f>
        <v>0.98530617895701311</v>
      </c>
      <c r="I1255" s="73">
        <f>E1255/E1254*100</f>
        <v>0.62018180659955258</v>
      </c>
      <c r="J1255" s="74"/>
      <c r="K1255" s="74"/>
      <c r="L1255" s="74">
        <f t="shared" si="353"/>
        <v>293.14240672622174</v>
      </c>
    </row>
    <row r="1256" spans="1:12" s="1" customFormat="1">
      <c r="A1256" s="9" t="s">
        <v>11</v>
      </c>
      <c r="B1256" s="72">
        <v>3374.9549999999999</v>
      </c>
      <c r="C1256" s="72">
        <v>3374.9549999999999</v>
      </c>
      <c r="D1256" s="72">
        <v>5564.2030000000004</v>
      </c>
      <c r="E1256" s="72">
        <v>8939.1579999999994</v>
      </c>
      <c r="F1256" s="72">
        <v>6958.8670000000002</v>
      </c>
      <c r="G1256" s="72">
        <v>14224.627</v>
      </c>
      <c r="H1256" s="73">
        <f>D1256/D1254*100</f>
        <v>99.014693821042982</v>
      </c>
      <c r="I1256" s="73">
        <f>E1256/E1254*100</f>
        <v>99.379818193400453</v>
      </c>
      <c r="J1256" s="74">
        <f t="shared" si="352"/>
        <v>164.86747230703818</v>
      </c>
      <c r="K1256" s="74">
        <f t="shared" si="353"/>
        <v>79.958461628882986</v>
      </c>
      <c r="L1256" s="74">
        <f t="shared" si="353"/>
        <v>62.842828848868926</v>
      </c>
    </row>
    <row r="1257" spans="1:12" s="1" customFormat="1" ht="33.75">
      <c r="A1257" s="3" t="s">
        <v>190</v>
      </c>
      <c r="B1257" s="72"/>
      <c r="C1257" s="72"/>
      <c r="D1257" s="72"/>
      <c r="E1257" s="72"/>
      <c r="F1257" s="72"/>
      <c r="G1257" s="72"/>
      <c r="H1257" s="75"/>
      <c r="I1257" s="75"/>
      <c r="J1257" s="75"/>
      <c r="K1257" s="75"/>
      <c r="L1257" s="75"/>
    </row>
    <row r="1258" spans="1:12" s="1" customFormat="1">
      <c r="A1258" s="6" t="s">
        <v>6</v>
      </c>
      <c r="B1258" s="72">
        <v>244153.89300000001</v>
      </c>
      <c r="C1258" s="72">
        <v>244153.89300000001</v>
      </c>
      <c r="D1258" s="72">
        <v>235911.14</v>
      </c>
      <c r="E1258" s="72">
        <v>480065.033</v>
      </c>
      <c r="F1258" s="72">
        <v>199469.497</v>
      </c>
      <c r="G1258" s="72">
        <v>444581.73</v>
      </c>
      <c r="H1258" s="73">
        <f>H1259+H1260</f>
        <v>99.999999999999986</v>
      </c>
      <c r="I1258" s="73">
        <f>I1259+I1260</f>
        <v>100</v>
      </c>
      <c r="J1258" s="74">
        <f t="shared" ref="J1258:J1263" si="354">D1258/B1258*100</f>
        <v>96.62395184499475</v>
      </c>
      <c r="K1258" s="74">
        <f t="shared" ref="K1258:L1263" si="355">D1258/F1258*100</f>
        <v>118.26928104200314</v>
      </c>
      <c r="L1258" s="74">
        <f t="shared" si="355"/>
        <v>107.98127781814155</v>
      </c>
    </row>
    <row r="1259" spans="1:12" s="1" customFormat="1">
      <c r="A1259" s="9" t="s">
        <v>7</v>
      </c>
      <c r="B1259" s="72">
        <v>243936.33300000001</v>
      </c>
      <c r="C1259" s="72">
        <v>243936.33300000001</v>
      </c>
      <c r="D1259" s="72">
        <v>235760</v>
      </c>
      <c r="E1259" s="72">
        <v>479696.33299999998</v>
      </c>
      <c r="F1259" s="72">
        <v>199449.33300000001</v>
      </c>
      <c r="G1259" s="72">
        <v>444424.66700000002</v>
      </c>
      <c r="H1259" s="73">
        <f>D1259/D1258*100</f>
        <v>99.935933504454255</v>
      </c>
      <c r="I1259" s="73">
        <f>E1259/E1258*100</f>
        <v>99.923197905563768</v>
      </c>
      <c r="J1259" s="74">
        <f t="shared" si="354"/>
        <v>96.648169258164586</v>
      </c>
      <c r="K1259" s="74">
        <f t="shared" si="355"/>
        <v>118.20545922808374</v>
      </c>
      <c r="L1259" s="74">
        <f t="shared" si="355"/>
        <v>107.9364780173194</v>
      </c>
    </row>
    <row r="1260" spans="1:12" s="1" customFormat="1">
      <c r="A1260" s="9" t="s">
        <v>8</v>
      </c>
      <c r="B1260" s="72">
        <v>217.56</v>
      </c>
      <c r="C1260" s="72">
        <v>217.56</v>
      </c>
      <c r="D1260" s="72">
        <v>151.13999999999999</v>
      </c>
      <c r="E1260" s="72">
        <v>368.7</v>
      </c>
      <c r="F1260" s="72">
        <v>20.164000000000001</v>
      </c>
      <c r="G1260" s="72">
        <v>157.06399999999999</v>
      </c>
      <c r="H1260" s="73">
        <f>D1260/D1258*100</f>
        <v>6.4066495545738109E-2</v>
      </c>
      <c r="I1260" s="73">
        <f>E1260/E1258*100</f>
        <v>7.6802094436234425E-2</v>
      </c>
      <c r="J1260" s="74">
        <f t="shared" si="354"/>
        <v>69.470490899062327</v>
      </c>
      <c r="K1260" s="74"/>
      <c r="L1260" s="74">
        <f t="shared" si="355"/>
        <v>234.74507207253095</v>
      </c>
    </row>
    <row r="1261" spans="1:12" s="1" customFormat="1">
      <c r="A1261" s="6" t="s">
        <v>9</v>
      </c>
      <c r="B1261" s="72">
        <v>244153.89300000001</v>
      </c>
      <c r="C1261" s="72">
        <v>244153.89300000001</v>
      </c>
      <c r="D1261" s="72">
        <v>235911.14</v>
      </c>
      <c r="E1261" s="72">
        <v>480065.033</v>
      </c>
      <c r="F1261" s="72">
        <v>199469.497</v>
      </c>
      <c r="G1261" s="72">
        <v>444581.73</v>
      </c>
      <c r="H1261" s="73">
        <f>H1262+H1263</f>
        <v>99.999999999999986</v>
      </c>
      <c r="I1261" s="73">
        <f>I1262+I1263</f>
        <v>99.999999999999986</v>
      </c>
      <c r="J1261" s="74">
        <f t="shared" si="354"/>
        <v>96.62395184499475</v>
      </c>
      <c r="K1261" s="74">
        <f t="shared" si="355"/>
        <v>118.26928104200314</v>
      </c>
      <c r="L1261" s="74">
        <f t="shared" si="355"/>
        <v>107.98127781814155</v>
      </c>
    </row>
    <row r="1262" spans="1:12" s="1" customFormat="1">
      <c r="A1262" s="9" t="s">
        <v>10</v>
      </c>
      <c r="B1262" s="72">
        <v>346.5</v>
      </c>
      <c r="C1262" s="72">
        <v>346.5</v>
      </c>
      <c r="D1262" s="72">
        <v>692.9</v>
      </c>
      <c r="E1262" s="72">
        <v>1039.4000000000001</v>
      </c>
      <c r="F1262" s="72">
        <v>85</v>
      </c>
      <c r="G1262" s="72">
        <v>85</v>
      </c>
      <c r="H1262" s="73">
        <f>D1262/D1261*100</f>
        <v>0.29371228505783997</v>
      </c>
      <c r="I1262" s="73">
        <f>E1262/E1261*100</f>
        <v>0.21651233240309758</v>
      </c>
      <c r="J1262" s="74">
        <f t="shared" si="354"/>
        <v>199.97113997113996</v>
      </c>
      <c r="K1262" s="74"/>
      <c r="L1262" s="74"/>
    </row>
    <row r="1263" spans="1:12" s="1" customFormat="1">
      <c r="A1263" s="9" t="s">
        <v>11</v>
      </c>
      <c r="B1263" s="72">
        <v>243807.39300000001</v>
      </c>
      <c r="C1263" s="72">
        <v>243807.39300000001</v>
      </c>
      <c r="D1263" s="72">
        <v>235218.24</v>
      </c>
      <c r="E1263" s="72">
        <v>479025.63299999997</v>
      </c>
      <c r="F1263" s="72">
        <v>199384.497</v>
      </c>
      <c r="G1263" s="72">
        <v>444496.73</v>
      </c>
      <c r="H1263" s="73">
        <f>D1263/D1261*100</f>
        <v>99.70628771494215</v>
      </c>
      <c r="I1263" s="73">
        <f>E1263/E1261*100</f>
        <v>99.783487667596887</v>
      </c>
      <c r="J1263" s="74">
        <f t="shared" si="354"/>
        <v>96.477074425712743</v>
      </c>
      <c r="K1263" s="74">
        <f t="shared" si="355"/>
        <v>117.97218115709367</v>
      </c>
      <c r="L1263" s="74">
        <f t="shared" si="355"/>
        <v>107.76808931755247</v>
      </c>
    </row>
    <row r="1264" spans="1:12" s="1" customFormat="1">
      <c r="A1264" s="3" t="s">
        <v>191</v>
      </c>
      <c r="B1264" s="72"/>
      <c r="C1264" s="72"/>
      <c r="D1264" s="72"/>
      <c r="E1264" s="72"/>
      <c r="F1264" s="72"/>
      <c r="G1264" s="72"/>
      <c r="H1264" s="75"/>
      <c r="I1264" s="75"/>
      <c r="J1264" s="75"/>
      <c r="K1264" s="75"/>
      <c r="L1264" s="75"/>
    </row>
    <row r="1265" spans="1:12" s="1" customFormat="1">
      <c r="A1265" s="6" t="s">
        <v>6</v>
      </c>
      <c r="B1265" s="72">
        <v>181744.33900000001</v>
      </c>
      <c r="C1265" s="72">
        <v>181744.33900000001</v>
      </c>
      <c r="D1265" s="72">
        <v>153515.43299999999</v>
      </c>
      <c r="E1265" s="72">
        <v>335259.77100000001</v>
      </c>
      <c r="F1265" s="72">
        <v>182439.38399999999</v>
      </c>
      <c r="G1265" s="72">
        <v>288450.73599999998</v>
      </c>
      <c r="H1265" s="73">
        <f>H1266+H1267+H1268</f>
        <v>99.999999999999986</v>
      </c>
      <c r="I1265" s="73">
        <f>I1266+I1267+I1268</f>
        <v>100.00000029827618</v>
      </c>
      <c r="J1265" s="74">
        <f t="shared" ref="J1265:J1271" si="356">D1265/B1265*100</f>
        <v>84.467793519554959</v>
      </c>
      <c r="K1265" s="74">
        <f t="shared" ref="K1265:L1270" si="357">D1265/F1265*100</f>
        <v>84.145993937361681</v>
      </c>
      <c r="L1265" s="74">
        <f t="shared" si="357"/>
        <v>116.22773983838961</v>
      </c>
    </row>
    <row r="1266" spans="1:12" s="1" customFormat="1">
      <c r="A1266" s="9" t="s">
        <v>7</v>
      </c>
      <c r="B1266" s="72">
        <v>181382</v>
      </c>
      <c r="C1266" s="72">
        <v>181382</v>
      </c>
      <c r="D1266" s="72">
        <v>153092.66699999999</v>
      </c>
      <c r="E1266" s="72">
        <v>334474.66700000002</v>
      </c>
      <c r="F1266" s="72">
        <v>136612</v>
      </c>
      <c r="G1266" s="72">
        <v>278955</v>
      </c>
      <c r="H1266" s="73">
        <f>D1266/D1265*100</f>
        <v>99.724610098321506</v>
      </c>
      <c r="I1266" s="73">
        <f>E1266/E1265*100</f>
        <v>99.765822186879689</v>
      </c>
      <c r="J1266" s="74">
        <f t="shared" si="356"/>
        <v>84.403450728297173</v>
      </c>
      <c r="K1266" s="74">
        <f t="shared" si="357"/>
        <v>112.06385017421603</v>
      </c>
      <c r="L1266" s="74">
        <f t="shared" si="357"/>
        <v>119.90273234034163</v>
      </c>
    </row>
    <row r="1267" spans="1:12" s="1" customFormat="1">
      <c r="A1267" s="9" t="s">
        <v>8</v>
      </c>
      <c r="B1267" s="72">
        <v>362.339</v>
      </c>
      <c r="C1267" s="72">
        <v>362.339</v>
      </c>
      <c r="D1267" s="72">
        <v>422.76600000000002</v>
      </c>
      <c r="E1267" s="72">
        <v>785.10500000000002</v>
      </c>
      <c r="F1267" s="72">
        <v>770.70600000000002</v>
      </c>
      <c r="G1267" s="72">
        <v>1310.3530000000001</v>
      </c>
      <c r="H1267" s="73">
        <f>D1267/D1265*100</f>
        <v>0.27538990167848471</v>
      </c>
      <c r="I1267" s="73">
        <f>E1267/E1265*100</f>
        <v>0.23417811139649081</v>
      </c>
      <c r="J1267" s="74">
        <f t="shared" si="356"/>
        <v>116.67692409594331</v>
      </c>
      <c r="K1267" s="74">
        <f t="shared" si="357"/>
        <v>54.854380269519119</v>
      </c>
      <c r="L1267" s="74">
        <f t="shared" si="357"/>
        <v>59.915534211010311</v>
      </c>
    </row>
    <row r="1268" spans="1:12" s="1" customFormat="1">
      <c r="A1268" s="9" t="s">
        <v>124</v>
      </c>
      <c r="B1268" s="72">
        <v>0</v>
      </c>
      <c r="C1268" s="72">
        <v>0</v>
      </c>
      <c r="D1268" s="72">
        <v>0</v>
      </c>
      <c r="E1268" s="72">
        <v>0</v>
      </c>
      <c r="F1268" s="72">
        <v>45056.678</v>
      </c>
      <c r="G1268" s="72">
        <v>8185.3829999999998</v>
      </c>
      <c r="H1268" s="73">
        <f>D1268/D1265*100</f>
        <v>0</v>
      </c>
      <c r="I1268" s="73">
        <f>E1268/E1265*100</f>
        <v>0</v>
      </c>
      <c r="J1268" s="74">
        <v>0</v>
      </c>
      <c r="K1268" s="74">
        <f t="shared" si="357"/>
        <v>0</v>
      </c>
      <c r="L1268" s="74">
        <f t="shared" si="357"/>
        <v>0</v>
      </c>
    </row>
    <row r="1269" spans="1:12" s="1" customFormat="1">
      <c r="A1269" s="6" t="s">
        <v>9</v>
      </c>
      <c r="B1269" s="72">
        <v>181744.33900000001</v>
      </c>
      <c r="C1269" s="72">
        <v>181744.33900000001</v>
      </c>
      <c r="D1269" s="72">
        <v>153515.43299999999</v>
      </c>
      <c r="E1269" s="72">
        <v>335259.77100000001</v>
      </c>
      <c r="F1269" s="72">
        <v>182439.38399999999</v>
      </c>
      <c r="G1269" s="72">
        <v>288450.73599999998</v>
      </c>
      <c r="H1269" s="73">
        <f>H1270+H1271</f>
        <v>100</v>
      </c>
      <c r="I1269" s="73">
        <f>I1270+I1271</f>
        <v>100</v>
      </c>
      <c r="J1269" s="74">
        <f t="shared" si="356"/>
        <v>84.467793519554959</v>
      </c>
      <c r="K1269" s="74">
        <f t="shared" si="357"/>
        <v>84.145993937361681</v>
      </c>
      <c r="L1269" s="74">
        <f t="shared" si="357"/>
        <v>116.22773983838961</v>
      </c>
    </row>
    <row r="1270" spans="1:12" s="1" customFormat="1">
      <c r="A1270" s="9" t="s">
        <v>10</v>
      </c>
      <c r="B1270" s="72">
        <v>50085.425999999999</v>
      </c>
      <c r="C1270" s="72">
        <v>50085.425999999999</v>
      </c>
      <c r="D1270" s="72">
        <v>146055.03099999999</v>
      </c>
      <c r="E1270" s="72">
        <v>196140.45699999999</v>
      </c>
      <c r="F1270" s="72">
        <v>182439.38399999999</v>
      </c>
      <c r="G1270" s="72">
        <v>288450.73599999998</v>
      </c>
      <c r="H1270" s="73">
        <f>D1270/D1269*100</f>
        <v>95.140291855868327</v>
      </c>
      <c r="I1270" s="73">
        <f>E1270/E1269*100</f>
        <v>58.504024033351733</v>
      </c>
      <c r="J1270" s="74">
        <f t="shared" si="356"/>
        <v>291.61183734366159</v>
      </c>
      <c r="K1270" s="74">
        <f t="shared" si="357"/>
        <v>80.056744217027173</v>
      </c>
      <c r="L1270" s="74">
        <f t="shared" si="357"/>
        <v>67.997904848472984</v>
      </c>
    </row>
    <row r="1271" spans="1:12" s="1" customFormat="1">
      <c r="A1271" s="9" t="s">
        <v>11</v>
      </c>
      <c r="B1271" s="72">
        <v>131658.913</v>
      </c>
      <c r="C1271" s="72">
        <v>131658.913</v>
      </c>
      <c r="D1271" s="72">
        <v>7460.402</v>
      </c>
      <c r="E1271" s="72">
        <v>139119.31400000001</v>
      </c>
      <c r="F1271" s="72">
        <v>0</v>
      </c>
      <c r="G1271" s="72">
        <v>0</v>
      </c>
      <c r="H1271" s="73">
        <f>D1271/D1269*100</f>
        <v>4.8597081441316723</v>
      </c>
      <c r="I1271" s="73">
        <f>E1271/E1269*100</f>
        <v>41.49597596664826</v>
      </c>
      <c r="J1271" s="74">
        <f t="shared" si="356"/>
        <v>5.6664617913107032</v>
      </c>
      <c r="K1271" s="74">
        <v>0</v>
      </c>
      <c r="L1271" s="74">
        <v>0</v>
      </c>
    </row>
    <row r="1272" spans="1:12" s="1" customFormat="1">
      <c r="A1272" s="3" t="s">
        <v>192</v>
      </c>
      <c r="B1272" s="72"/>
      <c r="C1272" s="72"/>
      <c r="D1272" s="72"/>
      <c r="E1272" s="72"/>
      <c r="F1272" s="72"/>
      <c r="G1272" s="72"/>
      <c r="H1272" s="75"/>
      <c r="I1272" s="75"/>
      <c r="J1272" s="75"/>
      <c r="K1272" s="75"/>
      <c r="L1272" s="75"/>
    </row>
    <row r="1273" spans="1:12" s="1" customFormat="1">
      <c r="A1273" s="6" t="s">
        <v>6</v>
      </c>
      <c r="B1273" s="72">
        <v>244.489</v>
      </c>
      <c r="C1273" s="72">
        <v>244.489</v>
      </c>
      <c r="D1273" s="72">
        <v>289.52100000000002</v>
      </c>
      <c r="E1273" s="72">
        <v>492.62599999999998</v>
      </c>
      <c r="F1273" s="72">
        <v>257.36</v>
      </c>
      <c r="G1273" s="72">
        <v>626.10299999999995</v>
      </c>
      <c r="H1273" s="73">
        <f>H1274+H1275+H1276</f>
        <v>99.999999999999986</v>
      </c>
      <c r="I1273" s="73">
        <f>I1274+I1275+I1276</f>
        <v>100.00020299375186</v>
      </c>
      <c r="J1273" s="74">
        <f t="shared" ref="J1273:J1278" si="358">D1273/B1273*100</f>
        <v>118.41882456879451</v>
      </c>
      <c r="K1273" s="74">
        <f t="shared" ref="K1273:L1279" si="359">D1273/F1273*100</f>
        <v>112.49650295306186</v>
      </c>
      <c r="L1273" s="74">
        <f t="shared" si="359"/>
        <v>78.681303236049033</v>
      </c>
    </row>
    <row r="1274" spans="1:12" s="1" customFormat="1">
      <c r="A1274" s="9" t="s">
        <v>7</v>
      </c>
      <c r="B1274" s="72">
        <v>0</v>
      </c>
      <c r="C1274" s="72">
        <v>0</v>
      </c>
      <c r="D1274" s="72">
        <v>2.6669999999999998</v>
      </c>
      <c r="E1274" s="72">
        <v>2.6669999999999998</v>
      </c>
      <c r="F1274" s="72">
        <v>0</v>
      </c>
      <c r="G1274" s="72">
        <v>0</v>
      </c>
      <c r="H1274" s="73">
        <f>D1274/D1273*100</f>
        <v>0.92117670220812997</v>
      </c>
      <c r="I1274" s="73">
        <f>E1274/E1273*100</f>
        <v>0.54138433619013204</v>
      </c>
      <c r="J1274" s="74">
        <v>0</v>
      </c>
      <c r="K1274" s="74">
        <v>0</v>
      </c>
      <c r="L1274" s="74">
        <v>0</v>
      </c>
    </row>
    <row r="1275" spans="1:12" s="1" customFormat="1">
      <c r="A1275" s="9" t="s">
        <v>8</v>
      </c>
      <c r="B1275" s="72">
        <v>203.10599999999999</v>
      </c>
      <c r="C1275" s="72">
        <v>203.10599999999999</v>
      </c>
      <c r="D1275" s="72">
        <v>286.85399999999998</v>
      </c>
      <c r="E1275" s="72">
        <v>489.96</v>
      </c>
      <c r="F1275" s="72">
        <v>257.36</v>
      </c>
      <c r="G1275" s="72">
        <v>470.51</v>
      </c>
      <c r="H1275" s="73">
        <f>D1275/D1273*100</f>
        <v>99.078823297791857</v>
      </c>
      <c r="I1275" s="73">
        <f>E1275/E1273*100</f>
        <v>99.458818657561721</v>
      </c>
      <c r="J1275" s="74">
        <f t="shared" si="358"/>
        <v>141.23364154677853</v>
      </c>
      <c r="K1275" s="74">
        <f t="shared" si="359"/>
        <v>111.46021137705937</v>
      </c>
      <c r="L1275" s="74">
        <f t="shared" si="359"/>
        <v>104.13381224628596</v>
      </c>
    </row>
    <row r="1276" spans="1:12" s="1" customFormat="1">
      <c r="A1276" s="9" t="s">
        <v>124</v>
      </c>
      <c r="B1276" s="72">
        <v>41.383000000000003</v>
      </c>
      <c r="C1276" s="72">
        <v>41.383000000000003</v>
      </c>
      <c r="D1276" s="72">
        <v>0</v>
      </c>
      <c r="E1276" s="72">
        <v>0</v>
      </c>
      <c r="F1276" s="72">
        <v>0</v>
      </c>
      <c r="G1276" s="72">
        <v>155.59299999999999</v>
      </c>
      <c r="H1276" s="73">
        <f>D1276/D1273*100</f>
        <v>0</v>
      </c>
      <c r="I1276" s="73">
        <f>E1276/E1273*100</f>
        <v>0</v>
      </c>
      <c r="J1276" s="74">
        <f t="shared" si="358"/>
        <v>0</v>
      </c>
      <c r="K1276" s="74">
        <v>0</v>
      </c>
      <c r="L1276" s="74">
        <f t="shared" si="359"/>
        <v>0</v>
      </c>
    </row>
    <row r="1277" spans="1:12" s="1" customFormat="1">
      <c r="A1277" s="6" t="s">
        <v>9</v>
      </c>
      <c r="B1277" s="72">
        <v>244.489</v>
      </c>
      <c r="C1277" s="72">
        <v>244.489</v>
      </c>
      <c r="D1277" s="72">
        <v>289.52100000000002</v>
      </c>
      <c r="E1277" s="72">
        <v>492.62599999999998</v>
      </c>
      <c r="F1277" s="72">
        <v>257.36</v>
      </c>
      <c r="G1277" s="72">
        <v>626.10299999999995</v>
      </c>
      <c r="H1277" s="73">
        <f>H1278+H1279</f>
        <v>99.999999999999986</v>
      </c>
      <c r="I1277" s="73">
        <f>I1278+I1279</f>
        <v>100</v>
      </c>
      <c r="J1277" s="74">
        <f t="shared" si="358"/>
        <v>118.41882456879451</v>
      </c>
      <c r="K1277" s="74">
        <f t="shared" si="359"/>
        <v>112.49650295306186</v>
      </c>
      <c r="L1277" s="74">
        <f t="shared" si="359"/>
        <v>78.681303236049033</v>
      </c>
    </row>
    <row r="1278" spans="1:12" s="1" customFormat="1">
      <c r="A1278" s="9" t="s">
        <v>10</v>
      </c>
      <c r="B1278" s="72">
        <v>244.489</v>
      </c>
      <c r="C1278" s="72">
        <v>244.489</v>
      </c>
      <c r="D1278" s="72">
        <v>204.65600000000001</v>
      </c>
      <c r="E1278" s="72">
        <v>449.14499999999998</v>
      </c>
      <c r="F1278" s="72">
        <v>100.09699999999999</v>
      </c>
      <c r="G1278" s="72">
        <v>626.10299999999995</v>
      </c>
      <c r="H1278" s="73">
        <f>D1278/D1277*100</f>
        <v>70.687791213763418</v>
      </c>
      <c r="I1278" s="73">
        <f>E1278/E1277*100</f>
        <v>91.173628675709367</v>
      </c>
      <c r="J1278" s="74">
        <f t="shared" si="358"/>
        <v>83.707651468982249</v>
      </c>
      <c r="K1278" s="74">
        <f t="shared" si="359"/>
        <v>204.45767605422742</v>
      </c>
      <c r="L1278" s="74">
        <f t="shared" si="359"/>
        <v>71.736599249644229</v>
      </c>
    </row>
    <row r="1279" spans="1:12" s="1" customFormat="1">
      <c r="A1279" s="9" t="s">
        <v>11</v>
      </c>
      <c r="B1279" s="72">
        <v>0</v>
      </c>
      <c r="C1279" s="72">
        <v>0</v>
      </c>
      <c r="D1279" s="72">
        <v>84.864999999999995</v>
      </c>
      <c r="E1279" s="72">
        <v>43.481000000000002</v>
      </c>
      <c r="F1279" s="72">
        <v>157.26300000000001</v>
      </c>
      <c r="G1279" s="72">
        <v>0</v>
      </c>
      <c r="H1279" s="73">
        <f>D1279/D1277*100</f>
        <v>29.312208786236571</v>
      </c>
      <c r="I1279" s="73">
        <f>E1279/E1277*100</f>
        <v>8.8263713242906405</v>
      </c>
      <c r="J1279" s="74">
        <v>0</v>
      </c>
      <c r="K1279" s="74">
        <f t="shared" si="359"/>
        <v>53.963742266140159</v>
      </c>
      <c r="L1279" s="74">
        <v>0</v>
      </c>
    </row>
    <row r="1280" spans="1:12" s="1" customFormat="1">
      <c r="A1280" s="3" t="s">
        <v>193</v>
      </c>
      <c r="B1280" s="72"/>
      <c r="C1280" s="72"/>
      <c r="D1280" s="72"/>
      <c r="E1280" s="72"/>
      <c r="F1280" s="72"/>
      <c r="G1280" s="72"/>
      <c r="H1280" s="75"/>
      <c r="I1280" s="75"/>
      <c r="J1280" s="75"/>
      <c r="K1280" s="75"/>
      <c r="L1280" s="75"/>
    </row>
    <row r="1281" spans="1:12" s="1" customFormat="1">
      <c r="A1281" s="6" t="s">
        <v>6</v>
      </c>
      <c r="B1281" s="72">
        <v>144200</v>
      </c>
      <c r="C1281" s="72">
        <v>144200</v>
      </c>
      <c r="D1281" s="72">
        <v>121631.908</v>
      </c>
      <c r="E1281" s="72">
        <v>262165.63500000001</v>
      </c>
      <c r="F1281" s="72">
        <v>152279.87</v>
      </c>
      <c r="G1281" s="72">
        <v>238752.82</v>
      </c>
      <c r="H1281" s="73">
        <f>H1282+H1283+H1284</f>
        <v>100</v>
      </c>
      <c r="I1281" s="73">
        <f>I1282+I1283+I1284</f>
        <v>100</v>
      </c>
      <c r="J1281" s="74">
        <f t="shared" ref="J1281:J1287" si="360">D1281/B1281*100</f>
        <v>84.349450762829406</v>
      </c>
      <c r="K1281" s="74">
        <f t="shared" ref="K1281:L1286" si="361">D1281/F1281*100</f>
        <v>79.873924242252116</v>
      </c>
      <c r="L1281" s="74">
        <f t="shared" si="361"/>
        <v>109.80629883240751</v>
      </c>
    </row>
    <row r="1282" spans="1:12" s="1" customFormat="1">
      <c r="A1282" s="9" t="s">
        <v>7</v>
      </c>
      <c r="B1282" s="72">
        <v>144199</v>
      </c>
      <c r="C1282" s="72">
        <v>144199</v>
      </c>
      <c r="D1282" s="72">
        <v>117962</v>
      </c>
      <c r="E1282" s="72">
        <v>262161</v>
      </c>
      <c r="F1282" s="72">
        <v>96879</v>
      </c>
      <c r="G1282" s="72">
        <v>198923</v>
      </c>
      <c r="H1282" s="73">
        <f>D1282/D1281*100</f>
        <v>96.982775276369097</v>
      </c>
      <c r="I1282" s="73">
        <f>E1282/E1281*100</f>
        <v>99.998232033729366</v>
      </c>
      <c r="J1282" s="74">
        <f t="shared" si="360"/>
        <v>81.805005582562984</v>
      </c>
      <c r="K1282" s="74">
        <f t="shared" si="361"/>
        <v>121.76219820600956</v>
      </c>
      <c r="L1282" s="74">
        <f t="shared" si="361"/>
        <v>131.79019017408746</v>
      </c>
    </row>
    <row r="1283" spans="1:12" s="1" customFormat="1">
      <c r="A1283" s="9" t="s">
        <v>8</v>
      </c>
      <c r="B1283" s="72">
        <v>1</v>
      </c>
      <c r="C1283" s="72">
        <v>1</v>
      </c>
      <c r="D1283" s="72">
        <v>3.6349999999999998</v>
      </c>
      <c r="E1283" s="72">
        <v>4.6349999999999998</v>
      </c>
      <c r="F1283" s="72">
        <v>18.518000000000001</v>
      </c>
      <c r="G1283" s="72">
        <v>39.518000000000001</v>
      </c>
      <c r="H1283" s="73">
        <f>D1283/D1281*100</f>
        <v>2.9885250176294202E-3</v>
      </c>
      <c r="I1283" s="73">
        <f>E1283/E1281*100</f>
        <v>1.7679662706365001E-3</v>
      </c>
      <c r="J1283" s="74">
        <f t="shared" si="360"/>
        <v>363.5</v>
      </c>
      <c r="K1283" s="74">
        <f t="shared" si="361"/>
        <v>19.629549627389565</v>
      </c>
      <c r="L1283" s="74">
        <f t="shared" si="361"/>
        <v>11.72883243079103</v>
      </c>
    </row>
    <row r="1284" spans="1:12" s="1" customFormat="1">
      <c r="A1284" s="9" t="s">
        <v>124</v>
      </c>
      <c r="B1284" s="72">
        <v>0</v>
      </c>
      <c r="C1284" s="72">
        <v>0</v>
      </c>
      <c r="D1284" s="72">
        <v>3666.2730000000001</v>
      </c>
      <c r="E1284" s="72">
        <v>0</v>
      </c>
      <c r="F1284" s="72">
        <v>55382.351999999999</v>
      </c>
      <c r="G1284" s="72">
        <v>39790.302000000003</v>
      </c>
      <c r="H1284" s="73">
        <f>D1284/D1281*100</f>
        <v>3.0142361986132786</v>
      </c>
      <c r="I1284" s="73">
        <f>E1284/E1281*100</f>
        <v>0</v>
      </c>
      <c r="J1284" s="74">
        <v>0</v>
      </c>
      <c r="K1284" s="74">
        <f t="shared" si="361"/>
        <v>6.6199301178108154</v>
      </c>
      <c r="L1284" s="74">
        <f t="shared" si="361"/>
        <v>0</v>
      </c>
    </row>
    <row r="1285" spans="1:12" s="1" customFormat="1">
      <c r="A1285" s="6" t="s">
        <v>9</v>
      </c>
      <c r="B1285" s="72">
        <v>144200</v>
      </c>
      <c r="C1285" s="72">
        <v>144200</v>
      </c>
      <c r="D1285" s="72">
        <v>121631.908</v>
      </c>
      <c r="E1285" s="72">
        <v>262165.63500000001</v>
      </c>
      <c r="F1285" s="72">
        <v>152279.87</v>
      </c>
      <c r="G1285" s="72">
        <v>238752.82</v>
      </c>
      <c r="H1285" s="73">
        <f>H1286+H1287</f>
        <v>100</v>
      </c>
      <c r="I1285" s="73">
        <f>I1286+I1287</f>
        <v>99.999999999999986</v>
      </c>
      <c r="J1285" s="74">
        <f t="shared" si="360"/>
        <v>84.349450762829406</v>
      </c>
      <c r="K1285" s="74">
        <f t="shared" si="361"/>
        <v>79.873924242252116</v>
      </c>
      <c r="L1285" s="74">
        <f t="shared" si="361"/>
        <v>109.80629883240751</v>
      </c>
    </row>
    <row r="1286" spans="1:12" s="1" customFormat="1">
      <c r="A1286" s="9" t="s">
        <v>10</v>
      </c>
      <c r="B1286" s="72">
        <v>28822.815999999999</v>
      </c>
      <c r="C1286" s="72">
        <v>28822.815999999999</v>
      </c>
      <c r="D1286" s="72">
        <v>121631.908</v>
      </c>
      <c r="E1286" s="72">
        <v>150454.72399999999</v>
      </c>
      <c r="F1286" s="72">
        <v>152279.87</v>
      </c>
      <c r="G1286" s="72">
        <v>238752.82</v>
      </c>
      <c r="H1286" s="73">
        <f>D1286/D1285*100</f>
        <v>100</v>
      </c>
      <c r="I1286" s="73">
        <f>E1286/E1285*100</f>
        <v>57.389186038818544</v>
      </c>
      <c r="J1286" s="74">
        <f t="shared" si="360"/>
        <v>421.99869714326314</v>
      </c>
      <c r="K1286" s="74">
        <f t="shared" si="361"/>
        <v>79.873924242252116</v>
      </c>
      <c r="L1286" s="74">
        <f t="shared" si="361"/>
        <v>63.016941119271372</v>
      </c>
    </row>
    <row r="1287" spans="1:12" s="1" customFormat="1">
      <c r="A1287" s="9" t="s">
        <v>11</v>
      </c>
      <c r="B1287" s="72">
        <v>115377.18399999999</v>
      </c>
      <c r="C1287" s="72">
        <v>115377.18399999999</v>
      </c>
      <c r="D1287" s="72">
        <v>0</v>
      </c>
      <c r="E1287" s="72">
        <v>111710.91099999999</v>
      </c>
      <c r="F1287" s="72">
        <v>0</v>
      </c>
      <c r="G1287" s="72">
        <v>0</v>
      </c>
      <c r="H1287" s="73">
        <f>D1287/D1285*100</f>
        <v>0</v>
      </c>
      <c r="I1287" s="73">
        <f>E1287/E1285*100</f>
        <v>42.610813961181442</v>
      </c>
      <c r="J1287" s="74">
        <f t="shared" si="360"/>
        <v>0</v>
      </c>
      <c r="K1287" s="74">
        <v>0</v>
      </c>
      <c r="L1287" s="74">
        <v>0</v>
      </c>
    </row>
    <row r="1288" spans="1:12" s="1" customFormat="1">
      <c r="A1288" s="3" t="s">
        <v>194</v>
      </c>
      <c r="B1288" s="72"/>
      <c r="C1288" s="72"/>
      <c r="D1288" s="72"/>
      <c r="E1288" s="72"/>
      <c r="F1288" s="72"/>
      <c r="G1288" s="72"/>
      <c r="H1288" s="75"/>
      <c r="I1288" s="75"/>
      <c r="J1288" s="75"/>
      <c r="K1288" s="75"/>
      <c r="L1288" s="75"/>
    </row>
    <row r="1289" spans="1:12" s="1" customFormat="1">
      <c r="A1289" s="6" t="s">
        <v>6</v>
      </c>
      <c r="B1289" s="72">
        <v>14817.26</v>
      </c>
      <c r="C1289" s="72">
        <v>14817.26</v>
      </c>
      <c r="D1289" s="72">
        <v>12897.21</v>
      </c>
      <c r="E1289" s="72">
        <v>27714.47</v>
      </c>
      <c r="F1289" s="72">
        <v>17713.009999999998</v>
      </c>
      <c r="G1289" s="72">
        <v>34353.42</v>
      </c>
      <c r="H1289" s="73">
        <f>H1290+H1291</f>
        <v>100</v>
      </c>
      <c r="I1289" s="73">
        <f>I1290+I1291</f>
        <v>99.999999999999986</v>
      </c>
      <c r="J1289" s="74">
        <f t="shared" ref="J1289:J1294" si="362">D1289/B1289*100</f>
        <v>87.041801250703571</v>
      </c>
      <c r="K1289" s="74">
        <f t="shared" ref="K1289:L1294" si="363">D1289/F1289*100</f>
        <v>72.812074288898387</v>
      </c>
      <c r="L1289" s="74">
        <f t="shared" si="363"/>
        <v>80.674558748444852</v>
      </c>
    </row>
    <row r="1290" spans="1:12" s="1" customFormat="1">
      <c r="A1290" s="9" t="s">
        <v>7</v>
      </c>
      <c r="B1290" s="72">
        <v>14793</v>
      </c>
      <c r="C1290" s="72">
        <v>14793</v>
      </c>
      <c r="D1290" s="72">
        <v>12883</v>
      </c>
      <c r="E1290" s="72">
        <v>27676</v>
      </c>
      <c r="F1290" s="72">
        <v>17364</v>
      </c>
      <c r="G1290" s="72">
        <v>33852</v>
      </c>
      <c r="H1290" s="73">
        <f>D1290/D1289*100</f>
        <v>99.889821131857204</v>
      </c>
      <c r="I1290" s="73">
        <f>E1290/E1289*100</f>
        <v>99.861191644653488</v>
      </c>
      <c r="J1290" s="74">
        <f t="shared" si="362"/>
        <v>87.088487798282983</v>
      </c>
      <c r="K1290" s="74">
        <f t="shared" si="363"/>
        <v>74.193734162635337</v>
      </c>
      <c r="L1290" s="74">
        <f t="shared" si="363"/>
        <v>81.755878530072081</v>
      </c>
    </row>
    <row r="1291" spans="1:12" s="1" customFormat="1">
      <c r="A1291" s="9" t="s">
        <v>8</v>
      </c>
      <c r="B1291" s="72">
        <v>24.26</v>
      </c>
      <c r="C1291" s="72">
        <v>24.26</v>
      </c>
      <c r="D1291" s="72">
        <v>14.21</v>
      </c>
      <c r="E1291" s="72">
        <v>38.47</v>
      </c>
      <c r="F1291" s="72">
        <v>349.01</v>
      </c>
      <c r="G1291" s="72">
        <v>501.42</v>
      </c>
      <c r="H1291" s="73">
        <f>D1291/D1289*100</f>
        <v>0.1101788681427999</v>
      </c>
      <c r="I1291" s="73">
        <f>E1291/E1289*100</f>
        <v>0.1388083553465031</v>
      </c>
      <c r="J1291" s="74">
        <f t="shared" si="362"/>
        <v>58.573784006595218</v>
      </c>
      <c r="K1291" s="74">
        <f t="shared" si="363"/>
        <v>4.0715165754562914</v>
      </c>
      <c r="L1291" s="74">
        <f t="shared" si="363"/>
        <v>7.672210920984404</v>
      </c>
    </row>
    <row r="1292" spans="1:12" s="1" customFormat="1">
      <c r="A1292" s="6" t="s">
        <v>9</v>
      </c>
      <c r="B1292" s="72">
        <v>14817.26</v>
      </c>
      <c r="C1292" s="72">
        <v>14817.26</v>
      </c>
      <c r="D1292" s="72">
        <v>12897.21</v>
      </c>
      <c r="E1292" s="72">
        <v>27714.47</v>
      </c>
      <c r="F1292" s="72">
        <v>17713.009999999998</v>
      </c>
      <c r="G1292" s="72">
        <v>34353.42</v>
      </c>
      <c r="H1292" s="73">
        <f>H1293+H1294</f>
        <v>100</v>
      </c>
      <c r="I1292" s="73">
        <f>I1293+I1294</f>
        <v>100</v>
      </c>
      <c r="J1292" s="74">
        <f t="shared" si="362"/>
        <v>87.041801250703571</v>
      </c>
      <c r="K1292" s="74">
        <f t="shared" si="363"/>
        <v>72.812074288898387</v>
      </c>
      <c r="L1292" s="74">
        <f t="shared" si="363"/>
        <v>80.674558748444852</v>
      </c>
    </row>
    <row r="1293" spans="1:12" s="1" customFormat="1">
      <c r="A1293" s="9" t="s">
        <v>10</v>
      </c>
      <c r="B1293" s="72">
        <v>6620.1980000000003</v>
      </c>
      <c r="C1293" s="72">
        <v>6620.1980000000003</v>
      </c>
      <c r="D1293" s="72">
        <v>9415.44</v>
      </c>
      <c r="E1293" s="72">
        <v>16035.638000000001</v>
      </c>
      <c r="F1293" s="72">
        <v>16667.011999999999</v>
      </c>
      <c r="G1293" s="72">
        <v>25129.242999999999</v>
      </c>
      <c r="H1293" s="73">
        <f>D1293/D1292*100</f>
        <v>73.003696148236713</v>
      </c>
      <c r="I1293" s="73">
        <f>E1293/E1292*100</f>
        <v>57.860164744265361</v>
      </c>
      <c r="J1293" s="74">
        <f t="shared" si="362"/>
        <v>142.22293653452661</v>
      </c>
      <c r="K1293" s="74">
        <f t="shared" si="363"/>
        <v>56.491469496752032</v>
      </c>
      <c r="L1293" s="74">
        <f t="shared" si="363"/>
        <v>63.812658423494895</v>
      </c>
    </row>
    <row r="1294" spans="1:12" s="1" customFormat="1">
      <c r="A1294" s="9" t="s">
        <v>11</v>
      </c>
      <c r="B1294" s="72">
        <v>8197.0619999999999</v>
      </c>
      <c r="C1294" s="72">
        <v>8197.0619999999999</v>
      </c>
      <c r="D1294" s="72">
        <v>3481.77</v>
      </c>
      <c r="E1294" s="72">
        <v>11678.832</v>
      </c>
      <c r="F1294" s="72">
        <v>1045.998</v>
      </c>
      <c r="G1294" s="72">
        <v>9224.1769999999997</v>
      </c>
      <c r="H1294" s="73">
        <f>D1294/D1292*100</f>
        <v>26.996303851763294</v>
      </c>
      <c r="I1294" s="73">
        <f>E1294/E1292*100</f>
        <v>42.139835255734639</v>
      </c>
      <c r="J1294" s="74">
        <f t="shared" si="362"/>
        <v>42.475828534662782</v>
      </c>
      <c r="K1294" s="74">
        <f t="shared" si="363"/>
        <v>332.86583721957402</v>
      </c>
      <c r="L1294" s="74">
        <f t="shared" si="363"/>
        <v>126.61110037242346</v>
      </c>
    </row>
    <row r="1295" spans="1:12" s="1" customFormat="1">
      <c r="A1295" s="3" t="s">
        <v>195</v>
      </c>
      <c r="B1295" s="72"/>
      <c r="C1295" s="72"/>
      <c r="D1295" s="72"/>
      <c r="E1295" s="72"/>
      <c r="F1295" s="72"/>
      <c r="G1295" s="72"/>
      <c r="H1295" s="75"/>
      <c r="I1295" s="75"/>
      <c r="J1295" s="75"/>
      <c r="K1295" s="75"/>
      <c r="L1295" s="75"/>
    </row>
    <row r="1296" spans="1:12" s="1" customFormat="1">
      <c r="A1296" s="6" t="s">
        <v>6</v>
      </c>
      <c r="B1296" s="72" t="s">
        <v>628</v>
      </c>
      <c r="C1296" s="72">
        <v>8249</v>
      </c>
      <c r="D1296" s="72" t="s">
        <v>628</v>
      </c>
      <c r="E1296" s="72">
        <v>17900</v>
      </c>
      <c r="F1296" s="72" t="s">
        <v>628</v>
      </c>
      <c r="G1296" s="72">
        <v>18197</v>
      </c>
      <c r="H1296" s="73"/>
      <c r="I1296" s="73">
        <f>I1297+I1298</f>
        <v>100</v>
      </c>
      <c r="J1296" s="74"/>
      <c r="K1296" s="74"/>
      <c r="L1296" s="74">
        <f t="shared" ref="K1296:L1301" si="364">E1296/G1296*100</f>
        <v>98.367862834533156</v>
      </c>
    </row>
    <row r="1297" spans="1:12" s="1" customFormat="1">
      <c r="A1297" s="9" t="s">
        <v>7</v>
      </c>
      <c r="B1297" s="72" t="s">
        <v>628</v>
      </c>
      <c r="C1297" s="72">
        <v>8249</v>
      </c>
      <c r="D1297" s="72" t="s">
        <v>628</v>
      </c>
      <c r="E1297" s="72">
        <v>17900</v>
      </c>
      <c r="F1297" s="72" t="s">
        <v>628</v>
      </c>
      <c r="G1297" s="72">
        <v>18197</v>
      </c>
      <c r="H1297" s="73"/>
      <c r="I1297" s="73">
        <f>E1297/E1296*100</f>
        <v>100</v>
      </c>
      <c r="J1297" s="74"/>
      <c r="K1297" s="74"/>
      <c r="L1297" s="74">
        <f t="shared" si="364"/>
        <v>98.367862834533156</v>
      </c>
    </row>
    <row r="1298" spans="1:12" s="1" customFormat="1">
      <c r="A1298" s="9" t="s">
        <v>8</v>
      </c>
      <c r="B1298" s="72">
        <v>0</v>
      </c>
      <c r="C1298" s="72">
        <v>0</v>
      </c>
      <c r="D1298" s="72">
        <v>0</v>
      </c>
      <c r="E1298" s="72">
        <v>0</v>
      </c>
      <c r="F1298" s="72">
        <v>0</v>
      </c>
      <c r="G1298" s="72">
        <v>0</v>
      </c>
      <c r="H1298" s="73"/>
      <c r="I1298" s="73">
        <f>E1298/E1296*100</f>
        <v>0</v>
      </c>
      <c r="J1298" s="74">
        <v>0</v>
      </c>
      <c r="K1298" s="74">
        <v>0</v>
      </c>
      <c r="L1298" s="74">
        <v>0</v>
      </c>
    </row>
    <row r="1299" spans="1:12" s="1" customFormat="1">
      <c r="A1299" s="6" t="s">
        <v>9</v>
      </c>
      <c r="B1299" s="72">
        <v>8249</v>
      </c>
      <c r="C1299" s="72">
        <v>8249</v>
      </c>
      <c r="D1299" s="72">
        <v>9651</v>
      </c>
      <c r="E1299" s="72">
        <v>17900</v>
      </c>
      <c r="F1299" s="72">
        <v>7870</v>
      </c>
      <c r="G1299" s="72">
        <v>18197</v>
      </c>
      <c r="H1299" s="73">
        <f>H1300+H1301</f>
        <v>100</v>
      </c>
      <c r="I1299" s="73">
        <f>I1300+I1301</f>
        <v>100</v>
      </c>
      <c r="J1299" s="74">
        <f t="shared" ref="J1299:J1301" si="365">D1299/B1299*100</f>
        <v>116.99599951509273</v>
      </c>
      <c r="K1299" s="74">
        <f t="shared" si="364"/>
        <v>122.6302414231258</v>
      </c>
      <c r="L1299" s="74">
        <f t="shared" si="364"/>
        <v>98.367862834533156</v>
      </c>
    </row>
    <row r="1300" spans="1:12" s="1" customFormat="1">
      <c r="A1300" s="9" t="s">
        <v>10</v>
      </c>
      <c r="B1300" s="72">
        <v>2484.59</v>
      </c>
      <c r="C1300" s="72">
        <v>2484.59</v>
      </c>
      <c r="D1300" s="72">
        <v>1838.09</v>
      </c>
      <c r="E1300" s="72">
        <v>4322.68</v>
      </c>
      <c r="F1300" s="72">
        <v>2980.33</v>
      </c>
      <c r="G1300" s="72">
        <v>4268.57</v>
      </c>
      <c r="H1300" s="73">
        <f>D1300/D1299*100</f>
        <v>19.045591130452802</v>
      </c>
      <c r="I1300" s="73">
        <f>E1300/E1299*100</f>
        <v>24.149050279329611</v>
      </c>
      <c r="J1300" s="74">
        <f t="shared" si="365"/>
        <v>73.979610318000141</v>
      </c>
      <c r="K1300" s="74">
        <f t="shared" si="364"/>
        <v>61.674042807340122</v>
      </c>
      <c r="L1300" s="74">
        <f t="shared" si="364"/>
        <v>101.26763763977165</v>
      </c>
    </row>
    <row r="1301" spans="1:12" s="1" customFormat="1">
      <c r="A1301" s="9" t="s">
        <v>11</v>
      </c>
      <c r="B1301" s="72">
        <v>5764.41</v>
      </c>
      <c r="C1301" s="72">
        <v>5764.41</v>
      </c>
      <c r="D1301" s="72">
        <v>7812.91</v>
      </c>
      <c r="E1301" s="72">
        <v>13577.32</v>
      </c>
      <c r="F1301" s="72">
        <v>4889.67</v>
      </c>
      <c r="G1301" s="72">
        <v>13928.43</v>
      </c>
      <c r="H1301" s="73">
        <f>D1301/D1299*100</f>
        <v>80.954408869547194</v>
      </c>
      <c r="I1301" s="73">
        <f>E1301/E1299*100</f>
        <v>75.850949720670386</v>
      </c>
      <c r="J1301" s="74">
        <f t="shared" si="365"/>
        <v>135.53702807399196</v>
      </c>
      <c r="K1301" s="74">
        <f t="shared" si="364"/>
        <v>159.78399360284027</v>
      </c>
      <c r="L1301" s="74">
        <f t="shared" si="364"/>
        <v>97.479184660439117</v>
      </c>
    </row>
    <row r="1302" spans="1:12" s="1" customFormat="1">
      <c r="A1302" s="3" t="s">
        <v>196</v>
      </c>
      <c r="B1302" s="72"/>
      <c r="C1302" s="72"/>
      <c r="D1302" s="72"/>
      <c r="E1302" s="72"/>
      <c r="F1302" s="72"/>
      <c r="G1302" s="72"/>
      <c r="H1302" s="75"/>
      <c r="I1302" s="75"/>
      <c r="J1302" s="75"/>
      <c r="K1302" s="75"/>
      <c r="L1302" s="75"/>
    </row>
    <row r="1303" spans="1:12" s="1" customFormat="1">
      <c r="A1303" s="6" t="s">
        <v>6</v>
      </c>
      <c r="B1303" s="72">
        <v>233754.34400000001</v>
      </c>
      <c r="C1303" s="72">
        <v>233754.34400000001</v>
      </c>
      <c r="D1303" s="72">
        <v>200998.40299999999</v>
      </c>
      <c r="E1303" s="72">
        <v>434752.74699999997</v>
      </c>
      <c r="F1303" s="72">
        <v>224369.889</v>
      </c>
      <c r="G1303" s="72">
        <v>497959.97700000001</v>
      </c>
      <c r="H1303" s="73">
        <f>H1304+H1305</f>
        <v>100</v>
      </c>
      <c r="I1303" s="73">
        <f>I1304+I1305</f>
        <v>100</v>
      </c>
      <c r="J1303" s="74">
        <f t="shared" ref="J1303:J1308" si="366">D1303/B1303*100</f>
        <v>85.9870236251096</v>
      </c>
      <c r="K1303" s="74">
        <f t="shared" ref="K1303:L1308" si="367">D1303/F1303*100</f>
        <v>89.583501554435401</v>
      </c>
      <c r="L1303" s="74">
        <f t="shared" si="367"/>
        <v>87.306765017382105</v>
      </c>
    </row>
    <row r="1304" spans="1:12" s="1" customFormat="1">
      <c r="A1304" s="9" t="s">
        <v>7</v>
      </c>
      <c r="B1304" s="72">
        <v>189104.16699999999</v>
      </c>
      <c r="C1304" s="72">
        <v>189104.16699999999</v>
      </c>
      <c r="D1304" s="72">
        <v>163530.16699999999</v>
      </c>
      <c r="E1304" s="72">
        <v>352634.33399999997</v>
      </c>
      <c r="F1304" s="72">
        <v>197108.16699999999</v>
      </c>
      <c r="G1304" s="72">
        <v>426582.33399999997</v>
      </c>
      <c r="H1304" s="73">
        <f>D1304/D1303*100</f>
        <v>81.358938458829442</v>
      </c>
      <c r="I1304" s="73">
        <f>E1304/E1303*100</f>
        <v>81.111467709714091</v>
      </c>
      <c r="J1304" s="74">
        <f t="shared" si="366"/>
        <v>86.476236665900657</v>
      </c>
      <c r="K1304" s="74">
        <f t="shared" si="367"/>
        <v>82.964683548602025</v>
      </c>
      <c r="L1304" s="74">
        <f t="shared" si="367"/>
        <v>82.665011158197657</v>
      </c>
    </row>
    <row r="1305" spans="1:12" s="1" customFormat="1">
      <c r="A1305" s="9" t="s">
        <v>8</v>
      </c>
      <c r="B1305" s="72">
        <v>44650.177000000003</v>
      </c>
      <c r="C1305" s="72">
        <v>44650.177000000003</v>
      </c>
      <c r="D1305" s="72">
        <v>37468.235999999997</v>
      </c>
      <c r="E1305" s="72">
        <v>82118.413</v>
      </c>
      <c r="F1305" s="72">
        <v>27261.722000000002</v>
      </c>
      <c r="G1305" s="72">
        <v>71377.642999999996</v>
      </c>
      <c r="H1305" s="73">
        <f>D1305/D1303*100</f>
        <v>18.641061541170554</v>
      </c>
      <c r="I1305" s="73">
        <f>E1305/E1303*100</f>
        <v>18.888532290285909</v>
      </c>
      <c r="J1305" s="74">
        <f t="shared" si="366"/>
        <v>83.915089519130007</v>
      </c>
      <c r="K1305" s="74">
        <f t="shared" si="367"/>
        <v>137.4389922984322</v>
      </c>
      <c r="L1305" s="74">
        <f t="shared" si="367"/>
        <v>115.04780705633554</v>
      </c>
    </row>
    <row r="1306" spans="1:12" s="1" customFormat="1">
      <c r="A1306" s="6" t="s">
        <v>9</v>
      </c>
      <c r="B1306" s="72">
        <v>233754.34400000001</v>
      </c>
      <c r="C1306" s="72">
        <v>233754.34400000001</v>
      </c>
      <c r="D1306" s="72">
        <v>200998.40299999999</v>
      </c>
      <c r="E1306" s="72">
        <v>434752.74699999997</v>
      </c>
      <c r="F1306" s="72">
        <v>224369.889</v>
      </c>
      <c r="G1306" s="72">
        <v>497959.97700000001</v>
      </c>
      <c r="H1306" s="73">
        <f>H1307+H1308</f>
        <v>100</v>
      </c>
      <c r="I1306" s="73">
        <f>I1307+I1308</f>
        <v>100.00000000000001</v>
      </c>
      <c r="J1306" s="74">
        <f t="shared" si="366"/>
        <v>85.9870236251096</v>
      </c>
      <c r="K1306" s="74">
        <f t="shared" si="367"/>
        <v>89.583501554435401</v>
      </c>
      <c r="L1306" s="74">
        <f t="shared" si="367"/>
        <v>87.306765017382105</v>
      </c>
    </row>
    <row r="1307" spans="1:12" s="1" customFormat="1">
      <c r="A1307" s="9" t="s">
        <v>10</v>
      </c>
      <c r="B1307" s="72">
        <v>132992.75700000001</v>
      </c>
      <c r="C1307" s="72">
        <v>132992.75700000001</v>
      </c>
      <c r="D1307" s="72">
        <v>126913.08199999999</v>
      </c>
      <c r="E1307" s="72">
        <v>259905.83900000001</v>
      </c>
      <c r="F1307" s="72">
        <v>163805.274</v>
      </c>
      <c r="G1307" s="72">
        <v>349714.28200000001</v>
      </c>
      <c r="H1307" s="73">
        <f>D1307/D1306*100</f>
        <v>63.141338491132196</v>
      </c>
      <c r="I1307" s="73">
        <f>E1307/E1306*100</f>
        <v>59.782448942180011</v>
      </c>
      <c r="J1307" s="74">
        <f t="shared" si="366"/>
        <v>95.428566835410436</v>
      </c>
      <c r="K1307" s="74">
        <f t="shared" si="367"/>
        <v>77.478019419570089</v>
      </c>
      <c r="L1307" s="74">
        <f t="shared" si="367"/>
        <v>74.319480895550043</v>
      </c>
    </row>
    <row r="1308" spans="1:12" s="1" customFormat="1">
      <c r="A1308" s="9" t="s">
        <v>11</v>
      </c>
      <c r="B1308" s="72">
        <v>100761.587</v>
      </c>
      <c r="C1308" s="72">
        <v>100761.587</v>
      </c>
      <c r="D1308" s="72">
        <v>74085.320999999996</v>
      </c>
      <c r="E1308" s="72">
        <v>174846.908</v>
      </c>
      <c r="F1308" s="72">
        <v>60564.614999999998</v>
      </c>
      <c r="G1308" s="72">
        <v>148245.69500000001</v>
      </c>
      <c r="H1308" s="73">
        <f>D1308/D1306*100</f>
        <v>36.858661508867804</v>
      </c>
      <c r="I1308" s="73">
        <f>E1308/E1306*100</f>
        <v>40.217551057820003</v>
      </c>
      <c r="J1308" s="74">
        <f t="shared" si="366"/>
        <v>73.525361405830182</v>
      </c>
      <c r="K1308" s="74">
        <f t="shared" si="367"/>
        <v>122.32443151830488</v>
      </c>
      <c r="L1308" s="74">
        <f t="shared" si="367"/>
        <v>117.94400370277194</v>
      </c>
    </row>
    <row r="1309" spans="1:12" s="1" customFormat="1" ht="45">
      <c r="A1309" s="3" t="s">
        <v>197</v>
      </c>
      <c r="B1309" s="72"/>
      <c r="C1309" s="72"/>
      <c r="D1309" s="72"/>
      <c r="E1309" s="72"/>
      <c r="F1309" s="72"/>
      <c r="G1309" s="72"/>
      <c r="H1309" s="75"/>
      <c r="I1309" s="75"/>
      <c r="J1309" s="75"/>
      <c r="K1309" s="75"/>
      <c r="L1309" s="75"/>
    </row>
    <row r="1310" spans="1:12" s="1" customFormat="1">
      <c r="A1310" s="6" t="s">
        <v>6</v>
      </c>
      <c r="B1310" s="72">
        <v>187684.56599999999</v>
      </c>
      <c r="C1310" s="72">
        <v>187684.56599999999</v>
      </c>
      <c r="D1310" s="72">
        <v>149506.61900000001</v>
      </c>
      <c r="E1310" s="72">
        <v>337191.18599999999</v>
      </c>
      <c r="F1310" s="72">
        <v>148443.73699999999</v>
      </c>
      <c r="G1310" s="72">
        <v>302026.02500000002</v>
      </c>
      <c r="H1310" s="73">
        <f>H1311+H1312</f>
        <v>100</v>
      </c>
      <c r="I1310" s="73">
        <f>I1311+I1312</f>
        <v>100</v>
      </c>
      <c r="J1310" s="74">
        <f t="shared" ref="J1310:J1315" si="368">D1310/B1310*100</f>
        <v>79.658451510605317</v>
      </c>
      <c r="K1310" s="74">
        <f t="shared" ref="K1310:L1315" si="369">D1310/F1310*100</f>
        <v>100.71601673568755</v>
      </c>
      <c r="L1310" s="74">
        <f t="shared" si="369"/>
        <v>111.64308969731995</v>
      </c>
    </row>
    <row r="1311" spans="1:12" s="1" customFormat="1">
      <c r="A1311" s="9" t="s">
        <v>7</v>
      </c>
      <c r="B1311" s="72">
        <v>76640.082999999999</v>
      </c>
      <c r="C1311" s="72">
        <v>76640.082999999999</v>
      </c>
      <c r="D1311" s="72">
        <v>69915.082999999999</v>
      </c>
      <c r="E1311" s="72">
        <v>146555.166</v>
      </c>
      <c r="F1311" s="72">
        <v>69703.082999999999</v>
      </c>
      <c r="G1311" s="72">
        <v>141277.166</v>
      </c>
      <c r="H1311" s="73">
        <f>D1311/D1310*100</f>
        <v>46.763871370805326</v>
      </c>
      <c r="I1311" s="73">
        <f>E1311/E1310*100</f>
        <v>43.463522204877563</v>
      </c>
      <c r="J1311" s="74">
        <f t="shared" si="368"/>
        <v>91.225218271227604</v>
      </c>
      <c r="K1311" s="74">
        <f t="shared" si="369"/>
        <v>100.30414723549603</v>
      </c>
      <c r="L1311" s="74">
        <f t="shared" si="369"/>
        <v>103.73591865510664</v>
      </c>
    </row>
    <row r="1312" spans="1:12" s="1" customFormat="1">
      <c r="A1312" s="9" t="s">
        <v>8</v>
      </c>
      <c r="B1312" s="72">
        <v>111044.48299999999</v>
      </c>
      <c r="C1312" s="72">
        <v>111044.48299999999</v>
      </c>
      <c r="D1312" s="72">
        <v>79591.535999999993</v>
      </c>
      <c r="E1312" s="72">
        <v>190636.02</v>
      </c>
      <c r="F1312" s="72">
        <v>78740.653999999995</v>
      </c>
      <c r="G1312" s="72">
        <v>160748.859</v>
      </c>
      <c r="H1312" s="73">
        <f>D1312/D1310*100</f>
        <v>53.236128629194667</v>
      </c>
      <c r="I1312" s="73">
        <f>E1312/E1310*100</f>
        <v>56.536477795122444</v>
      </c>
      <c r="J1312" s="74">
        <f t="shared" si="368"/>
        <v>71.675362746296898</v>
      </c>
      <c r="K1312" s="74">
        <f t="shared" si="369"/>
        <v>101.08061332586848</v>
      </c>
      <c r="L1312" s="74">
        <f t="shared" si="369"/>
        <v>118.59245607460267</v>
      </c>
    </row>
    <row r="1313" spans="1:12" s="1" customFormat="1">
      <c r="A1313" s="6" t="s">
        <v>9</v>
      </c>
      <c r="B1313" s="72">
        <v>187684.56599999999</v>
      </c>
      <c r="C1313" s="72">
        <v>187684.56599999999</v>
      </c>
      <c r="D1313" s="72">
        <v>149506.61900000001</v>
      </c>
      <c r="E1313" s="72">
        <v>337191.18599999999</v>
      </c>
      <c r="F1313" s="72">
        <v>148443.73699999999</v>
      </c>
      <c r="G1313" s="72">
        <v>302026.02500000002</v>
      </c>
      <c r="H1313" s="73">
        <f>H1314+H1315</f>
        <v>99.999999999999986</v>
      </c>
      <c r="I1313" s="73">
        <f>I1314+I1315</f>
        <v>100.00000000000001</v>
      </c>
      <c r="J1313" s="74">
        <f t="shared" si="368"/>
        <v>79.658451510605317</v>
      </c>
      <c r="K1313" s="74">
        <f t="shared" si="369"/>
        <v>100.71601673568755</v>
      </c>
      <c r="L1313" s="74">
        <f t="shared" si="369"/>
        <v>111.64308969731995</v>
      </c>
    </row>
    <row r="1314" spans="1:12" s="1" customFormat="1">
      <c r="A1314" s="9" t="s">
        <v>10</v>
      </c>
      <c r="B1314" s="72">
        <v>25411.131000000001</v>
      </c>
      <c r="C1314" s="72">
        <v>25411.131000000001</v>
      </c>
      <c r="D1314" s="72">
        <v>27913.776000000002</v>
      </c>
      <c r="E1314" s="72">
        <v>53324.906999999999</v>
      </c>
      <c r="F1314" s="72">
        <v>27847.147000000001</v>
      </c>
      <c r="G1314" s="72">
        <v>45737.406000000003</v>
      </c>
      <c r="H1314" s="73">
        <f>D1314/D1313*100</f>
        <v>18.670595447014961</v>
      </c>
      <c r="I1314" s="73">
        <f>E1314/E1313*100</f>
        <v>15.814442729828651</v>
      </c>
      <c r="J1314" s="74">
        <f t="shared" si="368"/>
        <v>109.84861712766741</v>
      </c>
      <c r="K1314" s="74">
        <f t="shared" si="369"/>
        <v>100.23926688073288</v>
      </c>
      <c r="L1314" s="74">
        <f t="shared" si="369"/>
        <v>116.5892683113686</v>
      </c>
    </row>
    <row r="1315" spans="1:12" s="1" customFormat="1">
      <c r="A1315" s="9" t="s">
        <v>11</v>
      </c>
      <c r="B1315" s="72">
        <v>162273.43599999999</v>
      </c>
      <c r="C1315" s="72">
        <v>162273.43599999999</v>
      </c>
      <c r="D1315" s="72">
        <v>121592.84299999999</v>
      </c>
      <c r="E1315" s="72">
        <v>283866.27899999998</v>
      </c>
      <c r="F1315" s="72">
        <v>120596.59</v>
      </c>
      <c r="G1315" s="72">
        <v>256288.61799999999</v>
      </c>
      <c r="H1315" s="73">
        <f>D1315/D1313*100</f>
        <v>81.329404552985025</v>
      </c>
      <c r="I1315" s="73">
        <f>E1315/E1313*100</f>
        <v>84.185557270171358</v>
      </c>
      <c r="J1315" s="74">
        <f t="shared" si="368"/>
        <v>74.930836492548295</v>
      </c>
      <c r="K1315" s="74">
        <f t="shared" si="369"/>
        <v>100.82610378950183</v>
      </c>
      <c r="L1315" s="74">
        <f t="shared" si="369"/>
        <v>110.7603924104035</v>
      </c>
    </row>
    <row r="1316" spans="1:12" s="1" customFormat="1" ht="33.75">
      <c r="A1316" s="3" t="s">
        <v>198</v>
      </c>
      <c r="B1316" s="72"/>
      <c r="C1316" s="72"/>
      <c r="D1316" s="72"/>
      <c r="E1316" s="72"/>
      <c r="F1316" s="72"/>
      <c r="G1316" s="72"/>
      <c r="H1316" s="75"/>
      <c r="I1316" s="75"/>
      <c r="J1316" s="75"/>
      <c r="K1316" s="75"/>
      <c r="L1316" s="75"/>
    </row>
    <row r="1317" spans="1:12" s="1" customFormat="1">
      <c r="A1317" s="6" t="s">
        <v>6</v>
      </c>
      <c r="B1317" s="72">
        <v>25634.117999999999</v>
      </c>
      <c r="C1317" s="72">
        <v>25634.117999999999</v>
      </c>
      <c r="D1317" s="72">
        <v>20661.957999999999</v>
      </c>
      <c r="E1317" s="72">
        <v>46296.074999999997</v>
      </c>
      <c r="F1317" s="72">
        <v>14063.281000000001</v>
      </c>
      <c r="G1317" s="72">
        <v>27309.65</v>
      </c>
      <c r="H1317" s="73"/>
      <c r="I1317" s="73">
        <f>I1318+I1319</f>
        <v>100.00000000000001</v>
      </c>
      <c r="J1317" s="74">
        <f t="shared" ref="J1317:J1322" si="370">D1317/B1317*100</f>
        <v>80.60335058143994</v>
      </c>
      <c r="K1317" s="74">
        <f t="shared" ref="K1317:L1322" si="371">D1317/F1317*100</f>
        <v>146.92131942752192</v>
      </c>
      <c r="L1317" s="74">
        <f t="shared" si="371"/>
        <v>169.52276942399479</v>
      </c>
    </row>
    <row r="1318" spans="1:12" s="1" customFormat="1">
      <c r="A1318" s="9" t="s">
        <v>7</v>
      </c>
      <c r="B1318" s="72" t="s">
        <v>628</v>
      </c>
      <c r="C1318" s="72">
        <v>23920</v>
      </c>
      <c r="D1318" s="72" t="s">
        <v>628</v>
      </c>
      <c r="E1318" s="72">
        <v>42713</v>
      </c>
      <c r="F1318" s="72" t="s">
        <v>628</v>
      </c>
      <c r="G1318" s="72">
        <v>22968</v>
      </c>
      <c r="H1318" s="73"/>
      <c r="I1318" s="73">
        <f>E1318/E1317*100</f>
        <v>92.260521005290414</v>
      </c>
      <c r="J1318" s="74"/>
      <c r="K1318" s="74"/>
      <c r="L1318" s="74">
        <f t="shared" si="371"/>
        <v>185.96743295019158</v>
      </c>
    </row>
    <row r="1319" spans="1:12" s="1" customFormat="1">
      <c r="A1319" s="9" t="s">
        <v>8</v>
      </c>
      <c r="B1319" s="72">
        <v>1714.1179999999999</v>
      </c>
      <c r="C1319" s="72">
        <v>1714.1179999999999</v>
      </c>
      <c r="D1319" s="72">
        <v>1868.9580000000001</v>
      </c>
      <c r="E1319" s="72">
        <v>3583.0749999999998</v>
      </c>
      <c r="F1319" s="72">
        <v>2365.2809999999999</v>
      </c>
      <c r="G1319" s="72">
        <v>4341.6499999999996</v>
      </c>
      <c r="H1319" s="73">
        <f>D1319/D1317*100</f>
        <v>9.0454060549343875</v>
      </c>
      <c r="I1319" s="73">
        <f>E1319/E1317*100</f>
        <v>7.7394789947095948</v>
      </c>
      <c r="J1319" s="74">
        <f t="shared" si="370"/>
        <v>109.03321708307129</v>
      </c>
      <c r="K1319" s="74">
        <f t="shared" si="371"/>
        <v>79.016319836839685</v>
      </c>
      <c r="L1319" s="74">
        <f t="shared" si="371"/>
        <v>82.52795596144324</v>
      </c>
    </row>
    <row r="1320" spans="1:12" s="1" customFormat="1">
      <c r="A1320" s="6" t="s">
        <v>9</v>
      </c>
      <c r="B1320" s="72">
        <v>25634.117999999999</v>
      </c>
      <c r="C1320" s="72">
        <v>25634.117999999999</v>
      </c>
      <c r="D1320" s="72">
        <v>20661.957999999999</v>
      </c>
      <c r="E1320" s="72">
        <v>46296.074999999997</v>
      </c>
      <c r="F1320" s="72">
        <v>14063.281000000001</v>
      </c>
      <c r="G1320" s="72">
        <v>27309.65</v>
      </c>
      <c r="H1320" s="73">
        <f>H1321+H1322</f>
        <v>100</v>
      </c>
      <c r="I1320" s="73">
        <f>I1321+I1322</f>
        <v>100.00000216001034</v>
      </c>
      <c r="J1320" s="74">
        <f t="shared" si="370"/>
        <v>80.60335058143994</v>
      </c>
      <c r="K1320" s="74">
        <f t="shared" si="371"/>
        <v>146.92131942752192</v>
      </c>
      <c r="L1320" s="74">
        <f t="shared" si="371"/>
        <v>169.52276942399479</v>
      </c>
    </row>
    <row r="1321" spans="1:12" s="1" customFormat="1">
      <c r="A1321" s="9" t="s">
        <v>10</v>
      </c>
      <c r="B1321" s="72">
        <v>948.49800000000005</v>
      </c>
      <c r="C1321" s="72">
        <v>948.49800000000005</v>
      </c>
      <c r="D1321" s="72">
        <v>4750.7669999999998</v>
      </c>
      <c r="E1321" s="72">
        <v>5699.2650000000003</v>
      </c>
      <c r="F1321" s="72">
        <v>574.66300000000001</v>
      </c>
      <c r="G1321" s="72">
        <v>3373.4319999999998</v>
      </c>
      <c r="H1321" s="73">
        <f>D1321/D1320*100</f>
        <v>22.992820912713114</v>
      </c>
      <c r="I1321" s="73">
        <f>E1321/E1320*100</f>
        <v>12.310471244052549</v>
      </c>
      <c r="J1321" s="74"/>
      <c r="K1321" s="74"/>
      <c r="L1321" s="74">
        <f t="shared" si="371"/>
        <v>168.94560198634508</v>
      </c>
    </row>
    <row r="1322" spans="1:12" s="1" customFormat="1">
      <c r="A1322" s="9" t="s">
        <v>11</v>
      </c>
      <c r="B1322" s="72">
        <v>24685.62</v>
      </c>
      <c r="C1322" s="72">
        <v>24685.62</v>
      </c>
      <c r="D1322" s="72">
        <v>15911.191000000001</v>
      </c>
      <c r="E1322" s="72">
        <v>40596.811000000002</v>
      </c>
      <c r="F1322" s="72">
        <v>13488.618</v>
      </c>
      <c r="G1322" s="72">
        <v>23936.218000000001</v>
      </c>
      <c r="H1322" s="73">
        <f>D1322/D1320*100</f>
        <v>77.007179087286886</v>
      </c>
      <c r="I1322" s="73">
        <f>E1322/E1320*100</f>
        <v>87.689530915957789</v>
      </c>
      <c r="J1322" s="74">
        <f t="shared" si="370"/>
        <v>64.455302317705616</v>
      </c>
      <c r="K1322" s="74">
        <f t="shared" si="371"/>
        <v>117.96012756829499</v>
      </c>
      <c r="L1322" s="74">
        <f t="shared" si="371"/>
        <v>169.60411623924884</v>
      </c>
    </row>
    <row r="1323" spans="1:12" s="1" customFormat="1" ht="22.5">
      <c r="A1323" s="3" t="s">
        <v>199</v>
      </c>
      <c r="B1323" s="72"/>
      <c r="C1323" s="72"/>
      <c r="D1323" s="72"/>
      <c r="E1323" s="72"/>
      <c r="F1323" s="72"/>
      <c r="G1323" s="72"/>
      <c r="H1323" s="75"/>
      <c r="I1323" s="75"/>
      <c r="J1323" s="75"/>
      <c r="K1323" s="75"/>
      <c r="L1323" s="75"/>
    </row>
    <row r="1324" spans="1:12" s="1" customFormat="1">
      <c r="A1324" s="6" t="s">
        <v>6</v>
      </c>
      <c r="B1324" s="72">
        <v>62025.159</v>
      </c>
      <c r="C1324" s="72">
        <v>62025.159</v>
      </c>
      <c r="D1324" s="72">
        <v>64795.737000000001</v>
      </c>
      <c r="E1324" s="72">
        <v>126820.89599999999</v>
      </c>
      <c r="F1324" s="72">
        <v>85791.832999999999</v>
      </c>
      <c r="G1324" s="72">
        <v>156406.39199999999</v>
      </c>
      <c r="H1324" s="73">
        <f>H1325+H1326</f>
        <v>100</v>
      </c>
      <c r="I1324" s="73">
        <f>I1325+I1326</f>
        <v>100</v>
      </c>
      <c r="J1324" s="74">
        <f t="shared" ref="J1324:J1329" si="372">D1324/B1324*100</f>
        <v>104.46686158434515</v>
      </c>
      <c r="K1324" s="74">
        <f t="shared" ref="K1324:L1329" si="373">D1324/F1324*100</f>
        <v>75.526696113370136</v>
      </c>
      <c r="L1324" s="74">
        <f t="shared" si="373"/>
        <v>81.084215535129786</v>
      </c>
    </row>
    <row r="1325" spans="1:12" s="1" customFormat="1">
      <c r="A1325" s="9" t="s">
        <v>7</v>
      </c>
      <c r="B1325" s="72">
        <v>28531.666000000001</v>
      </c>
      <c r="C1325" s="72">
        <v>28531.666000000001</v>
      </c>
      <c r="D1325" s="72">
        <v>24594.332999999999</v>
      </c>
      <c r="E1325" s="72">
        <v>53125.999000000003</v>
      </c>
      <c r="F1325" s="72">
        <v>29258</v>
      </c>
      <c r="G1325" s="72">
        <v>55811.999000000003</v>
      </c>
      <c r="H1325" s="73">
        <f>D1325/D1324*100</f>
        <v>37.95671465238523</v>
      </c>
      <c r="I1325" s="73">
        <f>E1325/E1324*100</f>
        <v>41.890572197187446</v>
      </c>
      <c r="J1325" s="74">
        <f t="shared" si="372"/>
        <v>86.200129358026274</v>
      </c>
      <c r="K1325" s="74">
        <f t="shared" si="373"/>
        <v>84.060198919953507</v>
      </c>
      <c r="L1325" s="74">
        <f t="shared" si="373"/>
        <v>95.18741480662608</v>
      </c>
    </row>
    <row r="1326" spans="1:12" s="1" customFormat="1">
      <c r="A1326" s="9" t="s">
        <v>8</v>
      </c>
      <c r="B1326" s="72">
        <v>33493.493000000002</v>
      </c>
      <c r="C1326" s="72">
        <v>33493.493000000002</v>
      </c>
      <c r="D1326" s="72">
        <v>40201.404000000002</v>
      </c>
      <c r="E1326" s="72">
        <v>73694.896999999997</v>
      </c>
      <c r="F1326" s="72">
        <v>56533.834000000003</v>
      </c>
      <c r="G1326" s="72">
        <v>100594.393</v>
      </c>
      <c r="H1326" s="73">
        <f>D1326/D1324*100</f>
        <v>62.043285347614777</v>
      </c>
      <c r="I1326" s="73">
        <f>E1326/E1324*100</f>
        <v>58.109427802812561</v>
      </c>
      <c r="J1326" s="74">
        <f t="shared" si="372"/>
        <v>120.02750504403946</v>
      </c>
      <c r="K1326" s="74">
        <f t="shared" si="373"/>
        <v>71.110344294002772</v>
      </c>
      <c r="L1326" s="74">
        <f t="shared" si="373"/>
        <v>73.259447969431051</v>
      </c>
    </row>
    <row r="1327" spans="1:12" s="1" customFormat="1">
      <c r="A1327" s="6" t="s">
        <v>9</v>
      </c>
      <c r="B1327" s="72">
        <v>62025.159</v>
      </c>
      <c r="C1327" s="72">
        <v>62025.159</v>
      </c>
      <c r="D1327" s="72">
        <v>64795.737000000001</v>
      </c>
      <c r="E1327" s="72">
        <v>126820.89599999999</v>
      </c>
      <c r="F1327" s="72">
        <v>85791.832999999999</v>
      </c>
      <c r="G1327" s="72">
        <v>156406.39199999999</v>
      </c>
      <c r="H1327" s="73">
        <f>H1328+H1329</f>
        <v>100</v>
      </c>
      <c r="I1327" s="73">
        <f>I1328+I1329</f>
        <v>100</v>
      </c>
      <c r="J1327" s="74">
        <f t="shared" si="372"/>
        <v>104.46686158434515</v>
      </c>
      <c r="K1327" s="74">
        <f t="shared" si="373"/>
        <v>75.526696113370136</v>
      </c>
      <c r="L1327" s="74">
        <f t="shared" si="373"/>
        <v>81.084215535129786</v>
      </c>
    </row>
    <row r="1328" spans="1:12" s="1" customFormat="1">
      <c r="A1328" s="9" t="s">
        <v>10</v>
      </c>
      <c r="B1328" s="72">
        <v>10620.1</v>
      </c>
      <c r="C1328" s="72">
        <v>10620.1</v>
      </c>
      <c r="D1328" s="72">
        <v>7896.2640000000001</v>
      </c>
      <c r="E1328" s="72">
        <v>18516.364000000001</v>
      </c>
      <c r="F1328" s="72">
        <v>10040.871999999999</v>
      </c>
      <c r="G1328" s="72">
        <v>21750.091</v>
      </c>
      <c r="H1328" s="73">
        <f>D1328/D1327*100</f>
        <v>12.186394299365713</v>
      </c>
      <c r="I1328" s="73">
        <f>E1328/E1327*100</f>
        <v>14.600404652558204</v>
      </c>
      <c r="J1328" s="74">
        <f t="shared" si="372"/>
        <v>74.352068247944942</v>
      </c>
      <c r="K1328" s="74">
        <f t="shared" si="373"/>
        <v>78.641217615362507</v>
      </c>
      <c r="L1328" s="74">
        <f t="shared" si="373"/>
        <v>85.132351860045091</v>
      </c>
    </row>
    <row r="1329" spans="1:12" s="1" customFormat="1">
      <c r="A1329" s="9" t="s">
        <v>11</v>
      </c>
      <c r="B1329" s="72">
        <v>51405.059000000001</v>
      </c>
      <c r="C1329" s="72">
        <v>51405.059000000001</v>
      </c>
      <c r="D1329" s="72">
        <v>56899.472999999998</v>
      </c>
      <c r="E1329" s="72">
        <v>108304.53200000001</v>
      </c>
      <c r="F1329" s="72">
        <v>75750.960999999996</v>
      </c>
      <c r="G1329" s="72">
        <v>134656.30100000001</v>
      </c>
      <c r="H1329" s="73">
        <f>D1329/D1327*100</f>
        <v>87.813605700634284</v>
      </c>
      <c r="I1329" s="73">
        <f>E1329/E1327*100</f>
        <v>85.399595347441803</v>
      </c>
      <c r="J1329" s="74">
        <f t="shared" si="372"/>
        <v>110.68846939753536</v>
      </c>
      <c r="K1329" s="74">
        <f t="shared" si="373"/>
        <v>75.11386291191738</v>
      </c>
      <c r="L1329" s="74">
        <f t="shared" si="373"/>
        <v>80.430348372632039</v>
      </c>
    </row>
    <row r="1330" spans="1:12" s="1" customFormat="1">
      <c r="A1330" s="3" t="s">
        <v>200</v>
      </c>
      <c r="B1330" s="72"/>
      <c r="C1330" s="72"/>
      <c r="D1330" s="72"/>
      <c r="E1330" s="72"/>
      <c r="F1330" s="72"/>
      <c r="G1330" s="72"/>
      <c r="H1330" s="75"/>
      <c r="I1330" s="75"/>
      <c r="J1330" s="75"/>
      <c r="K1330" s="75"/>
      <c r="L1330" s="75"/>
    </row>
    <row r="1331" spans="1:12" s="1" customFormat="1">
      <c r="A1331" s="6" t="s">
        <v>6</v>
      </c>
      <c r="B1331" s="72">
        <v>1303.4870000000001</v>
      </c>
      <c r="C1331" s="72">
        <v>1303.4870000000001</v>
      </c>
      <c r="D1331" s="72">
        <v>1762.376</v>
      </c>
      <c r="E1331" s="72">
        <v>3065.8629999999998</v>
      </c>
      <c r="F1331" s="72">
        <v>1576.694</v>
      </c>
      <c r="G1331" s="72">
        <v>2876.3589999999999</v>
      </c>
      <c r="H1331" s="73">
        <f>H1332+H1333</f>
        <v>100</v>
      </c>
      <c r="I1331" s="73">
        <f>I1332+I1333</f>
        <v>100.00000000000001</v>
      </c>
      <c r="J1331" s="74">
        <f t="shared" ref="J1331:J1336" si="374">D1331/B1331*100</f>
        <v>135.20472394431243</v>
      </c>
      <c r="K1331" s="74">
        <f t="shared" ref="K1331:L1336" si="375">D1331/F1331*100</f>
        <v>111.77666687385124</v>
      </c>
      <c r="L1331" s="74">
        <f t="shared" si="375"/>
        <v>106.58832920369119</v>
      </c>
    </row>
    <row r="1332" spans="1:12" s="1" customFormat="1">
      <c r="A1332" s="9" t="s">
        <v>7</v>
      </c>
      <c r="B1332" s="72">
        <v>66.25</v>
      </c>
      <c r="C1332" s="72">
        <v>66.25</v>
      </c>
      <c r="D1332" s="72">
        <v>91.582999999999998</v>
      </c>
      <c r="E1332" s="72">
        <v>157.833</v>
      </c>
      <c r="F1332" s="72">
        <v>155.917</v>
      </c>
      <c r="G1332" s="72">
        <v>310.83300000000003</v>
      </c>
      <c r="H1332" s="73">
        <f>D1332/D1331*100</f>
        <v>5.1965641838064069</v>
      </c>
      <c r="I1332" s="73">
        <f>E1332/E1331*100</f>
        <v>5.1480773928906807</v>
      </c>
      <c r="J1332" s="74">
        <f t="shared" si="374"/>
        <v>138.23849056603774</v>
      </c>
      <c r="K1332" s="74">
        <f t="shared" si="375"/>
        <v>58.738303071505996</v>
      </c>
      <c r="L1332" s="74">
        <f t="shared" si="375"/>
        <v>50.777427107160435</v>
      </c>
    </row>
    <row r="1333" spans="1:12" s="1" customFormat="1">
      <c r="A1333" s="9" t="s">
        <v>8</v>
      </c>
      <c r="B1333" s="72">
        <v>1237.2370000000001</v>
      </c>
      <c r="C1333" s="72">
        <v>1237.2370000000001</v>
      </c>
      <c r="D1333" s="72">
        <v>1670.7929999999999</v>
      </c>
      <c r="E1333" s="72">
        <v>2908.03</v>
      </c>
      <c r="F1333" s="72">
        <v>1420.778</v>
      </c>
      <c r="G1333" s="72">
        <v>2565.5250000000001</v>
      </c>
      <c r="H1333" s="73">
        <f>D1333/D1331*100</f>
        <v>94.803435816193598</v>
      </c>
      <c r="I1333" s="73">
        <f>E1333/E1331*100</f>
        <v>94.85192260710933</v>
      </c>
      <c r="J1333" s="74">
        <f t="shared" si="374"/>
        <v>135.04227565131012</v>
      </c>
      <c r="K1333" s="74">
        <f t="shared" si="375"/>
        <v>117.59704894079159</v>
      </c>
      <c r="L1333" s="74">
        <f t="shared" si="375"/>
        <v>113.35028892721763</v>
      </c>
    </row>
    <row r="1334" spans="1:12" s="1" customFormat="1">
      <c r="A1334" s="6" t="s">
        <v>9</v>
      </c>
      <c r="B1334" s="72">
        <v>1303.4870000000001</v>
      </c>
      <c r="C1334" s="72">
        <v>1303.4870000000001</v>
      </c>
      <c r="D1334" s="72">
        <v>1762.376</v>
      </c>
      <c r="E1334" s="72">
        <v>3065.8629999999998</v>
      </c>
      <c r="F1334" s="72">
        <v>1576.694</v>
      </c>
      <c r="G1334" s="72">
        <v>2876.3589999999999</v>
      </c>
      <c r="H1334" s="73">
        <f>H1335+H1336</f>
        <v>100.00005674158069</v>
      </c>
      <c r="I1334" s="73">
        <f>I1335+I1336</f>
        <v>100</v>
      </c>
      <c r="J1334" s="74">
        <f t="shared" si="374"/>
        <v>135.20472394431243</v>
      </c>
      <c r="K1334" s="74">
        <f t="shared" si="375"/>
        <v>111.77666687385124</v>
      </c>
      <c r="L1334" s="74">
        <f t="shared" si="375"/>
        <v>106.58832920369119</v>
      </c>
    </row>
    <row r="1335" spans="1:12" s="1" customFormat="1">
      <c r="A1335" s="9" t="s">
        <v>10</v>
      </c>
      <c r="B1335" s="72">
        <v>25.2</v>
      </c>
      <c r="C1335" s="72">
        <v>25.2</v>
      </c>
      <c r="D1335" s="72">
        <v>106.986</v>
      </c>
      <c r="E1335" s="72">
        <v>132.18600000000001</v>
      </c>
      <c r="F1335" s="72">
        <v>23.271000000000001</v>
      </c>
      <c r="G1335" s="72">
        <v>39.92</v>
      </c>
      <c r="H1335" s="73">
        <f>D1335/D1334*100</f>
        <v>6.0705547510860338</v>
      </c>
      <c r="I1335" s="73">
        <f>E1335/E1334*100</f>
        <v>4.3115429489184613</v>
      </c>
      <c r="J1335" s="74">
        <f t="shared" si="374"/>
        <v>424.54761904761904</v>
      </c>
      <c r="K1335" s="74">
        <f t="shared" si="375"/>
        <v>459.73959004769887</v>
      </c>
      <c r="L1335" s="74">
        <f t="shared" si="375"/>
        <v>331.12725450901803</v>
      </c>
    </row>
    <row r="1336" spans="1:12" s="1" customFormat="1">
      <c r="A1336" s="9" t="s">
        <v>11</v>
      </c>
      <c r="B1336" s="72">
        <v>1278.287</v>
      </c>
      <c r="C1336" s="72">
        <v>1278.287</v>
      </c>
      <c r="D1336" s="72">
        <v>1655.3910000000001</v>
      </c>
      <c r="E1336" s="72">
        <v>2933.6770000000001</v>
      </c>
      <c r="F1336" s="72">
        <v>1553.424</v>
      </c>
      <c r="G1336" s="72">
        <v>2836.4389999999999</v>
      </c>
      <c r="H1336" s="73">
        <f>D1336/D1334*100</f>
        <v>93.929501990494657</v>
      </c>
      <c r="I1336" s="73">
        <f>E1336/E1334*100</f>
        <v>95.688457051081542</v>
      </c>
      <c r="J1336" s="74">
        <f t="shared" si="374"/>
        <v>129.50073027418725</v>
      </c>
      <c r="K1336" s="74">
        <f t="shared" si="375"/>
        <v>106.5640160059327</v>
      </c>
      <c r="L1336" s="74">
        <f t="shared" si="375"/>
        <v>103.42817173223186</v>
      </c>
    </row>
    <row r="1337" spans="1:12" s="1" customFormat="1" ht="33.75">
      <c r="A1337" s="3" t="s">
        <v>201</v>
      </c>
      <c r="B1337" s="72"/>
      <c r="C1337" s="72"/>
      <c r="D1337" s="72"/>
      <c r="E1337" s="72"/>
      <c r="F1337" s="72"/>
      <c r="G1337" s="72"/>
      <c r="H1337" s="75"/>
      <c r="I1337" s="75"/>
      <c r="J1337" s="75"/>
      <c r="K1337" s="75"/>
      <c r="L1337" s="75"/>
    </row>
    <row r="1338" spans="1:12" s="1" customFormat="1">
      <c r="A1338" s="6" t="s">
        <v>6</v>
      </c>
      <c r="B1338" s="72">
        <v>6203.26</v>
      </c>
      <c r="C1338" s="72">
        <v>6203.26</v>
      </c>
      <c r="D1338" s="72">
        <v>4190.0159999999996</v>
      </c>
      <c r="E1338" s="72">
        <v>10393.276</v>
      </c>
      <c r="F1338" s="72">
        <v>4346.4340000000002</v>
      </c>
      <c r="G1338" s="72">
        <v>7581.7479999999996</v>
      </c>
      <c r="H1338" s="73">
        <f>H1339+H1340</f>
        <v>100</v>
      </c>
      <c r="I1338" s="73">
        <f>I1339+I1340</f>
        <v>100</v>
      </c>
      <c r="J1338" s="74">
        <f t="shared" ref="J1338:J1343" si="376">D1338/B1338*100</f>
        <v>67.545387425321508</v>
      </c>
      <c r="K1338" s="74">
        <f t="shared" ref="K1338:L1343" si="377">D1338/F1338*100</f>
        <v>96.401233747021109</v>
      </c>
      <c r="L1338" s="74">
        <f t="shared" si="377"/>
        <v>137.08284685800689</v>
      </c>
    </row>
    <row r="1339" spans="1:12" s="1" customFormat="1">
      <c r="A1339" s="9" t="s">
        <v>7</v>
      </c>
      <c r="B1339" s="72">
        <v>0</v>
      </c>
      <c r="C1339" s="72">
        <v>0</v>
      </c>
      <c r="D1339" s="72">
        <v>0</v>
      </c>
      <c r="E1339" s="72">
        <v>0</v>
      </c>
      <c r="F1339" s="72">
        <v>6</v>
      </c>
      <c r="G1339" s="72">
        <v>6</v>
      </c>
      <c r="H1339" s="73">
        <f>D1339/D1338*100</f>
        <v>0</v>
      </c>
      <c r="I1339" s="73">
        <f>E1339/E1338*100</f>
        <v>0</v>
      </c>
      <c r="J1339" s="74">
        <v>0</v>
      </c>
      <c r="K1339" s="74">
        <f t="shared" si="377"/>
        <v>0</v>
      </c>
      <c r="L1339" s="74">
        <f t="shared" si="377"/>
        <v>0</v>
      </c>
    </row>
    <row r="1340" spans="1:12" s="1" customFormat="1">
      <c r="A1340" s="9" t="s">
        <v>8</v>
      </c>
      <c r="B1340" s="72">
        <v>6203.26</v>
      </c>
      <c r="C1340" s="72">
        <v>6203.26</v>
      </c>
      <c r="D1340" s="72">
        <v>4190.0159999999996</v>
      </c>
      <c r="E1340" s="72">
        <v>10393.276</v>
      </c>
      <c r="F1340" s="72">
        <v>4340.4340000000002</v>
      </c>
      <c r="G1340" s="72">
        <v>7575.7479999999996</v>
      </c>
      <c r="H1340" s="73">
        <f>D1340/D1338*100</f>
        <v>100</v>
      </c>
      <c r="I1340" s="73">
        <f>E1340/E1338*100</f>
        <v>100</v>
      </c>
      <c r="J1340" s="74">
        <f t="shared" si="376"/>
        <v>67.545387425321508</v>
      </c>
      <c r="K1340" s="74">
        <f t="shared" si="377"/>
        <v>96.534494016036177</v>
      </c>
      <c r="L1340" s="74">
        <f t="shared" si="377"/>
        <v>137.19141660995061</v>
      </c>
    </row>
    <row r="1341" spans="1:12" s="1" customFormat="1">
      <c r="A1341" s="6" t="s">
        <v>9</v>
      </c>
      <c r="B1341" s="72">
        <v>6203.26</v>
      </c>
      <c r="C1341" s="72">
        <v>6203.26</v>
      </c>
      <c r="D1341" s="72">
        <v>4190.0159999999996</v>
      </c>
      <c r="E1341" s="72">
        <v>10393.276</v>
      </c>
      <c r="F1341" s="72">
        <v>4346.4340000000002</v>
      </c>
      <c r="G1341" s="72">
        <v>7581.7479999999996</v>
      </c>
      <c r="H1341" s="73">
        <f>H1342+H1343</f>
        <v>100.00000000000003</v>
      </c>
      <c r="I1341" s="73">
        <f>I1342+I1343</f>
        <v>99.999990378394642</v>
      </c>
      <c r="J1341" s="74">
        <f t="shared" si="376"/>
        <v>67.545387425321508</v>
      </c>
      <c r="K1341" s="74">
        <f t="shared" si="377"/>
        <v>96.401233747021109</v>
      </c>
      <c r="L1341" s="74">
        <f t="shared" si="377"/>
        <v>137.08284685800689</v>
      </c>
    </row>
    <row r="1342" spans="1:12" s="1" customFormat="1">
      <c r="A1342" s="9" t="s">
        <v>10</v>
      </c>
      <c r="B1342" s="72">
        <v>527.18499999999995</v>
      </c>
      <c r="C1342" s="72">
        <v>527.18499999999995</v>
      </c>
      <c r="D1342" s="72">
        <v>403.75599999999997</v>
      </c>
      <c r="E1342" s="72">
        <v>930.94</v>
      </c>
      <c r="F1342" s="72">
        <v>878.56600000000003</v>
      </c>
      <c r="G1342" s="72">
        <v>1370.02</v>
      </c>
      <c r="H1342" s="73">
        <f>D1342/D1341*100</f>
        <v>9.6361445875147016</v>
      </c>
      <c r="I1342" s="73">
        <f>E1342/E1341*100</f>
        <v>8.957137287607873</v>
      </c>
      <c r="J1342" s="74">
        <f t="shared" si="376"/>
        <v>76.587156311351805</v>
      </c>
      <c r="K1342" s="74">
        <f t="shared" si="377"/>
        <v>45.956251437000745</v>
      </c>
      <c r="L1342" s="74">
        <f t="shared" si="377"/>
        <v>67.950832834557161</v>
      </c>
    </row>
    <row r="1343" spans="1:12" s="1" customFormat="1">
      <c r="A1343" s="9" t="s">
        <v>11</v>
      </c>
      <c r="B1343" s="72">
        <v>5676.0749999999998</v>
      </c>
      <c r="C1343" s="72">
        <v>5676.0749999999998</v>
      </c>
      <c r="D1343" s="72">
        <v>3786.26</v>
      </c>
      <c r="E1343" s="72">
        <v>9462.3349999999991</v>
      </c>
      <c r="F1343" s="72">
        <v>3467.8679999999999</v>
      </c>
      <c r="G1343" s="72">
        <v>6211.7280000000001</v>
      </c>
      <c r="H1343" s="73">
        <f>D1343/D1341*100</f>
        <v>90.363855412485321</v>
      </c>
      <c r="I1343" s="73">
        <f>E1343/E1341*100</f>
        <v>91.042853090786764</v>
      </c>
      <c r="J1343" s="74">
        <f t="shared" si="376"/>
        <v>66.705602022524374</v>
      </c>
      <c r="K1343" s="74">
        <f t="shared" si="377"/>
        <v>109.18120297543044</v>
      </c>
      <c r="L1343" s="74">
        <f t="shared" si="377"/>
        <v>152.33015676153235</v>
      </c>
    </row>
    <row r="1344" spans="1:12" s="1" customFormat="1" ht="45">
      <c r="A1344" s="3" t="s">
        <v>202</v>
      </c>
      <c r="B1344" s="72"/>
      <c r="C1344" s="72"/>
      <c r="D1344" s="72"/>
      <c r="E1344" s="72"/>
      <c r="F1344" s="72"/>
      <c r="G1344" s="72"/>
      <c r="H1344" s="75"/>
      <c r="I1344" s="75"/>
      <c r="J1344" s="75"/>
      <c r="K1344" s="75"/>
      <c r="L1344" s="75"/>
    </row>
    <row r="1345" spans="1:12" s="1" customFormat="1">
      <c r="A1345" s="6" t="s">
        <v>6</v>
      </c>
      <c r="B1345" s="72">
        <v>11490.251</v>
      </c>
      <c r="C1345" s="72">
        <v>11490.251</v>
      </c>
      <c r="D1345" s="72">
        <v>12771.742</v>
      </c>
      <c r="E1345" s="72">
        <v>24261.991999999998</v>
      </c>
      <c r="F1345" s="72">
        <v>12141.106</v>
      </c>
      <c r="G1345" s="72">
        <v>24174.75</v>
      </c>
      <c r="H1345" s="73">
        <f>H1346+H1347</f>
        <v>99.999992170214512</v>
      </c>
      <c r="I1345" s="73">
        <f>I1346+I1347</f>
        <v>100.00000000000001</v>
      </c>
      <c r="J1345" s="74">
        <f t="shared" ref="J1345:J1350" si="378">D1345/B1345*100</f>
        <v>111.15285471135488</v>
      </c>
      <c r="K1345" s="74">
        <f t="shared" ref="K1345:L1350" si="379">D1345/F1345*100</f>
        <v>105.19422200909867</v>
      </c>
      <c r="L1345" s="74">
        <f t="shared" si="379"/>
        <v>100.36088067094799</v>
      </c>
    </row>
    <row r="1346" spans="1:12" s="1" customFormat="1">
      <c r="A1346" s="9" t="s">
        <v>7</v>
      </c>
      <c r="B1346" s="72">
        <v>10913.415999999999</v>
      </c>
      <c r="C1346" s="72">
        <v>10913.415999999999</v>
      </c>
      <c r="D1346" s="72">
        <v>12132.749</v>
      </c>
      <c r="E1346" s="72">
        <v>23046.165000000001</v>
      </c>
      <c r="F1346" s="72">
        <v>11413.749</v>
      </c>
      <c r="G1346" s="72">
        <v>22917.499</v>
      </c>
      <c r="H1346" s="73">
        <f>D1346/D1345*100</f>
        <v>94.996821890075751</v>
      </c>
      <c r="I1346" s="73">
        <f>E1346/E1345*100</f>
        <v>94.988758548762206</v>
      </c>
      <c r="J1346" s="74">
        <f t="shared" si="378"/>
        <v>111.17278952804513</v>
      </c>
      <c r="K1346" s="74">
        <f t="shared" si="379"/>
        <v>106.29942011165656</v>
      </c>
      <c r="L1346" s="74">
        <f t="shared" si="379"/>
        <v>100.56143124518083</v>
      </c>
    </row>
    <row r="1347" spans="1:12" s="1" customFormat="1">
      <c r="A1347" s="9" t="s">
        <v>8</v>
      </c>
      <c r="B1347" s="72">
        <v>576.83500000000004</v>
      </c>
      <c r="C1347" s="72">
        <v>576.83500000000004</v>
      </c>
      <c r="D1347" s="72">
        <v>638.99199999999996</v>
      </c>
      <c r="E1347" s="72">
        <v>1215.827</v>
      </c>
      <c r="F1347" s="72">
        <v>727.35699999999997</v>
      </c>
      <c r="G1347" s="72">
        <v>1257.251</v>
      </c>
      <c r="H1347" s="73">
        <f>D1347/D1345*100</f>
        <v>5.0031702801387619</v>
      </c>
      <c r="I1347" s="73">
        <f>E1347/E1345*100</f>
        <v>5.0112414512378045</v>
      </c>
      <c r="J1347" s="74">
        <f t="shared" si="378"/>
        <v>110.77552506349302</v>
      </c>
      <c r="K1347" s="74">
        <f t="shared" si="379"/>
        <v>87.851220239854712</v>
      </c>
      <c r="L1347" s="74">
        <f t="shared" si="379"/>
        <v>96.70519251923443</v>
      </c>
    </row>
    <row r="1348" spans="1:12" s="1" customFormat="1">
      <c r="A1348" s="6" t="s">
        <v>9</v>
      </c>
      <c r="B1348" s="72">
        <v>11490.251</v>
      </c>
      <c r="C1348" s="72">
        <v>11490.251</v>
      </c>
      <c r="D1348" s="72">
        <v>12771.742</v>
      </c>
      <c r="E1348" s="72">
        <v>24261.991999999998</v>
      </c>
      <c r="F1348" s="72">
        <v>12141.106</v>
      </c>
      <c r="G1348" s="72">
        <v>24174.75</v>
      </c>
      <c r="H1348" s="73">
        <f>H1349+H1350</f>
        <v>100</v>
      </c>
      <c r="I1348" s="73">
        <f>I1349+I1350</f>
        <v>100.00000412167311</v>
      </c>
      <c r="J1348" s="74">
        <f t="shared" si="378"/>
        <v>111.15285471135488</v>
      </c>
      <c r="K1348" s="74">
        <f t="shared" si="379"/>
        <v>105.19422200909867</v>
      </c>
      <c r="L1348" s="74">
        <f t="shared" si="379"/>
        <v>100.36088067094799</v>
      </c>
    </row>
    <row r="1349" spans="1:12" s="1" customFormat="1">
      <c r="A1349" s="9" t="s">
        <v>10</v>
      </c>
      <c r="B1349" s="72">
        <v>56.393000000000001</v>
      </c>
      <c r="C1349" s="72">
        <v>56.393000000000001</v>
      </c>
      <c r="D1349" s="72">
        <v>123.639</v>
      </c>
      <c r="E1349" s="72">
        <v>180.03200000000001</v>
      </c>
      <c r="F1349" s="72">
        <v>578.68200000000002</v>
      </c>
      <c r="G1349" s="72">
        <v>749.79600000000005</v>
      </c>
      <c r="H1349" s="73">
        <f>D1349/D1348*100</f>
        <v>0.96806684632370421</v>
      </c>
      <c r="I1349" s="73">
        <f>E1349/E1348*100</f>
        <v>0.74203305318046442</v>
      </c>
      <c r="J1349" s="74">
        <f t="shared" si="378"/>
        <v>219.24529640203571</v>
      </c>
      <c r="K1349" s="74">
        <f t="shared" si="379"/>
        <v>21.365620496231088</v>
      </c>
      <c r="L1349" s="74">
        <f t="shared" si="379"/>
        <v>24.010797603614851</v>
      </c>
    </row>
    <row r="1350" spans="1:12" s="1" customFormat="1">
      <c r="A1350" s="9" t="s">
        <v>11</v>
      </c>
      <c r="B1350" s="72">
        <v>11433.858</v>
      </c>
      <c r="C1350" s="72">
        <v>11433.858</v>
      </c>
      <c r="D1350" s="72">
        <v>12648.102999999999</v>
      </c>
      <c r="E1350" s="72">
        <v>24081.960999999999</v>
      </c>
      <c r="F1350" s="72">
        <v>11562.424000000001</v>
      </c>
      <c r="G1350" s="72">
        <v>23424.953000000001</v>
      </c>
      <c r="H1350" s="73">
        <f>D1350/D1348*100</f>
        <v>99.031933153676292</v>
      </c>
      <c r="I1350" s="73">
        <f>E1350/E1348*100</f>
        <v>99.257971068492651</v>
      </c>
      <c r="J1350" s="74">
        <f t="shared" si="378"/>
        <v>110.61973132778104</v>
      </c>
      <c r="K1350" s="74">
        <f t="shared" si="379"/>
        <v>109.38971793457841</v>
      </c>
      <c r="L1350" s="74">
        <f t="shared" si="379"/>
        <v>102.80473561675876</v>
      </c>
    </row>
    <row r="1351" spans="1:12" s="1" customFormat="1" ht="22.5">
      <c r="A1351" s="3" t="s">
        <v>203</v>
      </c>
      <c r="B1351" s="72"/>
      <c r="C1351" s="72"/>
      <c r="D1351" s="72"/>
      <c r="E1351" s="72"/>
      <c r="F1351" s="72"/>
      <c r="G1351" s="72"/>
      <c r="H1351" s="75"/>
      <c r="I1351" s="75"/>
      <c r="J1351" s="75"/>
      <c r="K1351" s="75"/>
      <c r="L1351" s="75"/>
    </row>
    <row r="1352" spans="1:12" s="1" customFormat="1">
      <c r="A1352" s="6" t="s">
        <v>6</v>
      </c>
      <c r="B1352" s="72">
        <v>1.85</v>
      </c>
      <c r="C1352" s="72">
        <v>1.85</v>
      </c>
      <c r="D1352" s="72">
        <v>1739.171</v>
      </c>
      <c r="E1352" s="72">
        <v>1741.021</v>
      </c>
      <c r="F1352" s="72">
        <v>970.99800000000005</v>
      </c>
      <c r="G1352" s="72">
        <v>1247.83</v>
      </c>
      <c r="H1352" s="73">
        <f>H1353+H1354</f>
        <v>100</v>
      </c>
      <c r="I1352" s="73">
        <f>I1353+I1354</f>
        <v>100</v>
      </c>
      <c r="J1352" s="74"/>
      <c r="K1352" s="74">
        <f t="shared" ref="K1352:L1357" si="380">D1352/F1352*100</f>
        <v>179.11169744942833</v>
      </c>
      <c r="L1352" s="74">
        <f t="shared" si="380"/>
        <v>139.5238934790797</v>
      </c>
    </row>
    <row r="1353" spans="1:12" s="1" customFormat="1">
      <c r="A1353" s="9" t="s">
        <v>7</v>
      </c>
      <c r="B1353" s="72">
        <v>0</v>
      </c>
      <c r="C1353" s="72">
        <v>0</v>
      </c>
      <c r="D1353" s="72">
        <v>0</v>
      </c>
      <c r="E1353" s="72">
        <v>0</v>
      </c>
      <c r="F1353" s="72">
        <v>0</v>
      </c>
      <c r="G1353" s="72">
        <v>0</v>
      </c>
      <c r="H1353" s="73">
        <f>D1353/D1352*100</f>
        <v>0</v>
      </c>
      <c r="I1353" s="73">
        <f>E1353/E1352*100</f>
        <v>0</v>
      </c>
      <c r="J1353" s="74">
        <v>0</v>
      </c>
      <c r="K1353" s="74">
        <v>0</v>
      </c>
      <c r="L1353" s="74">
        <v>0</v>
      </c>
    </row>
    <row r="1354" spans="1:12" s="1" customFormat="1">
      <c r="A1354" s="9" t="s">
        <v>8</v>
      </c>
      <c r="B1354" s="72">
        <v>1.85</v>
      </c>
      <c r="C1354" s="72">
        <v>1.85</v>
      </c>
      <c r="D1354" s="72">
        <v>1739.171</v>
      </c>
      <c r="E1354" s="72">
        <v>1741.021</v>
      </c>
      <c r="F1354" s="72">
        <v>970.99800000000005</v>
      </c>
      <c r="G1354" s="72">
        <v>1247.83</v>
      </c>
      <c r="H1354" s="73">
        <f>D1354/D1352*100</f>
        <v>100</v>
      </c>
      <c r="I1354" s="73">
        <f>E1354/E1352*100</f>
        <v>100</v>
      </c>
      <c r="J1354" s="74"/>
      <c r="K1354" s="74">
        <f t="shared" si="380"/>
        <v>179.11169744942833</v>
      </c>
      <c r="L1354" s="74">
        <f t="shared" si="380"/>
        <v>139.5238934790797</v>
      </c>
    </row>
    <row r="1355" spans="1:12" s="1" customFormat="1">
      <c r="A1355" s="6" t="s">
        <v>9</v>
      </c>
      <c r="B1355" s="72">
        <v>1.85</v>
      </c>
      <c r="C1355" s="72">
        <v>1.85</v>
      </c>
      <c r="D1355" s="72">
        <v>1739.171</v>
      </c>
      <c r="E1355" s="72">
        <v>1741.021</v>
      </c>
      <c r="F1355" s="72">
        <v>970.99800000000005</v>
      </c>
      <c r="G1355" s="72">
        <v>1247.83</v>
      </c>
      <c r="H1355" s="73">
        <f>H1356+H1357</f>
        <v>99.999999999999986</v>
      </c>
      <c r="I1355" s="73">
        <f>I1356+I1357</f>
        <v>100</v>
      </c>
      <c r="J1355" s="74"/>
      <c r="K1355" s="74">
        <f t="shared" si="380"/>
        <v>179.11169744942833</v>
      </c>
      <c r="L1355" s="74">
        <f t="shared" si="380"/>
        <v>139.5238934790797</v>
      </c>
    </row>
    <row r="1356" spans="1:12" s="1" customFormat="1">
      <c r="A1356" s="9" t="s">
        <v>10</v>
      </c>
      <c r="B1356" s="72">
        <v>2E-3</v>
      </c>
      <c r="C1356" s="72">
        <v>2E-3</v>
      </c>
      <c r="D1356" s="72">
        <v>6.0000000000000001E-3</v>
      </c>
      <c r="E1356" s="72">
        <v>8.0000000000000002E-3</v>
      </c>
      <c r="F1356" s="72">
        <v>0</v>
      </c>
      <c r="G1356" s="72">
        <v>0</v>
      </c>
      <c r="H1356" s="73">
        <f>D1356/D1355*100</f>
        <v>3.4499195306269479E-4</v>
      </c>
      <c r="I1356" s="73">
        <f>E1356/E1355*100</f>
        <v>4.5950048850645686E-4</v>
      </c>
      <c r="J1356" s="74">
        <f t="shared" ref="J1356" si="381">D1356/B1356*100</f>
        <v>300</v>
      </c>
      <c r="K1356" s="74">
        <v>0</v>
      </c>
      <c r="L1356" s="74">
        <v>0</v>
      </c>
    </row>
    <row r="1357" spans="1:12" s="1" customFormat="1">
      <c r="A1357" s="9" t="s">
        <v>11</v>
      </c>
      <c r="B1357" s="72">
        <v>1.8480000000000001</v>
      </c>
      <c r="C1357" s="72">
        <v>1.8480000000000001</v>
      </c>
      <c r="D1357" s="72">
        <v>1739.165</v>
      </c>
      <c r="E1357" s="72">
        <v>1741.0129999999999</v>
      </c>
      <c r="F1357" s="72">
        <v>970.99800000000005</v>
      </c>
      <c r="G1357" s="72">
        <v>1247.83</v>
      </c>
      <c r="H1357" s="73">
        <f>D1357/D1355*100</f>
        <v>99.999655008046929</v>
      </c>
      <c r="I1357" s="73">
        <f>E1357/E1355*100</f>
        <v>99.999540499511497</v>
      </c>
      <c r="J1357" s="74"/>
      <c r="K1357" s="74">
        <f t="shared" si="380"/>
        <v>179.11107952848511</v>
      </c>
      <c r="L1357" s="74">
        <f t="shared" si="380"/>
        <v>139.52325236610756</v>
      </c>
    </row>
    <row r="1358" spans="1:12" s="1" customFormat="1" ht="22.5">
      <c r="A1358" s="3" t="s">
        <v>204</v>
      </c>
      <c r="B1358" s="72"/>
      <c r="C1358" s="72"/>
      <c r="D1358" s="72"/>
      <c r="E1358" s="72"/>
      <c r="F1358" s="72"/>
      <c r="G1358" s="72"/>
      <c r="H1358" s="75"/>
      <c r="I1358" s="75"/>
      <c r="J1358" s="75"/>
      <c r="K1358" s="75"/>
      <c r="L1358" s="75"/>
    </row>
    <row r="1359" spans="1:12" s="1" customFormat="1">
      <c r="A1359" s="6" t="s">
        <v>6</v>
      </c>
      <c r="B1359" s="72">
        <v>60.616</v>
      </c>
      <c r="C1359" s="72">
        <v>60.616</v>
      </c>
      <c r="D1359" s="72">
        <v>51.985999999999997</v>
      </c>
      <c r="E1359" s="72">
        <v>112.602</v>
      </c>
      <c r="F1359" s="72">
        <v>202.578</v>
      </c>
      <c r="G1359" s="72">
        <v>330.10199999999998</v>
      </c>
      <c r="H1359" s="73">
        <f>H1360+H1361</f>
        <v>100</v>
      </c>
      <c r="I1359" s="73">
        <f>I1360+I1361</f>
        <v>100</v>
      </c>
      <c r="J1359" s="74">
        <f t="shared" ref="J1359:J1364" si="382">D1359/B1359*100</f>
        <v>85.762834895077205</v>
      </c>
      <c r="K1359" s="74">
        <f t="shared" ref="K1359:L1364" si="383">D1359/F1359*100</f>
        <v>25.662214060756845</v>
      </c>
      <c r="L1359" s="74">
        <f t="shared" si="383"/>
        <v>34.11127469691187</v>
      </c>
    </row>
    <row r="1360" spans="1:12" s="1" customFormat="1">
      <c r="A1360" s="9" t="s">
        <v>7</v>
      </c>
      <c r="B1360" s="72">
        <v>0</v>
      </c>
      <c r="C1360" s="72">
        <v>0</v>
      </c>
      <c r="D1360" s="72">
        <v>0</v>
      </c>
      <c r="E1360" s="72">
        <v>0</v>
      </c>
      <c r="F1360" s="72">
        <v>0</v>
      </c>
      <c r="G1360" s="72">
        <v>0</v>
      </c>
      <c r="H1360" s="73">
        <f>D1360/D1359*100</f>
        <v>0</v>
      </c>
      <c r="I1360" s="73">
        <f>E1360/E1359*100</f>
        <v>0</v>
      </c>
      <c r="J1360" s="74">
        <v>0</v>
      </c>
      <c r="K1360" s="74">
        <v>0</v>
      </c>
      <c r="L1360" s="74">
        <v>0</v>
      </c>
    </row>
    <row r="1361" spans="1:12" s="1" customFormat="1">
      <c r="A1361" s="9" t="s">
        <v>8</v>
      </c>
      <c r="B1361" s="72">
        <v>60.616</v>
      </c>
      <c r="C1361" s="72">
        <v>60.616</v>
      </c>
      <c r="D1361" s="72">
        <v>51.985999999999997</v>
      </c>
      <c r="E1361" s="72">
        <v>112.602</v>
      </c>
      <c r="F1361" s="72">
        <v>202.578</v>
      </c>
      <c r="G1361" s="72">
        <v>330.10199999999998</v>
      </c>
      <c r="H1361" s="73">
        <f>D1361/D1359*100</f>
        <v>100</v>
      </c>
      <c r="I1361" s="73">
        <f>E1361/E1359*100</f>
        <v>100</v>
      </c>
      <c r="J1361" s="74">
        <f t="shared" si="382"/>
        <v>85.762834895077205</v>
      </c>
      <c r="K1361" s="74">
        <f t="shared" si="383"/>
        <v>25.662214060756845</v>
      </c>
      <c r="L1361" s="74">
        <f t="shared" si="383"/>
        <v>34.11127469691187</v>
      </c>
    </row>
    <row r="1362" spans="1:12" s="1" customFormat="1">
      <c r="A1362" s="6" t="s">
        <v>9</v>
      </c>
      <c r="B1362" s="72">
        <v>60.616</v>
      </c>
      <c r="C1362" s="72">
        <v>60.616</v>
      </c>
      <c r="D1362" s="72">
        <v>51.985999999999997</v>
      </c>
      <c r="E1362" s="72">
        <v>112.602</v>
      </c>
      <c r="F1362" s="72">
        <v>202.578</v>
      </c>
      <c r="G1362" s="72">
        <v>330.10199999999998</v>
      </c>
      <c r="H1362" s="73">
        <f>H1363+H1364</f>
        <v>100</v>
      </c>
      <c r="I1362" s="73">
        <f>I1363+I1364</f>
        <v>100</v>
      </c>
      <c r="J1362" s="74">
        <f t="shared" si="382"/>
        <v>85.762834895077205</v>
      </c>
      <c r="K1362" s="74">
        <f t="shared" si="383"/>
        <v>25.662214060756845</v>
      </c>
      <c r="L1362" s="74">
        <f t="shared" si="383"/>
        <v>34.11127469691187</v>
      </c>
    </row>
    <row r="1363" spans="1:12" s="1" customFormat="1">
      <c r="A1363" s="9" t="s">
        <v>10</v>
      </c>
      <c r="B1363" s="72">
        <v>4.476</v>
      </c>
      <c r="C1363" s="72">
        <v>4.476</v>
      </c>
      <c r="D1363" s="72">
        <v>13.175000000000001</v>
      </c>
      <c r="E1363" s="72">
        <v>17.651</v>
      </c>
      <c r="F1363" s="72">
        <v>17.736000000000001</v>
      </c>
      <c r="G1363" s="72">
        <v>19.010999999999999</v>
      </c>
      <c r="H1363" s="73">
        <f>D1363/D1362*100</f>
        <v>25.343361674296926</v>
      </c>
      <c r="I1363" s="73">
        <f>E1363/E1362*100</f>
        <v>15.675565265270599</v>
      </c>
      <c r="J1363" s="74">
        <f t="shared" si="382"/>
        <v>294.34763181411978</v>
      </c>
      <c r="K1363" s="74">
        <f t="shared" si="383"/>
        <v>74.283942264321155</v>
      </c>
      <c r="L1363" s="74">
        <f t="shared" si="383"/>
        <v>92.84624690968387</v>
      </c>
    </row>
    <row r="1364" spans="1:12" s="1" customFormat="1">
      <c r="A1364" s="9" t="s">
        <v>11</v>
      </c>
      <c r="B1364" s="72">
        <v>56.14</v>
      </c>
      <c r="C1364" s="72">
        <v>56.14</v>
      </c>
      <c r="D1364" s="72">
        <v>38.811</v>
      </c>
      <c r="E1364" s="72">
        <v>94.950999999999993</v>
      </c>
      <c r="F1364" s="72">
        <v>184.84200000000001</v>
      </c>
      <c r="G1364" s="72">
        <v>311.09100000000001</v>
      </c>
      <c r="H1364" s="73">
        <f>D1364/D1362*100</f>
        <v>74.656638325703071</v>
      </c>
      <c r="I1364" s="73">
        <f>E1364/E1362*100</f>
        <v>84.324434734729394</v>
      </c>
      <c r="J1364" s="74">
        <f t="shared" si="382"/>
        <v>69.132525828286433</v>
      </c>
      <c r="K1364" s="74">
        <f t="shared" si="383"/>
        <v>20.996851364949524</v>
      </c>
      <c r="L1364" s="74">
        <f t="shared" si="383"/>
        <v>30.5219373109476</v>
      </c>
    </row>
    <row r="1365" spans="1:12" s="1" customFormat="1">
      <c r="A1365" s="3" t="s">
        <v>205</v>
      </c>
      <c r="B1365" s="72"/>
      <c r="C1365" s="72"/>
      <c r="D1365" s="72"/>
      <c r="E1365" s="72"/>
      <c r="F1365" s="72"/>
      <c r="G1365" s="72"/>
      <c r="H1365" s="75"/>
      <c r="I1365" s="75"/>
      <c r="J1365" s="75"/>
      <c r="K1365" s="75"/>
      <c r="L1365" s="75"/>
    </row>
    <row r="1366" spans="1:12" s="1" customFormat="1">
      <c r="A1366" s="6" t="s">
        <v>6</v>
      </c>
      <c r="B1366" s="72">
        <v>8662.9259999999995</v>
      </c>
      <c r="C1366" s="72">
        <v>8662.9259999999995</v>
      </c>
      <c r="D1366" s="72">
        <v>9540.2129999999997</v>
      </c>
      <c r="E1366" s="72">
        <v>18203.138999999999</v>
      </c>
      <c r="F1366" s="72">
        <v>10360.971</v>
      </c>
      <c r="G1366" s="72">
        <v>21227.491999999998</v>
      </c>
      <c r="H1366" s="73">
        <f>H1367+H1368</f>
        <v>100</v>
      </c>
      <c r="I1366" s="73">
        <f>I1367+I1368</f>
        <v>100.00000549355801</v>
      </c>
      <c r="J1366" s="74">
        <f t="shared" ref="J1366:J1371" si="384">D1366/B1366*100</f>
        <v>110.12691323924504</v>
      </c>
      <c r="K1366" s="74">
        <f t="shared" ref="K1366:L1371" si="385">D1366/F1366*100</f>
        <v>92.078367944471623</v>
      </c>
      <c r="L1366" s="74">
        <f t="shared" si="385"/>
        <v>85.752659805501281</v>
      </c>
    </row>
    <row r="1367" spans="1:12" s="1" customFormat="1">
      <c r="A1367" s="9" t="s">
        <v>7</v>
      </c>
      <c r="B1367" s="72">
        <v>2122.3330000000001</v>
      </c>
      <c r="C1367" s="72">
        <v>2122.3330000000001</v>
      </c>
      <c r="D1367" s="72">
        <v>2643.3330000000001</v>
      </c>
      <c r="E1367" s="72">
        <v>4765.6670000000004</v>
      </c>
      <c r="F1367" s="72">
        <v>2859.3330000000001</v>
      </c>
      <c r="G1367" s="72">
        <v>5273.6670000000004</v>
      </c>
      <c r="H1367" s="73">
        <f>D1367/D1366*100</f>
        <v>27.707274460224319</v>
      </c>
      <c r="I1367" s="73">
        <f>E1367/E1366*100</f>
        <v>26.180468104979038</v>
      </c>
      <c r="J1367" s="74">
        <f t="shared" si="384"/>
        <v>124.54845681615467</v>
      </c>
      <c r="K1367" s="74">
        <f t="shared" si="385"/>
        <v>92.445790679154896</v>
      </c>
      <c r="L1367" s="74">
        <f t="shared" si="385"/>
        <v>90.36723403278971</v>
      </c>
    </row>
    <row r="1368" spans="1:12" s="1" customFormat="1">
      <c r="A1368" s="9" t="s">
        <v>8</v>
      </c>
      <c r="B1368" s="72">
        <v>6540.5929999999998</v>
      </c>
      <c r="C1368" s="72">
        <v>6540.5929999999998</v>
      </c>
      <c r="D1368" s="72">
        <v>6896.88</v>
      </c>
      <c r="E1368" s="72">
        <v>13437.473</v>
      </c>
      <c r="F1368" s="72">
        <v>7501.6379999999999</v>
      </c>
      <c r="G1368" s="72">
        <v>15953.825999999999</v>
      </c>
      <c r="H1368" s="73">
        <f>D1368/D1366*100</f>
        <v>72.292725539775688</v>
      </c>
      <c r="I1368" s="73">
        <f>E1368/E1366*100</f>
        <v>73.819537388578965</v>
      </c>
      <c r="J1368" s="74">
        <f t="shared" si="384"/>
        <v>105.44731953203632</v>
      </c>
      <c r="K1368" s="74">
        <f t="shared" si="385"/>
        <v>91.938320670765506</v>
      </c>
      <c r="L1368" s="74">
        <f t="shared" si="385"/>
        <v>84.227275639084951</v>
      </c>
    </row>
    <row r="1369" spans="1:12" s="1" customFormat="1">
      <c r="A1369" s="6" t="s">
        <v>9</v>
      </c>
      <c r="B1369" s="72">
        <v>8662.9259999999995</v>
      </c>
      <c r="C1369" s="72">
        <v>8662.9259999999995</v>
      </c>
      <c r="D1369" s="72">
        <v>9540.2129999999997</v>
      </c>
      <c r="E1369" s="72">
        <v>18203.138999999999</v>
      </c>
      <c r="F1369" s="72">
        <v>10360.971</v>
      </c>
      <c r="G1369" s="72">
        <v>21227.491999999998</v>
      </c>
      <c r="H1369" s="73">
        <f>H1370+H1371</f>
        <v>100</v>
      </c>
      <c r="I1369" s="73">
        <f>I1370+I1371</f>
        <v>100</v>
      </c>
      <c r="J1369" s="74">
        <f t="shared" si="384"/>
        <v>110.12691323924504</v>
      </c>
      <c r="K1369" s="74">
        <f t="shared" si="385"/>
        <v>92.078367944471623</v>
      </c>
      <c r="L1369" s="74">
        <f t="shared" si="385"/>
        <v>85.752659805501281</v>
      </c>
    </row>
    <row r="1370" spans="1:12" s="1" customFormat="1">
      <c r="A1370" s="9" t="s">
        <v>10</v>
      </c>
      <c r="B1370" s="72">
        <v>621.12599999999998</v>
      </c>
      <c r="C1370" s="72">
        <v>621.12599999999998</v>
      </c>
      <c r="D1370" s="72">
        <v>966.44600000000003</v>
      </c>
      <c r="E1370" s="72">
        <v>1587.5719999999999</v>
      </c>
      <c r="F1370" s="72">
        <v>459.69400000000002</v>
      </c>
      <c r="G1370" s="72">
        <v>1136.5840000000001</v>
      </c>
      <c r="H1370" s="73">
        <f>D1370/D1369*100</f>
        <v>10.130235037729243</v>
      </c>
      <c r="I1370" s="73">
        <f>E1370/E1369*100</f>
        <v>8.7214188717671171</v>
      </c>
      <c r="J1370" s="74">
        <f t="shared" si="384"/>
        <v>155.59580503794723</v>
      </c>
      <c r="K1370" s="74">
        <f t="shared" si="385"/>
        <v>210.23680970384646</v>
      </c>
      <c r="L1370" s="74">
        <f t="shared" si="385"/>
        <v>139.67924939995635</v>
      </c>
    </row>
    <row r="1371" spans="1:12" s="1" customFormat="1">
      <c r="A1371" s="9" t="s">
        <v>11</v>
      </c>
      <c r="B1371" s="72">
        <v>8041.8</v>
      </c>
      <c r="C1371" s="72">
        <v>8041.8</v>
      </c>
      <c r="D1371" s="72">
        <v>8573.7669999999998</v>
      </c>
      <c r="E1371" s="72">
        <v>16615.566999999999</v>
      </c>
      <c r="F1371" s="72">
        <v>9901.2759999999998</v>
      </c>
      <c r="G1371" s="72">
        <v>20090.907999999999</v>
      </c>
      <c r="H1371" s="73">
        <f>D1371/D1369*100</f>
        <v>89.869764962270764</v>
      </c>
      <c r="I1371" s="73">
        <f>E1371/E1369*100</f>
        <v>91.278581128232886</v>
      </c>
      <c r="J1371" s="74">
        <f t="shared" si="384"/>
        <v>106.61502399960207</v>
      </c>
      <c r="K1371" s="74">
        <f t="shared" si="385"/>
        <v>86.592546253634382</v>
      </c>
      <c r="L1371" s="74">
        <f t="shared" si="385"/>
        <v>82.701921685172223</v>
      </c>
    </row>
    <row r="1372" spans="1:12" s="1" customFormat="1">
      <c r="A1372" s="3" t="s">
        <v>206</v>
      </c>
      <c r="B1372" s="72"/>
      <c r="C1372" s="72"/>
      <c r="D1372" s="72"/>
      <c r="E1372" s="72"/>
      <c r="F1372" s="72"/>
      <c r="G1372" s="72"/>
      <c r="H1372" s="75"/>
      <c r="I1372" s="75"/>
      <c r="J1372" s="75"/>
      <c r="K1372" s="75"/>
      <c r="L1372" s="75"/>
    </row>
    <row r="1373" spans="1:12" s="1" customFormat="1">
      <c r="A1373" s="6" t="s">
        <v>6</v>
      </c>
      <c r="B1373" s="72">
        <v>152996.39499999999</v>
      </c>
      <c r="C1373" s="72">
        <v>152996.39499999999</v>
      </c>
      <c r="D1373" s="72">
        <v>152480.679</v>
      </c>
      <c r="E1373" s="72">
        <v>305477.07500000001</v>
      </c>
      <c r="F1373" s="72">
        <v>117442.461</v>
      </c>
      <c r="G1373" s="72">
        <v>231628.508</v>
      </c>
      <c r="H1373" s="73">
        <f>H1374+H1375</f>
        <v>100</v>
      </c>
      <c r="I1373" s="73">
        <f>I1374+I1375</f>
        <v>100</v>
      </c>
      <c r="J1373" s="74">
        <f t="shared" ref="J1373:J1377" si="386">D1373/B1373*100</f>
        <v>99.662922776709877</v>
      </c>
      <c r="K1373" s="74">
        <f t="shared" ref="K1373:L1378" si="387">D1373/F1373*100</f>
        <v>129.83436970041015</v>
      </c>
      <c r="L1373" s="74">
        <f t="shared" si="387"/>
        <v>131.88233073624943</v>
      </c>
    </row>
    <row r="1374" spans="1:12" s="1" customFormat="1">
      <c r="A1374" s="9" t="s">
        <v>7</v>
      </c>
      <c r="B1374" s="72">
        <v>152500.66699999999</v>
      </c>
      <c r="C1374" s="72">
        <v>152500.66699999999</v>
      </c>
      <c r="D1374" s="72">
        <v>151697.33300000001</v>
      </c>
      <c r="E1374" s="72">
        <v>304198</v>
      </c>
      <c r="F1374" s="72">
        <v>116951.667</v>
      </c>
      <c r="G1374" s="72">
        <v>230872.33300000001</v>
      </c>
      <c r="H1374" s="73">
        <f>D1374/D1373*100</f>
        <v>99.486265404156555</v>
      </c>
      <c r="I1374" s="73">
        <f>E1374/E1373*100</f>
        <v>99.581286091599509</v>
      </c>
      <c r="J1374" s="74">
        <f t="shared" si="386"/>
        <v>99.473225910546361</v>
      </c>
      <c r="K1374" s="74">
        <f t="shared" si="387"/>
        <v>129.70942346636241</v>
      </c>
      <c r="L1374" s="74">
        <f t="shared" si="387"/>
        <v>131.76026596482652</v>
      </c>
    </row>
    <row r="1375" spans="1:12" s="1" customFormat="1">
      <c r="A1375" s="9" t="s">
        <v>8</v>
      </c>
      <c r="B1375" s="72">
        <v>495.72899999999998</v>
      </c>
      <c r="C1375" s="72">
        <v>495.72899999999998</v>
      </c>
      <c r="D1375" s="72">
        <v>783.346</v>
      </c>
      <c r="E1375" s="72">
        <v>1279.075</v>
      </c>
      <c r="F1375" s="72">
        <v>490.79399999999998</v>
      </c>
      <c r="G1375" s="72">
        <v>756.17499999999995</v>
      </c>
      <c r="H1375" s="73">
        <f>D1375/D1373*100</f>
        <v>0.51373459584345116</v>
      </c>
      <c r="I1375" s="73">
        <f>E1375/E1373*100</f>
        <v>0.41871390840049127</v>
      </c>
      <c r="J1375" s="74">
        <f t="shared" si="386"/>
        <v>158.01899828333626</v>
      </c>
      <c r="K1375" s="74">
        <f t="shared" si="387"/>
        <v>159.60790066708233</v>
      </c>
      <c r="L1375" s="74">
        <f t="shared" si="387"/>
        <v>169.1506595695441</v>
      </c>
    </row>
    <row r="1376" spans="1:12" s="1" customFormat="1">
      <c r="A1376" s="6" t="s">
        <v>9</v>
      </c>
      <c r="B1376" s="72">
        <v>152996.39499999999</v>
      </c>
      <c r="C1376" s="72">
        <v>152996.39499999999</v>
      </c>
      <c r="D1376" s="72">
        <v>152480.679</v>
      </c>
      <c r="E1376" s="72">
        <v>305477.07500000001</v>
      </c>
      <c r="F1376" s="72">
        <v>117442.461</v>
      </c>
      <c r="G1376" s="72">
        <v>231628.508</v>
      </c>
      <c r="H1376" s="73">
        <f>H1377+H1378</f>
        <v>100</v>
      </c>
      <c r="I1376" s="73">
        <f>I1377+I1378</f>
        <v>100</v>
      </c>
      <c r="J1376" s="74">
        <f t="shared" si="386"/>
        <v>99.662922776709877</v>
      </c>
      <c r="K1376" s="74">
        <f t="shared" si="387"/>
        <v>129.83436970041015</v>
      </c>
      <c r="L1376" s="74">
        <f t="shared" si="387"/>
        <v>131.88233073624943</v>
      </c>
    </row>
    <row r="1377" spans="1:12" s="1" customFormat="1">
      <c r="A1377" s="9" t="s">
        <v>10</v>
      </c>
      <c r="B1377" s="72">
        <v>146400.524</v>
      </c>
      <c r="C1377" s="72">
        <v>146400.524</v>
      </c>
      <c r="D1377" s="72">
        <v>82780.210000000006</v>
      </c>
      <c r="E1377" s="72">
        <v>229180.734</v>
      </c>
      <c r="F1377" s="72">
        <v>47540.947999999997</v>
      </c>
      <c r="G1377" s="72">
        <v>107487.158</v>
      </c>
      <c r="H1377" s="73">
        <f>D1377/D1376*100</f>
        <v>54.288983065192156</v>
      </c>
      <c r="I1377" s="73">
        <f>E1377/E1376*100</f>
        <v>75.023873395409453</v>
      </c>
      <c r="J1377" s="74">
        <f t="shared" si="386"/>
        <v>56.543656906583209</v>
      </c>
      <c r="K1377" s="74">
        <f t="shared" si="387"/>
        <v>174.12402041288703</v>
      </c>
      <c r="L1377" s="74">
        <f t="shared" si="387"/>
        <v>213.21685144936106</v>
      </c>
    </row>
    <row r="1378" spans="1:12" s="1" customFormat="1">
      <c r="A1378" s="9" t="s">
        <v>11</v>
      </c>
      <c r="B1378" s="72">
        <v>6595.8720000000003</v>
      </c>
      <c r="C1378" s="72">
        <v>6595.8720000000003</v>
      </c>
      <c r="D1378" s="72">
        <v>69700.468999999997</v>
      </c>
      <c r="E1378" s="72">
        <v>76296.341</v>
      </c>
      <c r="F1378" s="72">
        <v>69901.513000000006</v>
      </c>
      <c r="G1378" s="72">
        <v>124141.35</v>
      </c>
      <c r="H1378" s="73">
        <f>D1378/D1376*100</f>
        <v>45.711016934807844</v>
      </c>
      <c r="I1378" s="73">
        <f>E1378/E1376*100</f>
        <v>24.97612660459054</v>
      </c>
      <c r="J1378" s="74"/>
      <c r="K1378" s="74">
        <f t="shared" si="387"/>
        <v>99.7123896302502</v>
      </c>
      <c r="L1378" s="74">
        <f t="shared" si="387"/>
        <v>61.459248670970638</v>
      </c>
    </row>
    <row r="1379" spans="1:12" s="1" customFormat="1">
      <c r="A1379" s="3" t="s">
        <v>207</v>
      </c>
      <c r="B1379" s="72"/>
      <c r="C1379" s="72"/>
      <c r="D1379" s="72"/>
      <c r="E1379" s="72"/>
      <c r="F1379" s="72"/>
      <c r="G1379" s="72"/>
      <c r="H1379" s="75"/>
      <c r="I1379" s="75"/>
      <c r="J1379" s="75"/>
      <c r="K1379" s="75"/>
      <c r="L1379" s="75"/>
    </row>
    <row r="1380" spans="1:12" s="1" customFormat="1">
      <c r="A1380" s="6" t="s">
        <v>6</v>
      </c>
      <c r="B1380" s="72">
        <v>13446.557000000001</v>
      </c>
      <c r="C1380" s="72">
        <v>13446.557000000001</v>
      </c>
      <c r="D1380" s="72">
        <v>11077.120999999999</v>
      </c>
      <c r="E1380" s="72">
        <v>24523.678</v>
      </c>
      <c r="F1380" s="72">
        <v>9129.8870000000006</v>
      </c>
      <c r="G1380" s="72">
        <v>19437.881000000001</v>
      </c>
      <c r="H1380" s="73">
        <f>H1381+H1382</f>
        <v>100</v>
      </c>
      <c r="I1380" s="73">
        <f>I1381+I1382</f>
        <v>100</v>
      </c>
      <c r="J1380" s="74">
        <f t="shared" ref="J1380:J1385" si="388">D1380/B1380*100</f>
        <v>82.37886471607564</v>
      </c>
      <c r="K1380" s="74">
        <f t="shared" ref="K1380:L1385" si="389">D1380/F1380*100</f>
        <v>121.3281281575555</v>
      </c>
      <c r="L1380" s="74">
        <f t="shared" si="389"/>
        <v>126.1643591706318</v>
      </c>
    </row>
    <row r="1381" spans="1:12" s="1" customFormat="1">
      <c r="A1381" s="9" t="s">
        <v>7</v>
      </c>
      <c r="B1381" s="72">
        <v>12395.333000000001</v>
      </c>
      <c r="C1381" s="72">
        <v>12395.333000000001</v>
      </c>
      <c r="D1381" s="72">
        <v>10139</v>
      </c>
      <c r="E1381" s="72">
        <v>22534.332999999999</v>
      </c>
      <c r="F1381" s="72">
        <v>9120.3330000000005</v>
      </c>
      <c r="G1381" s="72">
        <v>19344.667000000001</v>
      </c>
      <c r="H1381" s="73">
        <f>D1381/D1380*100</f>
        <v>91.531003407834945</v>
      </c>
      <c r="I1381" s="73">
        <f>E1381/E1380*100</f>
        <v>91.888064261812602</v>
      </c>
      <c r="J1381" s="74">
        <f t="shared" si="388"/>
        <v>81.796915016321066</v>
      </c>
      <c r="K1381" s="74">
        <f t="shared" si="389"/>
        <v>111.16918647597625</v>
      </c>
      <c r="L1381" s="74">
        <f t="shared" si="389"/>
        <v>116.48860639472365</v>
      </c>
    </row>
    <row r="1382" spans="1:12" s="1" customFormat="1">
      <c r="A1382" s="9" t="s">
        <v>8</v>
      </c>
      <c r="B1382" s="72">
        <v>1051.223</v>
      </c>
      <c r="C1382" s="72">
        <v>1051.223</v>
      </c>
      <c r="D1382" s="72">
        <v>938.12099999999998</v>
      </c>
      <c r="E1382" s="72">
        <v>1989.345</v>
      </c>
      <c r="F1382" s="72">
        <v>9.5540000000000003</v>
      </c>
      <c r="G1382" s="72">
        <v>93.215000000000003</v>
      </c>
      <c r="H1382" s="73">
        <f>D1382/D1380*100</f>
        <v>8.468996592165059</v>
      </c>
      <c r="I1382" s="73">
        <f>E1382/E1380*100</f>
        <v>8.1119357381873964</v>
      </c>
      <c r="J1382" s="74">
        <f t="shared" si="388"/>
        <v>89.240912727366123</v>
      </c>
      <c r="K1382" s="74"/>
      <c r="L1382" s="74"/>
    </row>
    <row r="1383" spans="1:12" s="1" customFormat="1">
      <c r="A1383" s="6" t="s">
        <v>9</v>
      </c>
      <c r="B1383" s="72">
        <v>13446.557000000001</v>
      </c>
      <c r="C1383" s="72">
        <v>13446.557000000001</v>
      </c>
      <c r="D1383" s="72">
        <v>11077.120999999999</v>
      </c>
      <c r="E1383" s="72">
        <v>24523.678</v>
      </c>
      <c r="F1383" s="72">
        <v>9129.8870000000006</v>
      </c>
      <c r="G1383" s="72">
        <v>19437.881000000001</v>
      </c>
      <c r="H1383" s="73">
        <f>H1384+H1385</f>
        <v>100.00000902761647</v>
      </c>
      <c r="I1383" s="73">
        <f>I1384+I1385</f>
        <v>100</v>
      </c>
      <c r="J1383" s="74">
        <f t="shared" si="388"/>
        <v>82.37886471607564</v>
      </c>
      <c r="K1383" s="74">
        <f t="shared" si="389"/>
        <v>121.3281281575555</v>
      </c>
      <c r="L1383" s="74">
        <f t="shared" si="389"/>
        <v>126.1643591706318</v>
      </c>
    </row>
    <row r="1384" spans="1:12" s="1" customFormat="1">
      <c r="A1384" s="9" t="s">
        <v>10</v>
      </c>
      <c r="B1384" s="72">
        <v>8877.56</v>
      </c>
      <c r="C1384" s="72">
        <v>8877.56</v>
      </c>
      <c r="D1384" s="72">
        <v>6960.1769999999997</v>
      </c>
      <c r="E1384" s="72">
        <v>15837.736999999999</v>
      </c>
      <c r="F1384" s="72">
        <v>3331.8609999999999</v>
      </c>
      <c r="G1384" s="72">
        <v>7086.2669999999998</v>
      </c>
      <c r="H1384" s="73">
        <f>D1384/D1383*100</f>
        <v>62.833808532018388</v>
      </c>
      <c r="I1384" s="73">
        <f>E1384/E1383*100</f>
        <v>64.581409852143707</v>
      </c>
      <c r="J1384" s="74">
        <f t="shared" si="388"/>
        <v>78.401914490017532</v>
      </c>
      <c r="K1384" s="74">
        <f t="shared" si="389"/>
        <v>208.89758006111299</v>
      </c>
      <c r="L1384" s="74">
        <f t="shared" si="389"/>
        <v>223.49901577233823</v>
      </c>
    </row>
    <row r="1385" spans="1:12" s="1" customFormat="1">
      <c r="A1385" s="9" t="s">
        <v>11</v>
      </c>
      <c r="B1385" s="72">
        <v>4568.9960000000001</v>
      </c>
      <c r="C1385" s="72">
        <v>4568.9960000000001</v>
      </c>
      <c r="D1385" s="72">
        <v>4116.9449999999997</v>
      </c>
      <c r="E1385" s="72">
        <v>8685.9410000000007</v>
      </c>
      <c r="F1385" s="72">
        <v>5798.0259999999998</v>
      </c>
      <c r="G1385" s="72">
        <v>12351.614</v>
      </c>
      <c r="H1385" s="73">
        <f>D1385/D1383*100</f>
        <v>37.16620049559809</v>
      </c>
      <c r="I1385" s="73">
        <f>E1385/E1383*100</f>
        <v>35.418590147856293</v>
      </c>
      <c r="J1385" s="74">
        <f t="shared" si="388"/>
        <v>90.106119593888891</v>
      </c>
      <c r="K1385" s="74">
        <f t="shared" si="389"/>
        <v>71.005976861780198</v>
      </c>
      <c r="L1385" s="74">
        <f t="shared" si="389"/>
        <v>70.322315771849745</v>
      </c>
    </row>
    <row r="1386" spans="1:12" s="1" customFormat="1">
      <c r="A1386" s="3" t="s">
        <v>208</v>
      </c>
      <c r="B1386" s="72"/>
      <c r="C1386" s="72"/>
      <c r="D1386" s="72"/>
      <c r="E1386" s="72"/>
      <c r="F1386" s="72"/>
      <c r="G1386" s="72"/>
      <c r="H1386" s="75"/>
      <c r="I1386" s="75"/>
      <c r="J1386" s="75"/>
      <c r="K1386" s="75"/>
      <c r="L1386" s="75"/>
    </row>
    <row r="1387" spans="1:12" s="1" customFormat="1">
      <c r="A1387" s="6" t="s">
        <v>6</v>
      </c>
      <c r="B1387" s="72">
        <v>22686.503000000001</v>
      </c>
      <c r="C1387" s="72">
        <v>22686.503000000001</v>
      </c>
      <c r="D1387" s="72">
        <v>29596.591</v>
      </c>
      <c r="E1387" s="72">
        <v>43996.483</v>
      </c>
      <c r="F1387" s="72">
        <v>21701.7</v>
      </c>
      <c r="G1387" s="72">
        <v>42428.7</v>
      </c>
      <c r="H1387" s="73">
        <f>H1388+H1389+H1390</f>
        <v>100</v>
      </c>
      <c r="I1387" s="73">
        <f>I1388+I1389+I1390</f>
        <v>100</v>
      </c>
      <c r="J1387" s="74">
        <f t="shared" ref="J1387:J1393" si="390">D1387/B1387*100</f>
        <v>130.4590266732603</v>
      </c>
      <c r="K1387" s="74">
        <f t="shared" ref="K1387:L1393" si="391">D1387/F1387*100</f>
        <v>136.37913619670348</v>
      </c>
      <c r="L1387" s="74">
        <f t="shared" si="391"/>
        <v>103.69510025053796</v>
      </c>
    </row>
    <row r="1388" spans="1:12" s="1" customFormat="1">
      <c r="A1388" s="9" t="s">
        <v>7</v>
      </c>
      <c r="B1388" s="72">
        <v>22686</v>
      </c>
      <c r="C1388" s="72">
        <v>22686</v>
      </c>
      <c r="D1388" s="72">
        <v>21307</v>
      </c>
      <c r="E1388" s="72">
        <v>43993</v>
      </c>
      <c r="F1388" s="72">
        <v>21698</v>
      </c>
      <c r="G1388" s="72">
        <v>42425</v>
      </c>
      <c r="H1388" s="73">
        <f>D1388/D1387*100</f>
        <v>71.991399279734608</v>
      </c>
      <c r="I1388" s="73">
        <f>E1388/E1387*100</f>
        <v>99.992083458125506</v>
      </c>
      <c r="J1388" s="74">
        <f t="shared" si="390"/>
        <v>93.921361191924532</v>
      </c>
      <c r="K1388" s="74">
        <f t="shared" si="391"/>
        <v>98.197990598211817</v>
      </c>
      <c r="L1388" s="74">
        <f t="shared" si="391"/>
        <v>103.69593400117856</v>
      </c>
    </row>
    <row r="1389" spans="1:12" s="1" customFormat="1">
      <c r="A1389" s="9" t="s">
        <v>8</v>
      </c>
      <c r="B1389" s="72">
        <v>0.503</v>
      </c>
      <c r="C1389" s="72">
        <v>0.503</v>
      </c>
      <c r="D1389" s="72">
        <v>2.98</v>
      </c>
      <c r="E1389" s="72">
        <v>3.4830000000000001</v>
      </c>
      <c r="F1389" s="72">
        <v>3.7</v>
      </c>
      <c r="G1389" s="72">
        <v>3.7</v>
      </c>
      <c r="H1389" s="73">
        <f>D1389/D1387*100</f>
        <v>1.0068727171990855E-2</v>
      </c>
      <c r="I1389" s="73">
        <f>E1389/E1387*100</f>
        <v>7.9165418744948316E-3</v>
      </c>
      <c r="J1389" s="74"/>
      <c r="K1389" s="74">
        <f t="shared" si="391"/>
        <v>80.540540540540533</v>
      </c>
      <c r="L1389" s="74">
        <f t="shared" si="391"/>
        <v>94.13513513513513</v>
      </c>
    </row>
    <row r="1390" spans="1:12" s="1" customFormat="1">
      <c r="A1390" s="9" t="s">
        <v>124</v>
      </c>
      <c r="B1390" s="72">
        <v>0</v>
      </c>
      <c r="C1390" s="72">
        <v>0</v>
      </c>
      <c r="D1390" s="72">
        <v>8286.6110000000008</v>
      </c>
      <c r="E1390" s="72">
        <v>0</v>
      </c>
      <c r="F1390" s="72">
        <v>0</v>
      </c>
      <c r="G1390" s="72">
        <v>0</v>
      </c>
      <c r="H1390" s="73">
        <f>D1390/D1387*100</f>
        <v>27.998531993093394</v>
      </c>
      <c r="I1390" s="73">
        <f>E1390/E1387*100</f>
        <v>0</v>
      </c>
      <c r="J1390" s="74">
        <v>0</v>
      </c>
      <c r="K1390" s="74">
        <v>0</v>
      </c>
      <c r="L1390" s="74">
        <v>0</v>
      </c>
    </row>
    <row r="1391" spans="1:12" s="1" customFormat="1">
      <c r="A1391" s="6" t="s">
        <v>9</v>
      </c>
      <c r="B1391" s="72">
        <v>22686.503000000001</v>
      </c>
      <c r="C1391" s="72">
        <v>22686.503000000001</v>
      </c>
      <c r="D1391" s="72">
        <v>29596.591</v>
      </c>
      <c r="E1391" s="72">
        <v>43996.483</v>
      </c>
      <c r="F1391" s="72">
        <v>21701.7</v>
      </c>
      <c r="G1391" s="72">
        <v>42428.7</v>
      </c>
      <c r="H1391" s="73">
        <f>H1392+H1393</f>
        <v>100</v>
      </c>
      <c r="I1391" s="73">
        <f>I1392+I1393</f>
        <v>100</v>
      </c>
      <c r="J1391" s="74">
        <f t="shared" si="390"/>
        <v>130.4590266732603</v>
      </c>
      <c r="K1391" s="74">
        <f t="shared" si="391"/>
        <v>136.37913619670348</v>
      </c>
      <c r="L1391" s="74">
        <f t="shared" si="391"/>
        <v>103.69510025053796</v>
      </c>
    </row>
    <row r="1392" spans="1:12" s="1" customFormat="1">
      <c r="A1392" s="9" t="s">
        <v>10</v>
      </c>
      <c r="B1392" s="72">
        <v>10809.609</v>
      </c>
      <c r="C1392" s="72">
        <v>10809.609</v>
      </c>
      <c r="D1392" s="72">
        <v>29596.591</v>
      </c>
      <c r="E1392" s="72">
        <v>40406.199999999997</v>
      </c>
      <c r="F1392" s="72">
        <v>14463.567999999999</v>
      </c>
      <c r="G1392" s="72">
        <v>35662.275999999998</v>
      </c>
      <c r="H1392" s="73">
        <f>D1392/D1391*100</f>
        <v>100</v>
      </c>
      <c r="I1392" s="73">
        <f>E1392/E1391*100</f>
        <v>91.839613634571649</v>
      </c>
      <c r="J1392" s="74">
        <f t="shared" si="390"/>
        <v>273.79890428969264</v>
      </c>
      <c r="K1392" s="74">
        <f t="shared" si="391"/>
        <v>204.62856053222831</v>
      </c>
      <c r="L1392" s="74">
        <f t="shared" si="391"/>
        <v>113.30235905302285</v>
      </c>
    </row>
    <row r="1393" spans="1:12" s="1" customFormat="1">
      <c r="A1393" s="9" t="s">
        <v>11</v>
      </c>
      <c r="B1393" s="72">
        <v>11876.894</v>
      </c>
      <c r="C1393" s="72">
        <v>11876.894</v>
      </c>
      <c r="D1393" s="72">
        <v>0</v>
      </c>
      <c r="E1393" s="72">
        <v>3590.2829999999999</v>
      </c>
      <c r="F1393" s="72">
        <v>7238.1319999999996</v>
      </c>
      <c r="G1393" s="72">
        <v>6766.424</v>
      </c>
      <c r="H1393" s="73">
        <f>D1393/D1391*100</f>
        <v>0</v>
      </c>
      <c r="I1393" s="73">
        <f>E1393/E1391*100</f>
        <v>8.1603863654283462</v>
      </c>
      <c r="J1393" s="74">
        <f t="shared" si="390"/>
        <v>0</v>
      </c>
      <c r="K1393" s="74">
        <f t="shared" si="391"/>
        <v>0</v>
      </c>
      <c r="L1393" s="74">
        <f t="shared" si="391"/>
        <v>53.06027230927296</v>
      </c>
    </row>
    <row r="1394" spans="1:12" s="1" customFormat="1" ht="33.75">
      <c r="A1394" s="3" t="s">
        <v>209</v>
      </c>
      <c r="B1394" s="72"/>
      <c r="C1394" s="72"/>
      <c r="D1394" s="72"/>
      <c r="E1394" s="72"/>
      <c r="F1394" s="72"/>
      <c r="G1394" s="72"/>
      <c r="H1394" s="75"/>
      <c r="I1394" s="75"/>
      <c r="J1394" s="75"/>
      <c r="K1394" s="75"/>
      <c r="L1394" s="75"/>
    </row>
    <row r="1395" spans="1:12" s="1" customFormat="1">
      <c r="A1395" s="6" t="s">
        <v>6</v>
      </c>
      <c r="B1395" s="72">
        <v>43448.146999999997</v>
      </c>
      <c r="C1395" s="72">
        <v>43448.146999999997</v>
      </c>
      <c r="D1395" s="72">
        <v>46851.919000000002</v>
      </c>
      <c r="E1395" s="72">
        <v>88808.673999999999</v>
      </c>
      <c r="F1395" s="72">
        <v>32743.472000000002</v>
      </c>
      <c r="G1395" s="72">
        <v>68438.638000000006</v>
      </c>
      <c r="H1395" s="73">
        <f>H1396+H1397+H1398</f>
        <v>99.999997865615711</v>
      </c>
      <c r="I1395" s="73">
        <f>I1396+I1397+I1398</f>
        <v>100</v>
      </c>
      <c r="J1395" s="74">
        <f t="shared" ref="J1395:J1401" si="392">D1395/B1395*100</f>
        <v>107.83410164764911</v>
      </c>
      <c r="K1395" s="74">
        <f t="shared" ref="K1395:L1401" si="393">D1395/F1395*100</f>
        <v>143.08781609964879</v>
      </c>
      <c r="L1395" s="74">
        <f t="shared" si="393"/>
        <v>129.76394124032683</v>
      </c>
    </row>
    <row r="1396" spans="1:12" s="1" customFormat="1">
      <c r="A1396" s="9" t="s">
        <v>7</v>
      </c>
      <c r="B1396" s="72">
        <v>43416</v>
      </c>
      <c r="C1396" s="72">
        <v>43416</v>
      </c>
      <c r="D1396" s="72">
        <v>38887</v>
      </c>
      <c r="E1396" s="72">
        <v>82303</v>
      </c>
      <c r="F1396" s="72">
        <v>31713</v>
      </c>
      <c r="G1396" s="72">
        <v>68328</v>
      </c>
      <c r="H1396" s="73">
        <f>D1396/D1395*100</f>
        <v>82.999801993169157</v>
      </c>
      <c r="I1396" s="73">
        <f>E1396/E1395*100</f>
        <v>92.674506096104977</v>
      </c>
      <c r="J1396" s="74">
        <f t="shared" si="392"/>
        <v>89.568361894232538</v>
      </c>
      <c r="K1396" s="74">
        <f t="shared" si="393"/>
        <v>122.62163781414561</v>
      </c>
      <c r="L1396" s="74">
        <f t="shared" si="393"/>
        <v>120.45281582952816</v>
      </c>
    </row>
    <row r="1397" spans="1:12" s="1" customFormat="1">
      <c r="A1397" s="9" t="s">
        <v>8</v>
      </c>
      <c r="B1397" s="72">
        <v>32.146999999999998</v>
      </c>
      <c r="C1397" s="72">
        <v>32.146999999999998</v>
      </c>
      <c r="D1397" s="72">
        <v>26.414000000000001</v>
      </c>
      <c r="E1397" s="72">
        <v>58.561</v>
      </c>
      <c r="F1397" s="72">
        <v>65.016000000000005</v>
      </c>
      <c r="G1397" s="72">
        <v>110.63800000000001</v>
      </c>
      <c r="H1397" s="73">
        <f>D1397/D1395*100</f>
        <v>5.6377626709377689E-2</v>
      </c>
      <c r="I1397" s="73">
        <f>E1397/E1395*100</f>
        <v>6.5940630979356818E-2</v>
      </c>
      <c r="J1397" s="74">
        <f t="shared" si="392"/>
        <v>82.16629856596262</v>
      </c>
      <c r="K1397" s="74">
        <f t="shared" si="393"/>
        <v>40.626922603666785</v>
      </c>
      <c r="L1397" s="74">
        <f t="shared" si="393"/>
        <v>52.930277119976857</v>
      </c>
    </row>
    <row r="1398" spans="1:12" s="1" customFormat="1">
      <c r="A1398" s="9" t="s">
        <v>124</v>
      </c>
      <c r="B1398" s="72">
        <v>0</v>
      </c>
      <c r="C1398" s="72">
        <v>0</v>
      </c>
      <c r="D1398" s="72">
        <v>7938.5039999999999</v>
      </c>
      <c r="E1398" s="72">
        <v>6447.1130000000003</v>
      </c>
      <c r="F1398" s="72">
        <v>965.45600000000002</v>
      </c>
      <c r="G1398" s="72">
        <v>0</v>
      </c>
      <c r="H1398" s="73">
        <f>D1398/D1395*100</f>
        <v>16.94381824573717</v>
      </c>
      <c r="I1398" s="73">
        <f>E1398/E1395*100</f>
        <v>7.2595532729156611</v>
      </c>
      <c r="J1398" s="74">
        <v>0</v>
      </c>
      <c r="K1398" s="74"/>
      <c r="L1398" s="74">
        <v>0</v>
      </c>
    </row>
    <row r="1399" spans="1:12" s="1" customFormat="1">
      <c r="A1399" s="6" t="s">
        <v>9</v>
      </c>
      <c r="B1399" s="72">
        <v>43448.146999999997</v>
      </c>
      <c r="C1399" s="72">
        <v>43448.146999999997</v>
      </c>
      <c r="D1399" s="72">
        <v>46851.919000000002</v>
      </c>
      <c r="E1399" s="72">
        <v>88808.673999999999</v>
      </c>
      <c r="F1399" s="72">
        <v>32743.472000000002</v>
      </c>
      <c r="G1399" s="72">
        <v>68438.638000000006</v>
      </c>
      <c r="H1399" s="73">
        <f>H1400+H1401</f>
        <v>100</v>
      </c>
      <c r="I1399" s="73">
        <f>I1400+I1401</f>
        <v>100</v>
      </c>
      <c r="J1399" s="74">
        <f t="shared" si="392"/>
        <v>107.83410164764911</v>
      </c>
      <c r="K1399" s="74">
        <f t="shared" si="393"/>
        <v>143.08781609964879</v>
      </c>
      <c r="L1399" s="74">
        <f t="shared" si="393"/>
        <v>129.76394124032683</v>
      </c>
    </row>
    <row r="1400" spans="1:12" s="1" customFormat="1">
      <c r="A1400" s="9" t="s">
        <v>10</v>
      </c>
      <c r="B1400" s="72">
        <v>41956.756000000001</v>
      </c>
      <c r="C1400" s="72">
        <v>41956.756000000001</v>
      </c>
      <c r="D1400" s="72">
        <v>46851.919000000002</v>
      </c>
      <c r="E1400" s="72">
        <v>88808.673999999999</v>
      </c>
      <c r="F1400" s="72">
        <v>32743.472000000002</v>
      </c>
      <c r="G1400" s="72">
        <v>62053.99</v>
      </c>
      <c r="H1400" s="73">
        <f>D1400/D1399*100</f>
        <v>100</v>
      </c>
      <c r="I1400" s="73">
        <f>E1400/E1399*100</f>
        <v>100</v>
      </c>
      <c r="J1400" s="74">
        <f t="shared" si="392"/>
        <v>111.66716273298154</v>
      </c>
      <c r="K1400" s="74">
        <f t="shared" si="393"/>
        <v>143.08781609964879</v>
      </c>
      <c r="L1400" s="74">
        <f t="shared" si="393"/>
        <v>143.11517115982389</v>
      </c>
    </row>
    <row r="1401" spans="1:12" s="1" customFormat="1">
      <c r="A1401" s="9" t="s">
        <v>11</v>
      </c>
      <c r="B1401" s="72">
        <v>1491.3910000000001</v>
      </c>
      <c r="C1401" s="72">
        <v>1491.3910000000001</v>
      </c>
      <c r="D1401" s="72">
        <v>0</v>
      </c>
      <c r="E1401" s="72">
        <v>0</v>
      </c>
      <c r="F1401" s="72">
        <v>0</v>
      </c>
      <c r="G1401" s="72">
        <v>6384.6480000000001</v>
      </c>
      <c r="H1401" s="73">
        <f>D1401/D1399*100</f>
        <v>0</v>
      </c>
      <c r="I1401" s="73">
        <f>E1401/E1399*100</f>
        <v>0</v>
      </c>
      <c r="J1401" s="74">
        <f t="shared" si="392"/>
        <v>0</v>
      </c>
      <c r="K1401" s="74">
        <v>0</v>
      </c>
      <c r="L1401" s="74">
        <f t="shared" si="393"/>
        <v>0</v>
      </c>
    </row>
    <row r="1402" spans="1:12" s="1" customFormat="1" ht="22.5">
      <c r="A1402" s="3" t="s">
        <v>210</v>
      </c>
      <c r="B1402" s="72"/>
      <c r="C1402" s="72"/>
      <c r="D1402" s="72"/>
      <c r="E1402" s="72"/>
      <c r="F1402" s="72"/>
      <c r="G1402" s="72"/>
      <c r="H1402" s="75"/>
      <c r="I1402" s="75"/>
      <c r="J1402" s="75"/>
      <c r="K1402" s="75"/>
      <c r="L1402" s="75"/>
    </row>
    <row r="1403" spans="1:12" s="1" customFormat="1">
      <c r="A1403" s="6" t="s">
        <v>6</v>
      </c>
      <c r="B1403" s="72">
        <v>2146.9279999999999</v>
      </c>
      <c r="C1403" s="72">
        <v>2146.9279999999999</v>
      </c>
      <c r="D1403" s="72">
        <v>1460.3230000000001</v>
      </c>
      <c r="E1403" s="72">
        <v>3607.2510000000002</v>
      </c>
      <c r="F1403" s="72">
        <v>1665.5250000000001</v>
      </c>
      <c r="G1403" s="72">
        <v>3420.9110000000001</v>
      </c>
      <c r="H1403" s="73">
        <f>H1404+H1405</f>
        <v>100</v>
      </c>
      <c r="I1403" s="73">
        <f>I1404+I1405</f>
        <v>99.999999999999986</v>
      </c>
      <c r="J1403" s="74">
        <f t="shared" ref="J1403:J1408" si="394">D1403/B1403*100</f>
        <v>68.019188347257113</v>
      </c>
      <c r="K1403" s="74">
        <f t="shared" ref="K1403:L1408" si="395">D1403/F1403*100</f>
        <v>87.679440416685424</v>
      </c>
      <c r="L1403" s="74">
        <f t="shared" si="395"/>
        <v>105.44708704786532</v>
      </c>
    </row>
    <row r="1404" spans="1:12" s="1" customFormat="1">
      <c r="A1404" s="9" t="s">
        <v>7</v>
      </c>
      <c r="B1404" s="72">
        <v>1539</v>
      </c>
      <c r="C1404" s="72">
        <v>1539</v>
      </c>
      <c r="D1404" s="72">
        <v>1099</v>
      </c>
      <c r="E1404" s="72">
        <v>2638</v>
      </c>
      <c r="F1404" s="72">
        <v>1184</v>
      </c>
      <c r="G1404" s="72">
        <v>2468</v>
      </c>
      <c r="H1404" s="73">
        <f>D1404/D1403*100</f>
        <v>75.257323208632613</v>
      </c>
      <c r="I1404" s="73">
        <f>E1404/E1403*100</f>
        <v>73.130480801031027</v>
      </c>
      <c r="J1404" s="74">
        <f t="shared" si="394"/>
        <v>71.410006497725803</v>
      </c>
      <c r="K1404" s="74">
        <f t="shared" si="395"/>
        <v>92.820945945945937</v>
      </c>
      <c r="L1404" s="74">
        <f t="shared" si="395"/>
        <v>106.88816855753646</v>
      </c>
    </row>
    <row r="1405" spans="1:12" s="1" customFormat="1">
      <c r="A1405" s="9" t="s">
        <v>8</v>
      </c>
      <c r="B1405" s="72">
        <v>607.928</v>
      </c>
      <c r="C1405" s="72">
        <v>607.928</v>
      </c>
      <c r="D1405" s="72">
        <v>361.32299999999998</v>
      </c>
      <c r="E1405" s="72">
        <v>969.25099999999998</v>
      </c>
      <c r="F1405" s="72">
        <v>481.52499999999998</v>
      </c>
      <c r="G1405" s="72">
        <v>952.91099999999994</v>
      </c>
      <c r="H1405" s="73">
        <f>D1405/D1403*100</f>
        <v>24.742676791367384</v>
      </c>
      <c r="I1405" s="73">
        <f>E1405/E1403*100</f>
        <v>26.869519198968959</v>
      </c>
      <c r="J1405" s="74">
        <f t="shared" si="394"/>
        <v>59.435163374610141</v>
      </c>
      <c r="K1405" s="74">
        <f t="shared" si="395"/>
        <v>75.037225481543018</v>
      </c>
      <c r="L1405" s="74">
        <f t="shared" si="395"/>
        <v>101.71474565830387</v>
      </c>
    </row>
    <row r="1406" spans="1:12" s="1" customFormat="1">
      <c r="A1406" s="6" t="s">
        <v>9</v>
      </c>
      <c r="B1406" s="72">
        <v>2146.9279999999999</v>
      </c>
      <c r="C1406" s="72">
        <v>2146.9279999999999</v>
      </c>
      <c r="D1406" s="72">
        <v>1460.3230000000001</v>
      </c>
      <c r="E1406" s="72">
        <v>3607.2510000000002</v>
      </c>
      <c r="F1406" s="72">
        <v>1665.5250000000001</v>
      </c>
      <c r="G1406" s="72">
        <v>3420.9110000000001</v>
      </c>
      <c r="H1406" s="73">
        <f>H1407+H1408</f>
        <v>99.999999999999986</v>
      </c>
      <c r="I1406" s="73">
        <f>I1407+I1408</f>
        <v>100</v>
      </c>
      <c r="J1406" s="74">
        <f t="shared" si="394"/>
        <v>68.019188347257113</v>
      </c>
      <c r="K1406" s="74">
        <f t="shared" si="395"/>
        <v>87.679440416685424</v>
      </c>
      <c r="L1406" s="74">
        <f t="shared" si="395"/>
        <v>105.44708704786532</v>
      </c>
    </row>
    <row r="1407" spans="1:12" s="1" customFormat="1">
      <c r="A1407" s="9" t="s">
        <v>10</v>
      </c>
      <c r="B1407" s="72">
        <v>67.012</v>
      </c>
      <c r="C1407" s="72">
        <v>67.012</v>
      </c>
      <c r="D1407" s="72">
        <v>72.998000000000005</v>
      </c>
      <c r="E1407" s="72">
        <v>140.00899999999999</v>
      </c>
      <c r="F1407" s="72">
        <v>47.238999999999997</v>
      </c>
      <c r="G1407" s="72">
        <v>132.89599999999999</v>
      </c>
      <c r="H1407" s="73">
        <f>D1407/D1406*100</f>
        <v>4.998757124280039</v>
      </c>
      <c r="I1407" s="73">
        <f>E1407/E1406*100</f>
        <v>3.8813212609823928</v>
      </c>
      <c r="J1407" s="74">
        <f t="shared" si="394"/>
        <v>108.93272846654331</v>
      </c>
      <c r="K1407" s="74">
        <f t="shared" si="395"/>
        <v>154.52909672092977</v>
      </c>
      <c r="L1407" s="74">
        <f t="shared" si="395"/>
        <v>105.35230556224415</v>
      </c>
    </row>
    <row r="1408" spans="1:12" s="1" customFormat="1">
      <c r="A1408" s="9" t="s">
        <v>11</v>
      </c>
      <c r="B1408" s="72">
        <v>2079.9169999999999</v>
      </c>
      <c r="C1408" s="72">
        <v>2079.9169999999999</v>
      </c>
      <c r="D1408" s="72">
        <v>1387.325</v>
      </c>
      <c r="E1408" s="72">
        <v>3467.2420000000002</v>
      </c>
      <c r="F1408" s="72">
        <v>1618.2860000000001</v>
      </c>
      <c r="G1408" s="72">
        <v>3288.0149999999999</v>
      </c>
      <c r="H1408" s="73">
        <f>D1408/D1406*100</f>
        <v>95.001242875719953</v>
      </c>
      <c r="I1408" s="73">
        <f>E1408/E1406*100</f>
        <v>96.118678739017611</v>
      </c>
      <c r="J1408" s="74">
        <f t="shared" si="394"/>
        <v>66.700978933293982</v>
      </c>
      <c r="K1408" s="74">
        <f t="shared" si="395"/>
        <v>85.728048070612985</v>
      </c>
      <c r="L1408" s="74">
        <f t="shared" si="395"/>
        <v>105.450917955058</v>
      </c>
    </row>
    <row r="1409" spans="1:12" s="1" customFormat="1">
      <c r="A1409" s="3" t="s">
        <v>211</v>
      </c>
      <c r="B1409" s="72"/>
      <c r="C1409" s="72"/>
      <c r="D1409" s="72"/>
      <c r="E1409" s="72"/>
      <c r="F1409" s="72"/>
      <c r="G1409" s="72"/>
      <c r="H1409" s="75"/>
      <c r="I1409" s="75"/>
      <c r="J1409" s="75"/>
      <c r="K1409" s="75"/>
      <c r="L1409" s="75"/>
    </row>
    <row r="1410" spans="1:12" s="1" customFormat="1">
      <c r="A1410" s="6" t="s">
        <v>6</v>
      </c>
      <c r="B1410" s="72">
        <v>1569.49</v>
      </c>
      <c r="C1410" s="72">
        <v>1569.49</v>
      </c>
      <c r="D1410" s="72">
        <v>1185.2729999999999</v>
      </c>
      <c r="E1410" s="72">
        <v>2754.7629999999999</v>
      </c>
      <c r="F1410" s="72">
        <v>1316.674</v>
      </c>
      <c r="G1410" s="72">
        <v>2675.0549999999998</v>
      </c>
      <c r="H1410" s="73">
        <f>H1411+H1412</f>
        <v>100</v>
      </c>
      <c r="I1410" s="73">
        <f>I1411+I1412</f>
        <v>100</v>
      </c>
      <c r="J1410" s="74">
        <f t="shared" ref="J1410:J1415" si="396">D1410/B1410*100</f>
        <v>75.519627394886228</v>
      </c>
      <c r="K1410" s="74">
        <f t="shared" ref="K1410:L1415" si="397">D1410/F1410*100</f>
        <v>90.02023279870339</v>
      </c>
      <c r="L1410" s="74">
        <f t="shared" si="397"/>
        <v>102.97967705336899</v>
      </c>
    </row>
    <row r="1411" spans="1:12" s="1" customFormat="1">
      <c r="A1411" s="9" t="s">
        <v>7</v>
      </c>
      <c r="B1411" s="72">
        <v>1519</v>
      </c>
      <c r="C1411" s="72">
        <v>1519</v>
      </c>
      <c r="D1411" s="72">
        <v>1064</v>
      </c>
      <c r="E1411" s="72">
        <v>2583</v>
      </c>
      <c r="F1411" s="72">
        <v>1171</v>
      </c>
      <c r="G1411" s="72">
        <v>2426</v>
      </c>
      <c r="H1411" s="73">
        <f>D1411/D1410*100</f>
        <v>89.76834872641156</v>
      </c>
      <c r="I1411" s="73">
        <f>E1411/E1410*100</f>
        <v>93.76487196902238</v>
      </c>
      <c r="J1411" s="74">
        <f t="shared" si="396"/>
        <v>70.046082949308754</v>
      </c>
      <c r="K1411" s="74">
        <f t="shared" si="397"/>
        <v>90.862510674637065</v>
      </c>
      <c r="L1411" s="74">
        <f t="shared" si="397"/>
        <v>106.47155812036273</v>
      </c>
    </row>
    <row r="1412" spans="1:12" s="1" customFormat="1">
      <c r="A1412" s="9" t="s">
        <v>8</v>
      </c>
      <c r="B1412" s="72">
        <v>50.49</v>
      </c>
      <c r="C1412" s="72">
        <v>50.49</v>
      </c>
      <c r="D1412" s="72">
        <v>121.273</v>
      </c>
      <c r="E1412" s="72">
        <v>171.76300000000001</v>
      </c>
      <c r="F1412" s="72">
        <v>145.67400000000001</v>
      </c>
      <c r="G1412" s="72">
        <v>249.05500000000001</v>
      </c>
      <c r="H1412" s="73">
        <f>D1412/D1410*100</f>
        <v>10.231651273588447</v>
      </c>
      <c r="I1412" s="73">
        <f>E1412/E1410*100</f>
        <v>6.23512803097762</v>
      </c>
      <c r="J1412" s="74">
        <f t="shared" si="396"/>
        <v>240.19211725094078</v>
      </c>
      <c r="K1412" s="74">
        <f t="shared" si="397"/>
        <v>83.249584689100303</v>
      </c>
      <c r="L1412" s="74">
        <f t="shared" si="397"/>
        <v>68.965891068237937</v>
      </c>
    </row>
    <row r="1413" spans="1:12" s="1" customFormat="1">
      <c r="A1413" s="6" t="s">
        <v>9</v>
      </c>
      <c r="B1413" s="72">
        <v>1569.49</v>
      </c>
      <c r="C1413" s="72">
        <v>1569.49</v>
      </c>
      <c r="D1413" s="72">
        <v>1185.2729999999999</v>
      </c>
      <c r="E1413" s="72">
        <v>2754.7629999999999</v>
      </c>
      <c r="F1413" s="72">
        <v>1316.674</v>
      </c>
      <c r="G1413" s="72">
        <v>2675.0549999999998</v>
      </c>
      <c r="H1413" s="73">
        <f>H1414+H1415</f>
        <v>100</v>
      </c>
      <c r="I1413" s="73">
        <f>I1414+I1415</f>
        <v>100</v>
      </c>
      <c r="J1413" s="74">
        <f t="shared" si="396"/>
        <v>75.519627394886228</v>
      </c>
      <c r="K1413" s="74">
        <f t="shared" si="397"/>
        <v>90.02023279870339</v>
      </c>
      <c r="L1413" s="74">
        <f t="shared" si="397"/>
        <v>102.97967705336899</v>
      </c>
    </row>
    <row r="1414" spans="1:12" s="1" customFormat="1">
      <c r="A1414" s="9" t="s">
        <v>10</v>
      </c>
      <c r="B1414" s="72">
        <v>53.963000000000001</v>
      </c>
      <c r="C1414" s="72">
        <v>53.963000000000001</v>
      </c>
      <c r="D1414" s="72">
        <v>61.618000000000002</v>
      </c>
      <c r="E1414" s="72">
        <v>115.581</v>
      </c>
      <c r="F1414" s="72">
        <v>22.898</v>
      </c>
      <c r="G1414" s="72">
        <v>73.63</v>
      </c>
      <c r="H1414" s="73">
        <f>D1414/D1413*100</f>
        <v>5.1986335637443872</v>
      </c>
      <c r="I1414" s="73">
        <f>E1414/E1413*100</f>
        <v>4.1956785393153604</v>
      </c>
      <c r="J1414" s="74">
        <f t="shared" si="396"/>
        <v>114.1856457202157</v>
      </c>
      <c r="K1414" s="74">
        <f t="shared" si="397"/>
        <v>269.0977377936938</v>
      </c>
      <c r="L1414" s="74">
        <f t="shared" si="397"/>
        <v>156.97541762868397</v>
      </c>
    </row>
    <row r="1415" spans="1:12" s="1" customFormat="1">
      <c r="A1415" s="9" t="s">
        <v>11</v>
      </c>
      <c r="B1415" s="72">
        <v>1515.527</v>
      </c>
      <c r="C1415" s="72">
        <v>1515.527</v>
      </c>
      <c r="D1415" s="72">
        <v>1123.655</v>
      </c>
      <c r="E1415" s="72">
        <v>2639.1819999999998</v>
      </c>
      <c r="F1415" s="72">
        <v>1293.7760000000001</v>
      </c>
      <c r="G1415" s="72">
        <v>2601.4250000000002</v>
      </c>
      <c r="H1415" s="73">
        <f>D1415/D1413*100</f>
        <v>94.80136643625562</v>
      </c>
      <c r="I1415" s="73">
        <f>E1415/E1413*100</f>
        <v>95.804321460684633</v>
      </c>
      <c r="J1415" s="74">
        <f t="shared" si="396"/>
        <v>74.142855917446539</v>
      </c>
      <c r="K1415" s="74">
        <f t="shared" si="397"/>
        <v>86.850814978790751</v>
      </c>
      <c r="L1415" s="74">
        <f t="shared" si="397"/>
        <v>101.45139683058322</v>
      </c>
    </row>
    <row r="1416" spans="1:12" s="1" customFormat="1" ht="33.75">
      <c r="A1416" s="3" t="s">
        <v>212</v>
      </c>
      <c r="B1416" s="72"/>
      <c r="C1416" s="72"/>
      <c r="D1416" s="72"/>
      <c r="E1416" s="72"/>
      <c r="F1416" s="72"/>
      <c r="G1416" s="72"/>
      <c r="H1416" s="75"/>
      <c r="I1416" s="75"/>
      <c r="J1416" s="75"/>
      <c r="K1416" s="75"/>
      <c r="L1416" s="75"/>
    </row>
    <row r="1417" spans="1:12" s="1" customFormat="1">
      <c r="A1417" s="6" t="s">
        <v>6</v>
      </c>
      <c r="B1417" s="72">
        <v>64893.563000000002</v>
      </c>
      <c r="C1417" s="72">
        <v>64893.563000000002</v>
      </c>
      <c r="D1417" s="72">
        <v>84978.226999999999</v>
      </c>
      <c r="E1417" s="72">
        <v>149871.79</v>
      </c>
      <c r="F1417" s="72">
        <v>74979.887000000002</v>
      </c>
      <c r="G1417" s="72">
        <v>139058.32</v>
      </c>
      <c r="H1417" s="73">
        <f>H1418+H1419</f>
        <v>100.00000000000001</v>
      </c>
      <c r="I1417" s="73">
        <f>I1418+I1419</f>
        <v>99.999999332763011</v>
      </c>
      <c r="J1417" s="74">
        <f t="shared" ref="J1417:J1422" si="398">D1417/B1417*100</f>
        <v>130.95016373195597</v>
      </c>
      <c r="K1417" s="74">
        <f t="shared" ref="K1417:L1422" si="399">D1417/F1417*100</f>
        <v>113.33469600987796</v>
      </c>
      <c r="L1417" s="74">
        <f t="shared" si="399"/>
        <v>107.77621216767182</v>
      </c>
    </row>
    <row r="1418" spans="1:12" s="1" customFormat="1">
      <c r="A1418" s="9" t="s">
        <v>7</v>
      </c>
      <c r="B1418" s="72">
        <v>63036.498</v>
      </c>
      <c r="C1418" s="72">
        <v>63036.498</v>
      </c>
      <c r="D1418" s="72">
        <v>84577.498000000007</v>
      </c>
      <c r="E1418" s="72">
        <v>147613.995</v>
      </c>
      <c r="F1418" s="72">
        <v>73516.831000000006</v>
      </c>
      <c r="G1418" s="72">
        <v>136538.66200000001</v>
      </c>
      <c r="H1418" s="73">
        <f>D1418/D1417*100</f>
        <v>99.528433324456174</v>
      </c>
      <c r="I1418" s="73">
        <f>E1418/E1417*100</f>
        <v>98.493515690978256</v>
      </c>
      <c r="J1418" s="74">
        <f t="shared" si="398"/>
        <v>134.17226635908614</v>
      </c>
      <c r="K1418" s="74">
        <f t="shared" si="399"/>
        <v>115.04508130933991</v>
      </c>
      <c r="L1418" s="74">
        <f t="shared" si="399"/>
        <v>108.11149958390538</v>
      </c>
    </row>
    <row r="1419" spans="1:12" s="1" customFormat="1">
      <c r="A1419" s="9" t="s">
        <v>8</v>
      </c>
      <c r="B1419" s="72">
        <v>1857.0650000000001</v>
      </c>
      <c r="C1419" s="72">
        <v>1857.0650000000001</v>
      </c>
      <c r="D1419" s="72">
        <v>400.72899999999998</v>
      </c>
      <c r="E1419" s="72">
        <v>2257.7939999999999</v>
      </c>
      <c r="F1419" s="72">
        <v>1463.056</v>
      </c>
      <c r="G1419" s="72">
        <v>2519.6579999999999</v>
      </c>
      <c r="H1419" s="73">
        <f>D1419/D1417*100</f>
        <v>0.47156667554384257</v>
      </c>
      <c r="I1419" s="73">
        <f>E1419/E1417*100</f>
        <v>1.5064836417847547</v>
      </c>
      <c r="J1419" s="74">
        <f t="shared" si="398"/>
        <v>21.57862002676266</v>
      </c>
      <c r="K1419" s="74">
        <f t="shared" si="399"/>
        <v>27.389860675189464</v>
      </c>
      <c r="L1419" s="74">
        <f t="shared" si="399"/>
        <v>89.607160971846184</v>
      </c>
    </row>
    <row r="1420" spans="1:12" s="1" customFormat="1">
      <c r="A1420" s="6" t="s">
        <v>9</v>
      </c>
      <c r="B1420" s="72">
        <v>64893.563000000002</v>
      </c>
      <c r="C1420" s="72">
        <v>64893.563000000002</v>
      </c>
      <c r="D1420" s="72">
        <v>84978.226999999999</v>
      </c>
      <c r="E1420" s="72">
        <v>149871.79</v>
      </c>
      <c r="F1420" s="72">
        <v>74979.887000000002</v>
      </c>
      <c r="G1420" s="72">
        <v>139058.32</v>
      </c>
      <c r="H1420" s="73">
        <f>H1421+H1422</f>
        <v>100</v>
      </c>
      <c r="I1420" s="73">
        <f>I1421+I1422</f>
        <v>99.999999332763011</v>
      </c>
      <c r="J1420" s="74">
        <f t="shared" si="398"/>
        <v>130.95016373195597</v>
      </c>
      <c r="K1420" s="74">
        <f t="shared" si="399"/>
        <v>113.33469600987796</v>
      </c>
      <c r="L1420" s="74">
        <f t="shared" si="399"/>
        <v>107.77621216767182</v>
      </c>
    </row>
    <row r="1421" spans="1:12" s="1" customFormat="1">
      <c r="A1421" s="9" t="s">
        <v>10</v>
      </c>
      <c r="B1421" s="72">
        <v>19.762</v>
      </c>
      <c r="C1421" s="72">
        <v>19.762</v>
      </c>
      <c r="D1421" s="72">
        <v>29.396000000000001</v>
      </c>
      <c r="E1421" s="72">
        <v>49.158000000000001</v>
      </c>
      <c r="F1421" s="72">
        <v>26.358000000000001</v>
      </c>
      <c r="G1421" s="72">
        <v>32.378</v>
      </c>
      <c r="H1421" s="73">
        <f>D1421/D1420*100</f>
        <v>3.459239035429628E-2</v>
      </c>
      <c r="I1421" s="73">
        <f>E1421/E1420*100</f>
        <v>3.2800035283491312E-2</v>
      </c>
      <c r="J1421" s="74">
        <f t="shared" si="398"/>
        <v>148.75012650541444</v>
      </c>
      <c r="K1421" s="74">
        <f t="shared" si="399"/>
        <v>111.52591243645193</v>
      </c>
      <c r="L1421" s="74">
        <f t="shared" si="399"/>
        <v>151.82531348446474</v>
      </c>
    </row>
    <row r="1422" spans="1:12" s="1" customFormat="1">
      <c r="A1422" s="9" t="s">
        <v>11</v>
      </c>
      <c r="B1422" s="72">
        <v>64873.8</v>
      </c>
      <c r="C1422" s="72">
        <v>64873.8</v>
      </c>
      <c r="D1422" s="72">
        <v>84948.831000000006</v>
      </c>
      <c r="E1422" s="72">
        <v>149822.63099999999</v>
      </c>
      <c r="F1422" s="72">
        <v>74953.528999999995</v>
      </c>
      <c r="G1422" s="72">
        <v>139025.94200000001</v>
      </c>
      <c r="H1422" s="73">
        <f>D1422/D1420*100</f>
        <v>99.965407609645709</v>
      </c>
      <c r="I1422" s="73">
        <f>E1422/E1420*100</f>
        <v>99.967199297479524</v>
      </c>
      <c r="J1422" s="74">
        <f t="shared" si="398"/>
        <v>130.94474348658474</v>
      </c>
      <c r="K1422" s="74">
        <f t="shared" si="399"/>
        <v>113.33533208289634</v>
      </c>
      <c r="L1422" s="74">
        <f t="shared" si="399"/>
        <v>107.76595277448288</v>
      </c>
    </row>
    <row r="1423" spans="1:12" s="1" customFormat="1" ht="22.5">
      <c r="A1423" s="3" t="s">
        <v>213</v>
      </c>
      <c r="B1423" s="72"/>
      <c r="C1423" s="72"/>
      <c r="D1423" s="72"/>
      <c r="E1423" s="72"/>
      <c r="F1423" s="72"/>
      <c r="G1423" s="72"/>
      <c r="H1423" s="75"/>
      <c r="I1423" s="75"/>
      <c r="J1423" s="75"/>
      <c r="K1423" s="75"/>
      <c r="L1423" s="75"/>
    </row>
    <row r="1424" spans="1:12" s="1" customFormat="1">
      <c r="A1424" s="6" t="s">
        <v>6</v>
      </c>
      <c r="B1424" s="72">
        <v>57952.091</v>
      </c>
      <c r="C1424" s="72">
        <v>57952.091</v>
      </c>
      <c r="D1424" s="72">
        <v>78285.982000000004</v>
      </c>
      <c r="E1424" s="72">
        <v>136238.07399999999</v>
      </c>
      <c r="F1424" s="72">
        <v>70327.850999999995</v>
      </c>
      <c r="G1424" s="72">
        <v>129935.319</v>
      </c>
      <c r="H1424" s="73">
        <f>H1425+H1426</f>
        <v>100.00000127736789</v>
      </c>
      <c r="I1424" s="73">
        <f>I1425+I1426</f>
        <v>100.00000000000001</v>
      </c>
      <c r="J1424" s="74">
        <f t="shared" ref="J1424:J1429" si="400">D1424/B1424*100</f>
        <v>135.08741556883598</v>
      </c>
      <c r="K1424" s="74">
        <f t="shared" ref="K1424:L1429" si="401">D1424/F1424*100</f>
        <v>111.31576023842959</v>
      </c>
      <c r="L1424" s="74">
        <f t="shared" si="401"/>
        <v>104.85068651734328</v>
      </c>
    </row>
    <row r="1425" spans="1:12" s="1" customFormat="1">
      <c r="A1425" s="9" t="s">
        <v>7</v>
      </c>
      <c r="B1425" s="72">
        <v>57662.665999999997</v>
      </c>
      <c r="C1425" s="72">
        <v>57662.665999999997</v>
      </c>
      <c r="D1425" s="72">
        <v>78205.665999999997</v>
      </c>
      <c r="E1425" s="72">
        <v>135868.33100000001</v>
      </c>
      <c r="F1425" s="72">
        <v>69851.998999999996</v>
      </c>
      <c r="G1425" s="72">
        <v>128852.99800000001</v>
      </c>
      <c r="H1425" s="73">
        <f>D1425/D1424*100</f>
        <v>99.897406920181439</v>
      </c>
      <c r="I1425" s="73">
        <f>E1425/E1424*100</f>
        <v>99.728605235567272</v>
      </c>
      <c r="J1425" s="74">
        <f t="shared" si="400"/>
        <v>135.62617101332083</v>
      </c>
      <c r="K1425" s="74">
        <f t="shared" si="401"/>
        <v>111.95909511480122</v>
      </c>
      <c r="L1425" s="74">
        <f t="shared" si="401"/>
        <v>105.44444685718526</v>
      </c>
    </row>
    <row r="1426" spans="1:12" s="1" customFormat="1">
      <c r="A1426" s="9" t="s">
        <v>8</v>
      </c>
      <c r="B1426" s="72">
        <v>289.42599999999999</v>
      </c>
      <c r="C1426" s="72">
        <v>289.42599999999999</v>
      </c>
      <c r="D1426" s="72">
        <v>80.316999999999993</v>
      </c>
      <c r="E1426" s="72">
        <v>369.74299999999999</v>
      </c>
      <c r="F1426" s="72">
        <v>475.85199999999998</v>
      </c>
      <c r="G1426" s="72">
        <v>1082.3209999999999</v>
      </c>
      <c r="H1426" s="73">
        <f>D1426/D1424*100</f>
        <v>0.10259435718645005</v>
      </c>
      <c r="I1426" s="73">
        <f>E1426/E1424*100</f>
        <v>0.27139476443273852</v>
      </c>
      <c r="J1426" s="74">
        <f t="shared" si="400"/>
        <v>27.750443982226891</v>
      </c>
      <c r="K1426" s="74">
        <f t="shared" si="401"/>
        <v>16.878567285626623</v>
      </c>
      <c r="L1426" s="74">
        <f t="shared" si="401"/>
        <v>34.162046195167612</v>
      </c>
    </row>
    <row r="1427" spans="1:12" s="1" customFormat="1">
      <c r="A1427" s="6" t="s">
        <v>9</v>
      </c>
      <c r="B1427" s="72">
        <v>57952.091</v>
      </c>
      <c r="C1427" s="72">
        <v>57952.091</v>
      </c>
      <c r="D1427" s="72">
        <v>78285.982000000004</v>
      </c>
      <c r="E1427" s="72">
        <v>136238.07399999999</v>
      </c>
      <c r="F1427" s="72">
        <v>70327.850999999995</v>
      </c>
      <c r="G1427" s="72">
        <v>129935.319</v>
      </c>
      <c r="H1427" s="73">
        <f>H1428+H1429</f>
        <v>99.999999999999986</v>
      </c>
      <c r="I1427" s="73">
        <f>I1428+I1429</f>
        <v>100</v>
      </c>
      <c r="J1427" s="74">
        <f t="shared" si="400"/>
        <v>135.08741556883598</v>
      </c>
      <c r="K1427" s="74">
        <f t="shared" si="401"/>
        <v>111.31576023842959</v>
      </c>
      <c r="L1427" s="74">
        <f t="shared" si="401"/>
        <v>104.85068651734328</v>
      </c>
    </row>
    <row r="1428" spans="1:12" s="1" customFormat="1">
      <c r="A1428" s="9" t="s">
        <v>10</v>
      </c>
      <c r="B1428" s="72">
        <v>0</v>
      </c>
      <c r="C1428" s="72">
        <v>0</v>
      </c>
      <c r="D1428" s="72">
        <v>2.8340000000000001</v>
      </c>
      <c r="E1428" s="72">
        <v>2.8340000000000001</v>
      </c>
      <c r="F1428" s="72">
        <v>14.358000000000001</v>
      </c>
      <c r="G1428" s="72">
        <v>14.478</v>
      </c>
      <c r="H1428" s="73">
        <f>D1428/D1427*100</f>
        <v>3.6200606131503847E-3</v>
      </c>
      <c r="I1428" s="73">
        <f>E1428/E1427*100</f>
        <v>2.0801820789098941E-3</v>
      </c>
      <c r="J1428" s="74">
        <v>0</v>
      </c>
      <c r="K1428" s="74">
        <f t="shared" si="401"/>
        <v>19.73812508705948</v>
      </c>
      <c r="L1428" s="74">
        <f t="shared" si="401"/>
        <v>19.574526868351981</v>
      </c>
    </row>
    <row r="1429" spans="1:12" s="1" customFormat="1">
      <c r="A1429" s="9" t="s">
        <v>11</v>
      </c>
      <c r="B1429" s="72">
        <v>57952.091</v>
      </c>
      <c r="C1429" s="72">
        <v>57952.091</v>
      </c>
      <c r="D1429" s="72">
        <v>78283.148000000001</v>
      </c>
      <c r="E1429" s="72">
        <v>136235.24</v>
      </c>
      <c r="F1429" s="72">
        <v>70313.493000000002</v>
      </c>
      <c r="G1429" s="72">
        <v>129920.841</v>
      </c>
      <c r="H1429" s="73">
        <f>D1429/D1427*100</f>
        <v>99.996379939386841</v>
      </c>
      <c r="I1429" s="73">
        <f>E1429/E1427*100</f>
        <v>99.997919817921087</v>
      </c>
      <c r="J1429" s="74">
        <f t="shared" si="400"/>
        <v>135.08252532251166</v>
      </c>
      <c r="K1429" s="74">
        <f t="shared" si="401"/>
        <v>111.33446037163877</v>
      </c>
      <c r="L1429" s="74">
        <f t="shared" si="401"/>
        <v>104.86018944412467</v>
      </c>
    </row>
    <row r="1430" spans="1:12" s="1" customFormat="1">
      <c r="A1430" s="3" t="s">
        <v>214</v>
      </c>
      <c r="B1430" s="72"/>
      <c r="C1430" s="72"/>
      <c r="D1430" s="72"/>
      <c r="E1430" s="72"/>
      <c r="F1430" s="72"/>
      <c r="G1430" s="72"/>
      <c r="H1430" s="75"/>
      <c r="I1430" s="75"/>
      <c r="J1430" s="75"/>
      <c r="K1430" s="75"/>
      <c r="L1430" s="75"/>
    </row>
    <row r="1431" spans="1:12" s="1" customFormat="1">
      <c r="A1431" s="6" t="s">
        <v>6</v>
      </c>
      <c r="B1431" s="72">
        <v>5833.1909999999998</v>
      </c>
      <c r="C1431" s="72">
        <v>5833.1909999999998</v>
      </c>
      <c r="D1431" s="72">
        <v>6372.643</v>
      </c>
      <c r="E1431" s="72">
        <v>12205.834000000001</v>
      </c>
      <c r="F1431" s="72">
        <v>3674.7440000000001</v>
      </c>
      <c r="G1431" s="72">
        <v>7698.3770000000004</v>
      </c>
      <c r="H1431" s="73">
        <f>H1432+H1433</f>
        <v>100</v>
      </c>
      <c r="I1431" s="73">
        <f>I1432+I1433</f>
        <v>100</v>
      </c>
      <c r="J1431" s="74">
        <f t="shared" ref="J1431:J1436" si="402">D1431/B1431*100</f>
        <v>109.24797422199958</v>
      </c>
      <c r="K1431" s="74">
        <f t="shared" ref="K1431:L1436" si="403">D1431/F1431*100</f>
        <v>173.41733192842821</v>
      </c>
      <c r="L1431" s="74">
        <f t="shared" si="403"/>
        <v>158.55074387757315</v>
      </c>
    </row>
    <row r="1432" spans="1:12" s="1" customFormat="1">
      <c r="A1432" s="9" t="s">
        <v>7</v>
      </c>
      <c r="B1432" s="72">
        <v>5373.8320000000003</v>
      </c>
      <c r="C1432" s="72">
        <v>5373.8320000000003</v>
      </c>
      <c r="D1432" s="72">
        <v>6371.8320000000003</v>
      </c>
      <c r="E1432" s="72">
        <v>11745.664000000001</v>
      </c>
      <c r="F1432" s="72">
        <v>3664.8319999999999</v>
      </c>
      <c r="G1432" s="72">
        <v>7685.6639999999998</v>
      </c>
      <c r="H1432" s="73">
        <f>D1432/D1431*100</f>
        <v>99.987273726144707</v>
      </c>
      <c r="I1432" s="73">
        <f>E1432/E1431*100</f>
        <v>96.229917595143434</v>
      </c>
      <c r="J1432" s="74">
        <f t="shared" si="402"/>
        <v>118.57147748571224</v>
      </c>
      <c r="K1432" s="74">
        <f t="shared" si="403"/>
        <v>173.86423170284476</v>
      </c>
      <c r="L1432" s="74">
        <f t="shared" si="403"/>
        <v>152.82562443531231</v>
      </c>
    </row>
    <row r="1433" spans="1:12" s="1" customFormat="1">
      <c r="A1433" s="9" t="s">
        <v>8</v>
      </c>
      <c r="B1433" s="72">
        <v>459.35899999999998</v>
      </c>
      <c r="C1433" s="72">
        <v>459.35899999999998</v>
      </c>
      <c r="D1433" s="72">
        <v>0.81100000000000005</v>
      </c>
      <c r="E1433" s="72">
        <v>460.17</v>
      </c>
      <c r="F1433" s="72">
        <v>9.9120000000000008</v>
      </c>
      <c r="G1433" s="72">
        <v>12.712999999999999</v>
      </c>
      <c r="H1433" s="73">
        <f>D1433/D1431*100</f>
        <v>1.2726273855290498E-2</v>
      </c>
      <c r="I1433" s="73">
        <f>E1433/E1431*100</f>
        <v>3.7700824048565624</v>
      </c>
      <c r="J1433" s="74">
        <f t="shared" si="402"/>
        <v>0.17655036692434459</v>
      </c>
      <c r="K1433" s="74">
        <f t="shared" si="403"/>
        <v>8.1820016142050029</v>
      </c>
      <c r="L1433" s="74"/>
    </row>
    <row r="1434" spans="1:12" s="1" customFormat="1">
      <c r="A1434" s="6" t="s">
        <v>9</v>
      </c>
      <c r="B1434" s="72">
        <v>5833.1909999999998</v>
      </c>
      <c r="C1434" s="72">
        <v>5833.1909999999998</v>
      </c>
      <c r="D1434" s="72">
        <v>6372.643</v>
      </c>
      <c r="E1434" s="72">
        <v>12205.834000000001</v>
      </c>
      <c r="F1434" s="72">
        <v>3674.7440000000001</v>
      </c>
      <c r="G1434" s="72">
        <v>7698.3770000000004</v>
      </c>
      <c r="H1434" s="73">
        <f>H1435+H1436</f>
        <v>100</v>
      </c>
      <c r="I1434" s="73">
        <f>I1435+I1436</f>
        <v>100.00000000000001</v>
      </c>
      <c r="J1434" s="74">
        <f t="shared" si="402"/>
        <v>109.24797422199958</v>
      </c>
      <c r="K1434" s="74">
        <f t="shared" si="403"/>
        <v>173.41733192842821</v>
      </c>
      <c r="L1434" s="74">
        <f t="shared" si="403"/>
        <v>158.55074387757315</v>
      </c>
    </row>
    <row r="1435" spans="1:12" s="1" customFormat="1">
      <c r="A1435" s="9" t="s">
        <v>10</v>
      </c>
      <c r="B1435" s="72">
        <v>12.183</v>
      </c>
      <c r="C1435" s="72">
        <v>12.183</v>
      </c>
      <c r="D1435" s="72">
        <v>6.3620000000000001</v>
      </c>
      <c r="E1435" s="72">
        <v>18.545000000000002</v>
      </c>
      <c r="F1435" s="72">
        <v>0</v>
      </c>
      <c r="G1435" s="72">
        <v>0</v>
      </c>
      <c r="H1435" s="73">
        <f>D1435/D1434*100</f>
        <v>9.9832989232254185E-2</v>
      </c>
      <c r="I1435" s="73">
        <f>E1435/E1434*100</f>
        <v>0.15193554164344689</v>
      </c>
      <c r="J1435" s="74">
        <f t="shared" si="402"/>
        <v>52.220306985143239</v>
      </c>
      <c r="K1435" s="74">
        <v>0</v>
      </c>
      <c r="L1435" s="74">
        <v>0</v>
      </c>
    </row>
    <row r="1436" spans="1:12" s="1" customFormat="1">
      <c r="A1436" s="9" t="s">
        <v>11</v>
      </c>
      <c r="B1436" s="72">
        <v>5821.0079999999998</v>
      </c>
      <c r="C1436" s="72">
        <v>5821.0079999999998</v>
      </c>
      <c r="D1436" s="72">
        <v>6366.2809999999999</v>
      </c>
      <c r="E1436" s="72">
        <v>12187.289000000001</v>
      </c>
      <c r="F1436" s="72">
        <v>3674.7440000000001</v>
      </c>
      <c r="G1436" s="72">
        <v>7698.3770000000004</v>
      </c>
      <c r="H1436" s="73">
        <f>D1436/D1434*100</f>
        <v>99.900167010767746</v>
      </c>
      <c r="I1436" s="73">
        <f>E1436/E1434*100</f>
        <v>99.848064458356561</v>
      </c>
      <c r="J1436" s="74">
        <f t="shared" si="402"/>
        <v>109.36732950719188</v>
      </c>
      <c r="K1436" s="74">
        <f t="shared" si="403"/>
        <v>173.24420422211725</v>
      </c>
      <c r="L1436" s="74">
        <f t="shared" si="403"/>
        <v>158.30984894608304</v>
      </c>
    </row>
    <row r="1437" spans="1:12" s="1" customFormat="1">
      <c r="A1437" s="3" t="s">
        <v>215</v>
      </c>
      <c r="B1437" s="72"/>
      <c r="C1437" s="72"/>
      <c r="D1437" s="72"/>
      <c r="E1437" s="72"/>
      <c r="F1437" s="72"/>
      <c r="G1437" s="72"/>
      <c r="H1437" s="75"/>
      <c r="I1437" s="75"/>
      <c r="J1437" s="75"/>
      <c r="K1437" s="75"/>
      <c r="L1437" s="75"/>
    </row>
    <row r="1438" spans="1:12" s="1" customFormat="1">
      <c r="A1438" s="6" t="s">
        <v>6</v>
      </c>
      <c r="B1438" s="72">
        <v>18924.225999999999</v>
      </c>
      <c r="C1438" s="72">
        <v>18924.225999999999</v>
      </c>
      <c r="D1438" s="72">
        <v>21667.02</v>
      </c>
      <c r="E1438" s="72">
        <v>40591.245999999999</v>
      </c>
      <c r="F1438" s="72">
        <v>18775.915000000001</v>
      </c>
      <c r="G1438" s="72">
        <v>34083.288</v>
      </c>
      <c r="H1438" s="73">
        <f>H1439+H1440</f>
        <v>100</v>
      </c>
      <c r="I1438" s="73">
        <f>I1439+I1440</f>
        <v>100.00000246358537</v>
      </c>
      <c r="J1438" s="74">
        <f t="shared" ref="J1438:J1443" si="404">D1438/B1438*100</f>
        <v>114.49355973660428</v>
      </c>
      <c r="K1438" s="74">
        <f t="shared" ref="K1438:L1443" si="405">D1438/F1438*100</f>
        <v>115.39794465409541</v>
      </c>
      <c r="L1438" s="74">
        <f t="shared" si="405"/>
        <v>119.09427869752471</v>
      </c>
    </row>
    <row r="1439" spans="1:12" s="1" customFormat="1">
      <c r="A1439" s="9" t="s">
        <v>7</v>
      </c>
      <c r="B1439" s="72">
        <v>8903.2469999999994</v>
      </c>
      <c r="C1439" s="72">
        <v>8903.2469999999994</v>
      </c>
      <c r="D1439" s="72">
        <v>13208.246999999999</v>
      </c>
      <c r="E1439" s="72">
        <v>22111.494999999999</v>
      </c>
      <c r="F1439" s="72">
        <v>11023.246999999999</v>
      </c>
      <c r="G1439" s="72">
        <v>20962.494999999999</v>
      </c>
      <c r="H1439" s="73">
        <f>D1439/D1438*100</f>
        <v>60.960145880697944</v>
      </c>
      <c r="I1439" s="73">
        <f>E1439/E1438*100</f>
        <v>54.47355570213341</v>
      </c>
      <c r="J1439" s="74">
        <f t="shared" si="404"/>
        <v>148.35314576805519</v>
      </c>
      <c r="K1439" s="74">
        <f t="shared" si="405"/>
        <v>119.82174580683895</v>
      </c>
      <c r="L1439" s="74">
        <f t="shared" si="405"/>
        <v>105.48121776534711</v>
      </c>
    </row>
    <row r="1440" spans="1:12" s="1" customFormat="1">
      <c r="A1440" s="9" t="s">
        <v>8</v>
      </c>
      <c r="B1440" s="72">
        <v>10020.978999999999</v>
      </c>
      <c r="C1440" s="72">
        <v>10020.978999999999</v>
      </c>
      <c r="D1440" s="72">
        <v>8458.7729999999992</v>
      </c>
      <c r="E1440" s="72">
        <v>18479.752</v>
      </c>
      <c r="F1440" s="72">
        <v>7752.6679999999997</v>
      </c>
      <c r="G1440" s="72">
        <v>13120.793</v>
      </c>
      <c r="H1440" s="73">
        <f>D1440/D1438*100</f>
        <v>39.039854119302049</v>
      </c>
      <c r="I1440" s="73">
        <f>E1440/E1438*100</f>
        <v>45.526446761451965</v>
      </c>
      <c r="J1440" s="74">
        <f t="shared" si="404"/>
        <v>84.410644908047402</v>
      </c>
      <c r="K1440" s="74">
        <f t="shared" si="405"/>
        <v>109.10789679114339</v>
      </c>
      <c r="L1440" s="74">
        <f t="shared" si="405"/>
        <v>140.84325543433235</v>
      </c>
    </row>
    <row r="1441" spans="1:12" s="1" customFormat="1">
      <c r="A1441" s="6" t="s">
        <v>9</v>
      </c>
      <c r="B1441" s="72">
        <v>18924.225999999999</v>
      </c>
      <c r="C1441" s="72">
        <v>18924.225999999999</v>
      </c>
      <c r="D1441" s="72">
        <v>21667.02</v>
      </c>
      <c r="E1441" s="72">
        <v>40591.245999999999</v>
      </c>
      <c r="F1441" s="72">
        <v>18775.915000000001</v>
      </c>
      <c r="G1441" s="72">
        <v>34083.288</v>
      </c>
      <c r="H1441" s="73">
        <f>H1442+H1443</f>
        <v>100</v>
      </c>
      <c r="I1441" s="73">
        <f>I1442+I1443</f>
        <v>100.00000246358537</v>
      </c>
      <c r="J1441" s="74">
        <f t="shared" si="404"/>
        <v>114.49355973660428</v>
      </c>
      <c r="K1441" s="74">
        <f t="shared" si="405"/>
        <v>115.39794465409541</v>
      </c>
      <c r="L1441" s="74">
        <f t="shared" si="405"/>
        <v>119.09427869752471</v>
      </c>
    </row>
    <row r="1442" spans="1:12" s="1" customFormat="1">
      <c r="A1442" s="9" t="s">
        <v>10</v>
      </c>
      <c r="B1442" s="72">
        <v>168.21100000000001</v>
      </c>
      <c r="C1442" s="72">
        <v>168.21100000000001</v>
      </c>
      <c r="D1442" s="72">
        <v>366.5</v>
      </c>
      <c r="E1442" s="72">
        <v>534.71100000000001</v>
      </c>
      <c r="F1442" s="72">
        <v>402.01</v>
      </c>
      <c r="G1442" s="72">
        <v>967.86199999999997</v>
      </c>
      <c r="H1442" s="73">
        <f>D1442/D1441*100</f>
        <v>1.6915108768995459</v>
      </c>
      <c r="I1442" s="73">
        <f>E1442/E1441*100</f>
        <v>1.3173061994697084</v>
      </c>
      <c r="J1442" s="74">
        <f t="shared" si="404"/>
        <v>217.88111360136969</v>
      </c>
      <c r="K1442" s="74">
        <f t="shared" si="405"/>
        <v>91.1668863958608</v>
      </c>
      <c r="L1442" s="74">
        <f t="shared" si="405"/>
        <v>55.24661573654096</v>
      </c>
    </row>
    <row r="1443" spans="1:12" s="1" customFormat="1">
      <c r="A1443" s="9" t="s">
        <v>11</v>
      </c>
      <c r="B1443" s="72">
        <v>18756.014999999999</v>
      </c>
      <c r="C1443" s="72">
        <v>18756.014999999999</v>
      </c>
      <c r="D1443" s="72">
        <v>21300.52</v>
      </c>
      <c r="E1443" s="72">
        <v>40056.536</v>
      </c>
      <c r="F1443" s="72">
        <v>18373.904999999999</v>
      </c>
      <c r="G1443" s="72">
        <v>33115.425000000003</v>
      </c>
      <c r="H1443" s="73">
        <f>D1443/D1441*100</f>
        <v>98.308489123100458</v>
      </c>
      <c r="I1443" s="73">
        <f>E1443/E1441*100</f>
        <v>98.682696264115663</v>
      </c>
      <c r="J1443" s="74">
        <f t="shared" si="404"/>
        <v>113.56634125106</v>
      </c>
      <c r="K1443" s="74">
        <f t="shared" si="405"/>
        <v>115.9281056476563</v>
      </c>
      <c r="L1443" s="74">
        <f t="shared" si="405"/>
        <v>120.96035608783519</v>
      </c>
    </row>
    <row r="1444" spans="1:12" s="1" customFormat="1" ht="45">
      <c r="A1444" s="3" t="s">
        <v>216</v>
      </c>
      <c r="B1444" s="72"/>
      <c r="C1444" s="72"/>
      <c r="D1444" s="72"/>
      <c r="E1444" s="72"/>
      <c r="F1444" s="72"/>
      <c r="G1444" s="72"/>
      <c r="H1444" s="75"/>
      <c r="I1444" s="75"/>
      <c r="J1444" s="75"/>
      <c r="K1444" s="75"/>
      <c r="L1444" s="75"/>
    </row>
    <row r="1445" spans="1:12" s="1" customFormat="1">
      <c r="A1445" s="6" t="s">
        <v>6</v>
      </c>
      <c r="B1445" s="72">
        <v>14519.19</v>
      </c>
      <c r="C1445" s="72">
        <v>14519.19</v>
      </c>
      <c r="D1445" s="72">
        <v>18141.149000000001</v>
      </c>
      <c r="E1445" s="72">
        <v>32660.339</v>
      </c>
      <c r="F1445" s="72">
        <v>16632.297999999999</v>
      </c>
      <c r="G1445" s="72">
        <v>29428.691999999999</v>
      </c>
      <c r="H1445" s="73">
        <f>H1446+H1447</f>
        <v>100</v>
      </c>
      <c r="I1445" s="73">
        <f>I1446+I1447</f>
        <v>100</v>
      </c>
      <c r="J1445" s="74">
        <f t="shared" ref="J1445:J1450" si="406">D1445/B1445*100</f>
        <v>124.94601282853934</v>
      </c>
      <c r="K1445" s="74">
        <f t="shared" ref="K1445:L1450" si="407">D1445/F1445*100</f>
        <v>109.07181316736872</v>
      </c>
      <c r="L1445" s="74">
        <f t="shared" si="407"/>
        <v>110.98127976601884</v>
      </c>
    </row>
    <row r="1446" spans="1:12" s="1" customFormat="1">
      <c r="A1446" s="9" t="s">
        <v>7</v>
      </c>
      <c r="B1446" s="72">
        <v>7158.1660000000002</v>
      </c>
      <c r="C1446" s="72">
        <v>7158.1660000000002</v>
      </c>
      <c r="D1446" s="72">
        <v>10735.499</v>
      </c>
      <c r="E1446" s="72">
        <v>17893.665000000001</v>
      </c>
      <c r="F1446" s="72">
        <v>9358.1659999999993</v>
      </c>
      <c r="G1446" s="72">
        <v>17737.331999999999</v>
      </c>
      <c r="H1446" s="73">
        <f>D1446/D1445*100</f>
        <v>59.177613281275619</v>
      </c>
      <c r="I1446" s="73">
        <f>E1446/E1445*100</f>
        <v>54.787138002456125</v>
      </c>
      <c r="J1446" s="74">
        <f t="shared" si="406"/>
        <v>149.97555239708046</v>
      </c>
      <c r="K1446" s="74">
        <f t="shared" si="407"/>
        <v>114.71797999736273</v>
      </c>
      <c r="L1446" s="74">
        <f t="shared" si="407"/>
        <v>100.88137832679685</v>
      </c>
    </row>
    <row r="1447" spans="1:12" s="1" customFormat="1">
      <c r="A1447" s="9" t="s">
        <v>8</v>
      </c>
      <c r="B1447" s="72">
        <v>7361.0240000000003</v>
      </c>
      <c r="C1447" s="72">
        <v>7361.0240000000003</v>
      </c>
      <c r="D1447" s="72">
        <v>7405.65</v>
      </c>
      <c r="E1447" s="72">
        <v>14766.674000000001</v>
      </c>
      <c r="F1447" s="72">
        <v>7274.1319999999996</v>
      </c>
      <c r="G1447" s="72">
        <v>11691.36</v>
      </c>
      <c r="H1447" s="73">
        <f>D1447/D1445*100</f>
        <v>40.822386718724374</v>
      </c>
      <c r="I1447" s="73">
        <f>E1447/E1445*100</f>
        <v>45.212861997543875</v>
      </c>
      <c r="J1447" s="74">
        <f t="shared" si="406"/>
        <v>100.60624717430618</v>
      </c>
      <c r="K1447" s="74">
        <f t="shared" si="407"/>
        <v>101.8080232803034</v>
      </c>
      <c r="L1447" s="74">
        <f t="shared" si="407"/>
        <v>126.30415965294029</v>
      </c>
    </row>
    <row r="1448" spans="1:12" s="1" customFormat="1">
      <c r="A1448" s="6" t="s">
        <v>9</v>
      </c>
      <c r="B1448" s="72">
        <v>14519.19</v>
      </c>
      <c r="C1448" s="72">
        <v>14519.19</v>
      </c>
      <c r="D1448" s="72">
        <v>18141.149000000001</v>
      </c>
      <c r="E1448" s="72">
        <v>32660.339</v>
      </c>
      <c r="F1448" s="72">
        <v>16632.297999999999</v>
      </c>
      <c r="G1448" s="72">
        <v>29428.691999999999</v>
      </c>
      <c r="H1448" s="73">
        <f>H1449+H1450</f>
        <v>100</v>
      </c>
      <c r="I1448" s="73">
        <f>I1449+I1450</f>
        <v>100</v>
      </c>
      <c r="J1448" s="74">
        <f t="shared" si="406"/>
        <v>124.94601282853934</v>
      </c>
      <c r="K1448" s="74">
        <f t="shared" si="407"/>
        <v>109.07181316736872</v>
      </c>
      <c r="L1448" s="74">
        <f t="shared" si="407"/>
        <v>110.98127976601884</v>
      </c>
    </row>
    <row r="1449" spans="1:12" s="1" customFormat="1">
      <c r="A1449" s="9" t="s">
        <v>10</v>
      </c>
      <c r="B1449" s="72">
        <v>168.21100000000001</v>
      </c>
      <c r="C1449" s="72">
        <v>168.21100000000001</v>
      </c>
      <c r="D1449" s="72">
        <v>253.45</v>
      </c>
      <c r="E1449" s="72">
        <v>421.661</v>
      </c>
      <c r="F1449" s="72">
        <v>357.16399999999999</v>
      </c>
      <c r="G1449" s="72">
        <v>725.97</v>
      </c>
      <c r="H1449" s="73">
        <f>D1449/D1448*100</f>
        <v>1.3971000403557678</v>
      </c>
      <c r="I1449" s="73">
        <f>E1449/E1448*100</f>
        <v>1.2910490610645529</v>
      </c>
      <c r="J1449" s="74">
        <f t="shared" si="406"/>
        <v>150.67385604984213</v>
      </c>
      <c r="K1449" s="74">
        <f t="shared" si="407"/>
        <v>70.961799061495554</v>
      </c>
      <c r="L1449" s="74">
        <f t="shared" si="407"/>
        <v>58.082427648525417</v>
      </c>
    </row>
    <row r="1450" spans="1:12" s="1" customFormat="1">
      <c r="A1450" s="9" t="s">
        <v>11</v>
      </c>
      <c r="B1450" s="72">
        <v>14350.978999999999</v>
      </c>
      <c r="C1450" s="72">
        <v>14350.978999999999</v>
      </c>
      <c r="D1450" s="72">
        <v>17887.699000000001</v>
      </c>
      <c r="E1450" s="72">
        <v>32238.678</v>
      </c>
      <c r="F1450" s="72">
        <v>16275.134</v>
      </c>
      <c r="G1450" s="72">
        <v>28702.722000000002</v>
      </c>
      <c r="H1450" s="73">
        <f>D1450/D1448*100</f>
        <v>98.602899959644233</v>
      </c>
      <c r="I1450" s="73">
        <f>E1450/E1448*100</f>
        <v>98.708950938935445</v>
      </c>
      <c r="J1450" s="74">
        <f t="shared" si="406"/>
        <v>124.64445108588063</v>
      </c>
      <c r="K1450" s="74">
        <f t="shared" si="407"/>
        <v>109.90815190830381</v>
      </c>
      <c r="L1450" s="74">
        <f t="shared" si="407"/>
        <v>112.31923578537256</v>
      </c>
    </row>
    <row r="1451" spans="1:12" s="1" customFormat="1" ht="33.75">
      <c r="A1451" s="3" t="s">
        <v>217</v>
      </c>
      <c r="B1451" s="72"/>
      <c r="C1451" s="72"/>
      <c r="D1451" s="72"/>
      <c r="E1451" s="72"/>
      <c r="F1451" s="72"/>
      <c r="G1451" s="72"/>
      <c r="H1451" s="75"/>
      <c r="I1451" s="75"/>
      <c r="J1451" s="75"/>
      <c r="K1451" s="75"/>
      <c r="L1451" s="75"/>
    </row>
    <row r="1452" spans="1:12" s="1" customFormat="1">
      <c r="A1452" s="6" t="s">
        <v>6</v>
      </c>
      <c r="B1452" s="72">
        <v>282.58999999999997</v>
      </c>
      <c r="C1452" s="72">
        <v>282.58999999999997</v>
      </c>
      <c r="D1452" s="72">
        <v>493.67200000000003</v>
      </c>
      <c r="E1452" s="72">
        <v>776.26199999999994</v>
      </c>
      <c r="F1452" s="72">
        <v>701.73099999999999</v>
      </c>
      <c r="G1452" s="72">
        <v>1313.3050000000001</v>
      </c>
      <c r="H1452" s="73">
        <f>H1453+H1454</f>
        <v>100</v>
      </c>
      <c r="I1452" s="73">
        <f>I1453+I1454</f>
        <v>100.00000000000001</v>
      </c>
      <c r="J1452" s="74">
        <f t="shared" ref="J1452:J1457" si="408">D1452/B1452*100</f>
        <v>174.69549524045439</v>
      </c>
      <c r="K1452" s="74">
        <f t="shared" ref="K1452:L1457" si="409">D1452/F1452*100</f>
        <v>70.350604433892755</v>
      </c>
      <c r="L1452" s="74">
        <f t="shared" si="409"/>
        <v>59.107518817030311</v>
      </c>
    </row>
    <row r="1453" spans="1:12" s="1" customFormat="1">
      <c r="A1453" s="9" t="s">
        <v>7</v>
      </c>
      <c r="B1453" s="72">
        <v>114.333</v>
      </c>
      <c r="C1453" s="72">
        <v>114.333</v>
      </c>
      <c r="D1453" s="72">
        <v>124.333</v>
      </c>
      <c r="E1453" s="72">
        <v>238.667</v>
      </c>
      <c r="F1453" s="72">
        <v>180.333</v>
      </c>
      <c r="G1453" s="72">
        <v>317.66699999999997</v>
      </c>
      <c r="H1453" s="73">
        <f>D1453/D1452*100</f>
        <v>25.185345735630133</v>
      </c>
      <c r="I1453" s="73">
        <f>E1453/E1452*100</f>
        <v>30.745676073284539</v>
      </c>
      <c r="J1453" s="74">
        <f t="shared" si="408"/>
        <v>108.74638118478479</v>
      </c>
      <c r="K1453" s="74">
        <f t="shared" si="409"/>
        <v>68.946338163286811</v>
      </c>
      <c r="L1453" s="74">
        <f t="shared" si="409"/>
        <v>75.131190838204802</v>
      </c>
    </row>
    <row r="1454" spans="1:12" s="1" customFormat="1">
      <c r="A1454" s="9" t="s">
        <v>8</v>
      </c>
      <c r="B1454" s="72">
        <v>168.25700000000001</v>
      </c>
      <c r="C1454" s="72">
        <v>168.25700000000001</v>
      </c>
      <c r="D1454" s="72">
        <v>369.339</v>
      </c>
      <c r="E1454" s="72">
        <v>537.59500000000003</v>
      </c>
      <c r="F1454" s="72">
        <v>521.39800000000002</v>
      </c>
      <c r="G1454" s="72">
        <v>995.63800000000003</v>
      </c>
      <c r="H1454" s="73">
        <f>D1454/D1452*100</f>
        <v>74.814654264369864</v>
      </c>
      <c r="I1454" s="73">
        <f>E1454/E1452*100</f>
        <v>69.254323926715472</v>
      </c>
      <c r="J1454" s="74">
        <f t="shared" si="408"/>
        <v>219.50884658587756</v>
      </c>
      <c r="K1454" s="74">
        <f t="shared" si="409"/>
        <v>70.83629012769515</v>
      </c>
      <c r="L1454" s="74">
        <f t="shared" si="409"/>
        <v>53.99502630474128</v>
      </c>
    </row>
    <row r="1455" spans="1:12" s="1" customFormat="1">
      <c r="A1455" s="6" t="s">
        <v>9</v>
      </c>
      <c r="B1455" s="72">
        <v>282.58999999999997</v>
      </c>
      <c r="C1455" s="72">
        <v>282.58999999999997</v>
      </c>
      <c r="D1455" s="72">
        <v>493.67200000000003</v>
      </c>
      <c r="E1455" s="72">
        <v>776.26199999999994</v>
      </c>
      <c r="F1455" s="72">
        <v>701.73099999999999</v>
      </c>
      <c r="G1455" s="72">
        <v>1313.3050000000001</v>
      </c>
      <c r="H1455" s="73">
        <f>H1456+H1457</f>
        <v>100</v>
      </c>
      <c r="I1455" s="73">
        <f>I1456+I1457</f>
        <v>100.00000000000001</v>
      </c>
      <c r="J1455" s="74">
        <f t="shared" si="408"/>
        <v>174.69549524045439</v>
      </c>
      <c r="K1455" s="74">
        <f t="shared" si="409"/>
        <v>70.350604433892755</v>
      </c>
      <c r="L1455" s="74">
        <f t="shared" si="409"/>
        <v>59.107518817030311</v>
      </c>
    </row>
    <row r="1456" spans="1:12" s="1" customFormat="1">
      <c r="A1456" s="9" t="s">
        <v>10</v>
      </c>
      <c r="B1456" s="72">
        <v>211.029</v>
      </c>
      <c r="C1456" s="72">
        <v>211.029</v>
      </c>
      <c r="D1456" s="72">
        <v>306.11599999999999</v>
      </c>
      <c r="E1456" s="72">
        <v>517.14499999999998</v>
      </c>
      <c r="F1456" s="72">
        <v>19.423999999999999</v>
      </c>
      <c r="G1456" s="72">
        <v>21.399000000000001</v>
      </c>
      <c r="H1456" s="73">
        <f>D1456/D1455*100</f>
        <v>62.007972905086774</v>
      </c>
      <c r="I1456" s="73">
        <f>E1456/E1455*100</f>
        <v>66.61990410454203</v>
      </c>
      <c r="J1456" s="74">
        <f t="shared" si="408"/>
        <v>145.05873600310858</v>
      </c>
      <c r="K1456" s="74"/>
      <c r="L1456" s="74"/>
    </row>
    <row r="1457" spans="1:12" s="1" customFormat="1">
      <c r="A1457" s="9" t="s">
        <v>11</v>
      </c>
      <c r="B1457" s="72">
        <v>71.561000000000007</v>
      </c>
      <c r="C1457" s="72">
        <v>71.561000000000007</v>
      </c>
      <c r="D1457" s="72">
        <v>187.55600000000001</v>
      </c>
      <c r="E1457" s="72">
        <v>259.11700000000002</v>
      </c>
      <c r="F1457" s="72">
        <v>682.30700000000002</v>
      </c>
      <c r="G1457" s="72">
        <v>1291.9059999999999</v>
      </c>
      <c r="H1457" s="73">
        <f>D1457/D1455*100</f>
        <v>37.992027094913219</v>
      </c>
      <c r="I1457" s="73">
        <f>E1457/E1455*100</f>
        <v>33.380095895457984</v>
      </c>
      <c r="J1457" s="74">
        <f t="shared" si="408"/>
        <v>262.09248054107684</v>
      </c>
      <c r="K1457" s="74">
        <f t="shared" si="409"/>
        <v>27.488505907164956</v>
      </c>
      <c r="L1457" s="74">
        <f t="shared" si="409"/>
        <v>20.056954608152608</v>
      </c>
    </row>
    <row r="1458" spans="1:12" s="1" customFormat="1" ht="33.75">
      <c r="A1458" s="3" t="s">
        <v>218</v>
      </c>
      <c r="B1458" s="72"/>
      <c r="C1458" s="72"/>
      <c r="D1458" s="72"/>
      <c r="E1458" s="72"/>
      <c r="F1458" s="72"/>
      <c r="G1458" s="72"/>
      <c r="H1458" s="75"/>
      <c r="I1458" s="75"/>
      <c r="J1458" s="75"/>
      <c r="K1458" s="75"/>
      <c r="L1458" s="75"/>
    </row>
    <row r="1459" spans="1:12" s="1" customFormat="1">
      <c r="A1459" s="6" t="s">
        <v>6</v>
      </c>
      <c r="B1459" s="72">
        <v>12419</v>
      </c>
      <c r="C1459" s="72">
        <v>12419</v>
      </c>
      <c r="D1459" s="72">
        <v>9622</v>
      </c>
      <c r="E1459" s="72">
        <v>22040</v>
      </c>
      <c r="F1459" s="72">
        <v>15514</v>
      </c>
      <c r="G1459" s="72">
        <v>29435</v>
      </c>
      <c r="H1459" s="73">
        <f>H1460+H1461</f>
        <v>100</v>
      </c>
      <c r="I1459" s="73">
        <f>I1460+I1461</f>
        <v>100</v>
      </c>
      <c r="J1459" s="74">
        <f t="shared" ref="J1459:J1464" si="410">D1459/B1459*100</f>
        <v>77.478057814638859</v>
      </c>
      <c r="K1459" s="74">
        <f t="shared" ref="K1459:L1464" si="411">D1459/F1459*100</f>
        <v>62.021400025783166</v>
      </c>
      <c r="L1459" s="74">
        <f t="shared" si="411"/>
        <v>74.876847290640399</v>
      </c>
    </row>
    <row r="1460" spans="1:12" s="1" customFormat="1">
      <c r="A1460" s="9" t="s">
        <v>7</v>
      </c>
      <c r="B1460" s="72">
        <v>1569</v>
      </c>
      <c r="C1460" s="72">
        <v>1569</v>
      </c>
      <c r="D1460" s="72">
        <v>1929</v>
      </c>
      <c r="E1460" s="72">
        <v>3497</v>
      </c>
      <c r="F1460" s="72">
        <v>1685</v>
      </c>
      <c r="G1460" s="72">
        <v>3201</v>
      </c>
      <c r="H1460" s="73">
        <f>D1460/D1459*100</f>
        <v>20.047807108709208</v>
      </c>
      <c r="I1460" s="73">
        <f>E1460/E1459*100</f>
        <v>15.86660617059891</v>
      </c>
      <c r="J1460" s="74">
        <f t="shared" si="410"/>
        <v>122.94455066921606</v>
      </c>
      <c r="K1460" s="74">
        <f t="shared" si="411"/>
        <v>114.48071216617211</v>
      </c>
      <c r="L1460" s="74">
        <f t="shared" si="411"/>
        <v>109.24711027803811</v>
      </c>
    </row>
    <row r="1461" spans="1:12" s="1" customFormat="1">
      <c r="A1461" s="9" t="s">
        <v>8</v>
      </c>
      <c r="B1461" s="72">
        <v>10850</v>
      </c>
      <c r="C1461" s="72">
        <v>10850</v>
      </c>
      <c r="D1461" s="72">
        <v>7693</v>
      </c>
      <c r="E1461" s="72">
        <v>18543</v>
      </c>
      <c r="F1461" s="72">
        <v>13829</v>
      </c>
      <c r="G1461" s="72">
        <v>26234</v>
      </c>
      <c r="H1461" s="73">
        <f>D1461/D1459*100</f>
        <v>79.952192891290792</v>
      </c>
      <c r="I1461" s="73">
        <f>E1461/E1459*100</f>
        <v>84.133393829401086</v>
      </c>
      <c r="J1461" s="74">
        <f t="shared" si="410"/>
        <v>70.903225806451616</v>
      </c>
      <c r="K1461" s="74">
        <f t="shared" si="411"/>
        <v>55.629474293152072</v>
      </c>
      <c r="L1461" s="74">
        <f t="shared" si="411"/>
        <v>70.683083022032477</v>
      </c>
    </row>
    <row r="1462" spans="1:12" s="1" customFormat="1">
      <c r="A1462" s="6" t="s">
        <v>9</v>
      </c>
      <c r="B1462" s="72">
        <v>12419</v>
      </c>
      <c r="C1462" s="72">
        <v>12419</v>
      </c>
      <c r="D1462" s="72">
        <v>9622</v>
      </c>
      <c r="E1462" s="72">
        <v>22040</v>
      </c>
      <c r="F1462" s="72">
        <v>15514</v>
      </c>
      <c r="G1462" s="72">
        <v>29435</v>
      </c>
      <c r="H1462" s="73">
        <f>H1463+H1464</f>
        <v>100</v>
      </c>
      <c r="I1462" s="73">
        <f>I1463+I1464</f>
        <v>100</v>
      </c>
      <c r="J1462" s="74">
        <f t="shared" si="410"/>
        <v>77.478057814638859</v>
      </c>
      <c r="K1462" s="74">
        <f t="shared" si="411"/>
        <v>62.021400025783166</v>
      </c>
      <c r="L1462" s="74">
        <f t="shared" si="411"/>
        <v>74.876847290640399</v>
      </c>
    </row>
    <row r="1463" spans="1:12" s="1" customFormat="1">
      <c r="A1463" s="9" t="s">
        <v>10</v>
      </c>
      <c r="B1463" s="72">
        <v>898</v>
      </c>
      <c r="C1463" s="72">
        <v>898</v>
      </c>
      <c r="D1463" s="72">
        <v>1915</v>
      </c>
      <c r="E1463" s="72">
        <v>2813</v>
      </c>
      <c r="F1463" s="72">
        <v>8411</v>
      </c>
      <c r="G1463" s="72">
        <v>12035</v>
      </c>
      <c r="H1463" s="73">
        <f>D1463/D1462*100</f>
        <v>19.902307212637705</v>
      </c>
      <c r="I1463" s="73">
        <f>E1463/E1462*100</f>
        <v>12.763157894736842</v>
      </c>
      <c r="J1463" s="74">
        <f t="shared" si="410"/>
        <v>213.25167037861914</v>
      </c>
      <c r="K1463" s="74">
        <f t="shared" si="411"/>
        <v>22.76780406610391</v>
      </c>
      <c r="L1463" s="74">
        <f t="shared" si="411"/>
        <v>23.373493975903614</v>
      </c>
    </row>
    <row r="1464" spans="1:12" s="1" customFormat="1">
      <c r="A1464" s="9" t="s">
        <v>11</v>
      </c>
      <c r="B1464" s="72">
        <v>11521</v>
      </c>
      <c r="C1464" s="72">
        <v>11521</v>
      </c>
      <c r="D1464" s="72">
        <v>7707</v>
      </c>
      <c r="E1464" s="72">
        <v>19227</v>
      </c>
      <c r="F1464" s="72">
        <v>7103</v>
      </c>
      <c r="G1464" s="72">
        <v>17400</v>
      </c>
      <c r="H1464" s="73">
        <f>D1464/D1462*100</f>
        <v>80.097692787362291</v>
      </c>
      <c r="I1464" s="73">
        <f>E1464/E1462*100</f>
        <v>87.23684210526315</v>
      </c>
      <c r="J1464" s="74">
        <f t="shared" si="410"/>
        <v>66.895234788646817</v>
      </c>
      <c r="K1464" s="74">
        <f t="shared" si="411"/>
        <v>108.50344924679713</v>
      </c>
      <c r="L1464" s="74">
        <f t="shared" si="411"/>
        <v>110.5</v>
      </c>
    </row>
    <row r="1465" spans="1:12" s="1" customFormat="1" ht="33.75">
      <c r="A1465" s="3" t="s">
        <v>219</v>
      </c>
      <c r="B1465" s="72"/>
      <c r="C1465" s="72"/>
      <c r="D1465" s="72"/>
      <c r="E1465" s="72"/>
      <c r="F1465" s="72"/>
      <c r="G1465" s="72"/>
      <c r="H1465" s="75"/>
      <c r="I1465" s="75"/>
      <c r="J1465" s="75"/>
      <c r="K1465" s="75"/>
      <c r="L1465" s="75"/>
    </row>
    <row r="1466" spans="1:12" s="1" customFormat="1">
      <c r="A1466" s="6" t="s">
        <v>6</v>
      </c>
      <c r="B1466" s="72">
        <v>1804.8150000000001</v>
      </c>
      <c r="C1466" s="72">
        <v>1804.8150000000001</v>
      </c>
      <c r="D1466" s="72">
        <v>2026.509</v>
      </c>
      <c r="E1466" s="72">
        <v>3831.3240000000001</v>
      </c>
      <c r="F1466" s="72">
        <v>1931.809</v>
      </c>
      <c r="G1466" s="72">
        <v>3341.8229999999999</v>
      </c>
      <c r="H1466" s="73">
        <f>H1467+H1468</f>
        <v>100</v>
      </c>
      <c r="I1466" s="73">
        <f>I1467+I1468</f>
        <v>100</v>
      </c>
      <c r="J1466" s="74">
        <f t="shared" ref="J1466:J1471" si="412">D1466/B1466*100</f>
        <v>112.28347503760774</v>
      </c>
      <c r="K1466" s="74">
        <f t="shared" ref="K1466:L1471" si="413">D1466/F1466*100</f>
        <v>104.90214094664638</v>
      </c>
      <c r="L1466" s="74">
        <f t="shared" si="413"/>
        <v>114.64772371247669</v>
      </c>
    </row>
    <row r="1467" spans="1:12" s="1" customFormat="1">
      <c r="A1467" s="9" t="s">
        <v>7</v>
      </c>
      <c r="B1467" s="72">
        <v>169.97200000000001</v>
      </c>
      <c r="C1467" s="72">
        <v>169.97200000000001</v>
      </c>
      <c r="D1467" s="72">
        <v>517.096</v>
      </c>
      <c r="E1467" s="72">
        <v>687.06799999999998</v>
      </c>
      <c r="F1467" s="72">
        <v>169.97200000000001</v>
      </c>
      <c r="G1467" s="72">
        <v>339.94499999999999</v>
      </c>
      <c r="H1467" s="73">
        <f>D1467/D1466*100</f>
        <v>25.516590353163988</v>
      </c>
      <c r="I1467" s="73">
        <f>E1467/E1466*100</f>
        <v>17.932913008662279</v>
      </c>
      <c r="J1467" s="74">
        <f t="shared" si="412"/>
        <v>304.224225166498</v>
      </c>
      <c r="K1467" s="74">
        <f t="shared" si="413"/>
        <v>304.224225166498</v>
      </c>
      <c r="L1467" s="74">
        <f t="shared" si="413"/>
        <v>202.11151803968289</v>
      </c>
    </row>
    <row r="1468" spans="1:12" s="1" customFormat="1">
      <c r="A1468" s="9" t="s">
        <v>8</v>
      </c>
      <c r="B1468" s="72">
        <v>1634.8430000000001</v>
      </c>
      <c r="C1468" s="72">
        <v>1634.8430000000001</v>
      </c>
      <c r="D1468" s="72">
        <v>1509.413</v>
      </c>
      <c r="E1468" s="72">
        <v>3144.2559999999999</v>
      </c>
      <c r="F1468" s="72">
        <v>1761.836</v>
      </c>
      <c r="G1468" s="72">
        <v>3001.8789999999999</v>
      </c>
      <c r="H1468" s="73">
        <f>D1468/D1466*100</f>
        <v>74.483409646836009</v>
      </c>
      <c r="I1468" s="73">
        <f>E1468/E1466*100</f>
        <v>82.067086991337717</v>
      </c>
      <c r="J1468" s="74">
        <f t="shared" si="412"/>
        <v>92.327703638820353</v>
      </c>
      <c r="K1468" s="74">
        <f t="shared" si="413"/>
        <v>85.672730038437166</v>
      </c>
      <c r="L1468" s="74">
        <f t="shared" si="413"/>
        <v>104.74292934525342</v>
      </c>
    </row>
    <row r="1469" spans="1:12" s="1" customFormat="1">
      <c r="A1469" s="6" t="s">
        <v>9</v>
      </c>
      <c r="B1469" s="72">
        <v>1804.8150000000001</v>
      </c>
      <c r="C1469" s="72">
        <v>1804.8150000000001</v>
      </c>
      <c r="D1469" s="72">
        <v>2026.509</v>
      </c>
      <c r="E1469" s="72">
        <v>3831.3240000000001</v>
      </c>
      <c r="F1469" s="72">
        <v>1931.809</v>
      </c>
      <c r="G1469" s="72">
        <v>3341.8229999999999</v>
      </c>
      <c r="H1469" s="73">
        <f>H1470+H1471</f>
        <v>100.00000000000001</v>
      </c>
      <c r="I1469" s="73">
        <f>I1470+I1471</f>
        <v>99.999973899362203</v>
      </c>
      <c r="J1469" s="74">
        <f t="shared" si="412"/>
        <v>112.28347503760774</v>
      </c>
      <c r="K1469" s="74">
        <f t="shared" si="413"/>
        <v>104.90214094664638</v>
      </c>
      <c r="L1469" s="74">
        <f t="shared" si="413"/>
        <v>114.64772371247669</v>
      </c>
    </row>
    <row r="1470" spans="1:12" s="1" customFormat="1">
      <c r="A1470" s="9" t="s">
        <v>10</v>
      </c>
      <c r="B1470" s="72">
        <v>46.747999999999998</v>
      </c>
      <c r="C1470" s="72">
        <v>46.747999999999998</v>
      </c>
      <c r="D1470" s="72">
        <v>31.558</v>
      </c>
      <c r="E1470" s="72">
        <v>78.305000000000007</v>
      </c>
      <c r="F1470" s="72">
        <v>106.30800000000001</v>
      </c>
      <c r="G1470" s="72">
        <v>133.55699999999999</v>
      </c>
      <c r="H1470" s="73">
        <f>D1470/D1469*100</f>
        <v>1.557259306521708</v>
      </c>
      <c r="I1470" s="73">
        <f>E1470/E1469*100</f>
        <v>2.0438104425519743</v>
      </c>
      <c r="J1470" s="74">
        <f t="shared" si="412"/>
        <v>67.50663129973475</v>
      </c>
      <c r="K1470" s="74">
        <f t="shared" si="413"/>
        <v>29.685442299732852</v>
      </c>
      <c r="L1470" s="74">
        <f t="shared" si="413"/>
        <v>58.630397508180046</v>
      </c>
    </row>
    <row r="1471" spans="1:12" s="1" customFormat="1">
      <c r="A1471" s="9" t="s">
        <v>11</v>
      </c>
      <c r="B1471" s="72">
        <v>1758.067</v>
      </c>
      <c r="C1471" s="72">
        <v>1758.067</v>
      </c>
      <c r="D1471" s="72">
        <v>1994.951</v>
      </c>
      <c r="E1471" s="72">
        <v>3753.018</v>
      </c>
      <c r="F1471" s="72">
        <v>1825.501</v>
      </c>
      <c r="G1471" s="72">
        <v>3208.2660000000001</v>
      </c>
      <c r="H1471" s="73">
        <f>D1471/D1469*100</f>
        <v>98.442740693478299</v>
      </c>
      <c r="I1471" s="73">
        <f>E1471/E1469*100</f>
        <v>97.956163456810231</v>
      </c>
      <c r="J1471" s="74">
        <f t="shared" si="412"/>
        <v>113.47411674299101</v>
      </c>
      <c r="K1471" s="74">
        <f t="shared" si="413"/>
        <v>109.28238330189903</v>
      </c>
      <c r="L1471" s="74">
        <f t="shared" si="413"/>
        <v>116.97963946879717</v>
      </c>
    </row>
    <row r="1472" spans="1:12" s="1" customFormat="1" ht="22.5">
      <c r="A1472" s="3" t="s">
        <v>220</v>
      </c>
      <c r="B1472" s="72"/>
      <c r="C1472" s="72"/>
      <c r="D1472" s="72"/>
      <c r="E1472" s="72"/>
      <c r="F1472" s="72"/>
      <c r="G1472" s="72"/>
      <c r="H1472" s="75"/>
      <c r="I1472" s="75"/>
      <c r="J1472" s="75"/>
      <c r="K1472" s="75"/>
      <c r="L1472" s="75"/>
    </row>
    <row r="1473" spans="1:12" s="1" customFormat="1">
      <c r="A1473" s="6" t="s">
        <v>6</v>
      </c>
      <c r="B1473" s="72">
        <v>1590.421</v>
      </c>
      <c r="C1473" s="72">
        <v>1590.421</v>
      </c>
      <c r="D1473" s="72">
        <v>1429.239</v>
      </c>
      <c r="E1473" s="72">
        <v>3019.66</v>
      </c>
      <c r="F1473" s="72">
        <v>1579.623</v>
      </c>
      <c r="G1473" s="72">
        <v>2688.442</v>
      </c>
      <c r="H1473" s="73">
        <f>H1474+H1475</f>
        <v>100.00006996730427</v>
      </c>
      <c r="I1473" s="73">
        <f>I1474+I1475</f>
        <v>100.00003311631112</v>
      </c>
      <c r="J1473" s="74">
        <f t="shared" ref="J1473:J1478" si="414">D1473/B1473*100</f>
        <v>89.865450720280975</v>
      </c>
      <c r="K1473" s="74">
        <f t="shared" ref="K1473:L1478" si="415">D1473/F1473*100</f>
        <v>90.479753713386046</v>
      </c>
      <c r="L1473" s="74">
        <f t="shared" si="415"/>
        <v>112.32007236905241</v>
      </c>
    </row>
    <row r="1474" spans="1:12" s="1" customFormat="1">
      <c r="A1474" s="9" t="s">
        <v>7</v>
      </c>
      <c r="B1474" s="72">
        <v>57.768999999999998</v>
      </c>
      <c r="C1474" s="72">
        <v>57.768999999999998</v>
      </c>
      <c r="D1474" s="72">
        <v>43.976999999999997</v>
      </c>
      <c r="E1474" s="72">
        <v>101.746</v>
      </c>
      <c r="F1474" s="72">
        <v>57.768999999999998</v>
      </c>
      <c r="G1474" s="72">
        <v>115.538</v>
      </c>
      <c r="H1474" s="73">
        <f>D1474/D1473*100</f>
        <v>3.0769521402648539</v>
      </c>
      <c r="I1474" s="73">
        <f>E1474/E1473*100</f>
        <v>3.3694521899816539</v>
      </c>
      <c r="J1474" s="74">
        <f t="shared" si="414"/>
        <v>76.125603697484806</v>
      </c>
      <c r="K1474" s="74">
        <f t="shared" si="415"/>
        <v>76.125603697484806</v>
      </c>
      <c r="L1474" s="74">
        <f t="shared" si="415"/>
        <v>88.062801848742396</v>
      </c>
    </row>
    <row r="1475" spans="1:12" s="1" customFormat="1">
      <c r="A1475" s="9" t="s">
        <v>8</v>
      </c>
      <c r="B1475" s="72">
        <v>1532.652</v>
      </c>
      <c r="C1475" s="72">
        <v>1532.652</v>
      </c>
      <c r="D1475" s="72">
        <v>1385.2629999999999</v>
      </c>
      <c r="E1475" s="72">
        <v>2917.915</v>
      </c>
      <c r="F1475" s="72">
        <v>1521.854</v>
      </c>
      <c r="G1475" s="72">
        <v>2572.904</v>
      </c>
      <c r="H1475" s="73">
        <f>D1475/D1473*100</f>
        <v>96.92311782703942</v>
      </c>
      <c r="I1475" s="73">
        <f>E1475/E1473*100</f>
        <v>96.630580926329458</v>
      </c>
      <c r="J1475" s="74">
        <f t="shared" si="414"/>
        <v>90.383400798093746</v>
      </c>
      <c r="K1475" s="74">
        <f t="shared" si="415"/>
        <v>91.024697507119598</v>
      </c>
      <c r="L1475" s="74">
        <f t="shared" si="415"/>
        <v>113.40940042846526</v>
      </c>
    </row>
    <row r="1476" spans="1:12" s="1" customFormat="1">
      <c r="A1476" s="6" t="s">
        <v>9</v>
      </c>
      <c r="B1476" s="72">
        <v>1590.421</v>
      </c>
      <c r="C1476" s="72">
        <v>1590.421</v>
      </c>
      <c r="D1476" s="72">
        <v>1429.239</v>
      </c>
      <c r="E1476" s="72">
        <v>3019.66</v>
      </c>
      <c r="F1476" s="72">
        <v>1579.623</v>
      </c>
      <c r="G1476" s="72">
        <v>2688.442</v>
      </c>
      <c r="H1476" s="73">
        <f>H1477+H1478</f>
        <v>100.00006996730428</v>
      </c>
      <c r="I1476" s="73">
        <f>I1477+I1478</f>
        <v>100.00003311631112</v>
      </c>
      <c r="J1476" s="74">
        <f t="shared" si="414"/>
        <v>89.865450720280975</v>
      </c>
      <c r="K1476" s="74">
        <f t="shared" si="415"/>
        <v>90.479753713386046</v>
      </c>
      <c r="L1476" s="74">
        <f t="shared" si="415"/>
        <v>112.32007236905241</v>
      </c>
    </row>
    <row r="1477" spans="1:12" s="1" customFormat="1">
      <c r="A1477" s="9" t="s">
        <v>10</v>
      </c>
      <c r="B1477" s="72">
        <v>39.411000000000001</v>
      </c>
      <c r="C1477" s="72">
        <v>39.411000000000001</v>
      </c>
      <c r="D1477" s="72">
        <v>24.436</v>
      </c>
      <c r="E1477" s="72">
        <v>63.847000000000001</v>
      </c>
      <c r="F1477" s="72">
        <v>36.619999999999997</v>
      </c>
      <c r="G1477" s="72">
        <v>62.274000000000001</v>
      </c>
      <c r="H1477" s="73">
        <f>D1477/D1476*100</f>
        <v>1.7097210473545712</v>
      </c>
      <c r="I1477" s="73">
        <f>E1477/E1476*100</f>
        <v>2.1143771153043724</v>
      </c>
      <c r="J1477" s="74">
        <f t="shared" si="414"/>
        <v>62.002994087944984</v>
      </c>
      <c r="K1477" s="74">
        <f t="shared" si="415"/>
        <v>66.72856362643364</v>
      </c>
      <c r="L1477" s="74">
        <f t="shared" si="415"/>
        <v>102.52593377653596</v>
      </c>
    </row>
    <row r="1478" spans="1:12" s="1" customFormat="1">
      <c r="A1478" s="9" t="s">
        <v>11</v>
      </c>
      <c r="B1478" s="72">
        <v>1551.01</v>
      </c>
      <c r="C1478" s="72">
        <v>1551.01</v>
      </c>
      <c r="D1478" s="72">
        <v>1404.8040000000001</v>
      </c>
      <c r="E1478" s="72">
        <v>2955.8139999999999</v>
      </c>
      <c r="F1478" s="72">
        <v>1543.0029999999999</v>
      </c>
      <c r="G1478" s="72">
        <v>2626.1680000000001</v>
      </c>
      <c r="H1478" s="73">
        <f>D1478/D1476*100</f>
        <v>98.290348919949707</v>
      </c>
      <c r="I1478" s="73">
        <f>E1478/E1476*100</f>
        <v>97.885656001006737</v>
      </c>
      <c r="J1478" s="74">
        <f t="shared" si="414"/>
        <v>90.573497269521155</v>
      </c>
      <c r="K1478" s="74">
        <f t="shared" si="415"/>
        <v>91.043504127989394</v>
      </c>
      <c r="L1478" s="74">
        <f t="shared" si="415"/>
        <v>112.55235765571736</v>
      </c>
    </row>
    <row r="1479" spans="1:12" s="1" customFormat="1" ht="45">
      <c r="A1479" s="3" t="s">
        <v>221</v>
      </c>
      <c r="B1479" s="72"/>
      <c r="C1479" s="72"/>
      <c r="D1479" s="72"/>
      <c r="E1479" s="72"/>
      <c r="F1479" s="72"/>
      <c r="G1479" s="72"/>
      <c r="H1479" s="75"/>
      <c r="I1479" s="75"/>
      <c r="J1479" s="75"/>
      <c r="K1479" s="75"/>
      <c r="L1479" s="75"/>
    </row>
    <row r="1480" spans="1:12" s="1" customFormat="1">
      <c r="A1480" s="6" t="s">
        <v>6</v>
      </c>
      <c r="B1480" s="72">
        <v>189482.834</v>
      </c>
      <c r="C1480" s="72">
        <v>714907.73199999996</v>
      </c>
      <c r="D1480" s="72">
        <v>651222.01599999995</v>
      </c>
      <c r="E1480" s="72">
        <v>1366021.7250000001</v>
      </c>
      <c r="F1480" s="72">
        <v>872919.18</v>
      </c>
      <c r="G1480" s="72">
        <v>1846413.4269999999</v>
      </c>
      <c r="H1480" s="73">
        <f>H1481+H1482</f>
        <v>100.00000000000001</v>
      </c>
      <c r="I1480" s="73">
        <f>I1481+I1482</f>
        <v>100</v>
      </c>
      <c r="J1480" s="74">
        <f t="shared" ref="J1480:J1485" si="416">D1480/B1480*100</f>
        <v>343.68391175741016</v>
      </c>
      <c r="K1480" s="74">
        <f t="shared" ref="K1480:L1485" si="417">D1480/F1480*100</f>
        <v>74.602784647256797</v>
      </c>
      <c r="L1480" s="74">
        <f t="shared" si="417"/>
        <v>73.982441040816809</v>
      </c>
    </row>
    <row r="1481" spans="1:12" s="1" customFormat="1">
      <c r="A1481" s="9" t="s">
        <v>7</v>
      </c>
      <c r="B1481" s="72">
        <v>189482.834</v>
      </c>
      <c r="C1481" s="72">
        <v>189482.834</v>
      </c>
      <c r="D1481" s="72">
        <v>200435.5</v>
      </c>
      <c r="E1481" s="72">
        <v>389918.33399999997</v>
      </c>
      <c r="F1481" s="72">
        <v>466357.83399999997</v>
      </c>
      <c r="G1481" s="72">
        <v>790613.66700000002</v>
      </c>
      <c r="H1481" s="73">
        <f>D1481/D1480*100</f>
        <v>30.778366682246816</v>
      </c>
      <c r="I1481" s="73">
        <f>E1481/E1480*100</f>
        <v>28.544079999898976</v>
      </c>
      <c r="J1481" s="74">
        <f t="shared" si="416"/>
        <v>105.78029458858526</v>
      </c>
      <c r="K1481" s="74">
        <f t="shared" si="417"/>
        <v>42.978907051017828</v>
      </c>
      <c r="L1481" s="74">
        <f t="shared" si="417"/>
        <v>49.318440886501897</v>
      </c>
    </row>
    <row r="1482" spans="1:12" s="1" customFormat="1">
      <c r="A1482" s="9" t="s">
        <v>8</v>
      </c>
      <c r="B1482" s="72">
        <v>0</v>
      </c>
      <c r="C1482" s="72">
        <v>525424.89800000004</v>
      </c>
      <c r="D1482" s="72">
        <v>450786.516</v>
      </c>
      <c r="E1482" s="72">
        <v>976103.39099999995</v>
      </c>
      <c r="F1482" s="72">
        <v>406561.34600000002</v>
      </c>
      <c r="G1482" s="72">
        <v>1055799.76</v>
      </c>
      <c r="H1482" s="73">
        <f>D1482/D1480*100</f>
        <v>69.221633317753202</v>
      </c>
      <c r="I1482" s="73">
        <f>E1482/E1480*100</f>
        <v>71.455920000101017</v>
      </c>
      <c r="J1482" s="74">
        <v>0</v>
      </c>
      <c r="K1482" s="74">
        <f t="shared" si="417"/>
        <v>110.87785900826883</v>
      </c>
      <c r="L1482" s="74">
        <f t="shared" si="417"/>
        <v>92.451564016267625</v>
      </c>
    </row>
    <row r="1483" spans="1:12" s="1" customFormat="1">
      <c r="A1483" s="6" t="s">
        <v>9</v>
      </c>
      <c r="B1483" s="72">
        <v>189482.834</v>
      </c>
      <c r="C1483" s="72">
        <v>714907.73199999996</v>
      </c>
      <c r="D1483" s="72">
        <v>651222.01599999995</v>
      </c>
      <c r="E1483" s="72">
        <v>1366021.7250000001</v>
      </c>
      <c r="F1483" s="72">
        <v>872919.18</v>
      </c>
      <c r="G1483" s="72">
        <v>1846413.4269999999</v>
      </c>
      <c r="H1483" s="73">
        <f>H1484+H1485</f>
        <v>100</v>
      </c>
      <c r="I1483" s="73">
        <f>I1484+I1485</f>
        <v>100</v>
      </c>
      <c r="J1483" s="74">
        <f t="shared" si="416"/>
        <v>343.68391175741016</v>
      </c>
      <c r="K1483" s="74">
        <f t="shared" si="417"/>
        <v>74.602784647256797</v>
      </c>
      <c r="L1483" s="74">
        <f t="shared" si="417"/>
        <v>73.982441040816809</v>
      </c>
    </row>
    <row r="1484" spans="1:12" s="1" customFormat="1">
      <c r="A1484" s="9" t="s">
        <v>10</v>
      </c>
      <c r="B1484" s="72">
        <v>0</v>
      </c>
      <c r="C1484" s="72">
        <v>245109.81700000001</v>
      </c>
      <c r="D1484" s="72">
        <v>113570.818</v>
      </c>
      <c r="E1484" s="72">
        <v>358487.29499999998</v>
      </c>
      <c r="F1484" s="72">
        <v>272142.43699999998</v>
      </c>
      <c r="G1484" s="72">
        <v>751841.74600000004</v>
      </c>
      <c r="H1484" s="73">
        <f>D1484/D1483*100</f>
        <v>17.439646573619527</v>
      </c>
      <c r="I1484" s="73">
        <f>E1484/E1483*100</f>
        <v>26.243162055127634</v>
      </c>
      <c r="J1484" s="74">
        <v>0</v>
      </c>
      <c r="K1484" s="74">
        <f t="shared" si="417"/>
        <v>41.73212353500017</v>
      </c>
      <c r="L1484" s="74">
        <f t="shared" si="417"/>
        <v>47.681217078893084</v>
      </c>
    </row>
    <row r="1485" spans="1:12" s="1" customFormat="1">
      <c r="A1485" s="9" t="s">
        <v>11</v>
      </c>
      <c r="B1485" s="72">
        <v>189482.834</v>
      </c>
      <c r="C1485" s="72">
        <v>469797.91499999998</v>
      </c>
      <c r="D1485" s="72">
        <v>537651.19799999997</v>
      </c>
      <c r="E1485" s="72">
        <v>1007534.43</v>
      </c>
      <c r="F1485" s="72">
        <v>600776.74300000002</v>
      </c>
      <c r="G1485" s="72">
        <v>1094571.6810000001</v>
      </c>
      <c r="H1485" s="73">
        <f>D1485/D1483*100</f>
        <v>82.560353426380473</v>
      </c>
      <c r="I1485" s="73">
        <f>E1485/E1483*100</f>
        <v>73.756837944872373</v>
      </c>
      <c r="J1485" s="74">
        <f t="shared" si="416"/>
        <v>283.74665221652742</v>
      </c>
      <c r="K1485" s="74">
        <f t="shared" si="417"/>
        <v>89.492678314280212</v>
      </c>
      <c r="L1485" s="74">
        <f t="shared" si="417"/>
        <v>92.04828221752615</v>
      </c>
    </row>
    <row r="1486" spans="1:12" s="1" customFormat="1">
      <c r="A1486" s="3" t="s">
        <v>222</v>
      </c>
      <c r="B1486" s="72"/>
      <c r="C1486" s="72"/>
      <c r="D1486" s="72"/>
      <c r="E1486" s="72"/>
      <c r="F1486" s="72"/>
      <c r="G1486" s="72"/>
      <c r="H1486" s="75"/>
      <c r="I1486" s="75"/>
      <c r="J1486" s="75"/>
      <c r="K1486" s="75"/>
      <c r="L1486" s="75"/>
    </row>
    <row r="1487" spans="1:12" s="1" customFormat="1">
      <c r="A1487" s="6" t="s">
        <v>6</v>
      </c>
      <c r="B1487" s="72">
        <v>10.747</v>
      </c>
      <c r="C1487" s="72">
        <v>10.747</v>
      </c>
      <c r="D1487" s="72">
        <v>8.968</v>
      </c>
      <c r="E1487" s="72">
        <v>19.715</v>
      </c>
      <c r="F1487" s="72">
        <v>15.731999999999999</v>
      </c>
      <c r="G1487" s="72">
        <v>29.446999999999999</v>
      </c>
      <c r="H1487" s="73">
        <f>H1488+H1489</f>
        <v>100</v>
      </c>
      <c r="I1487" s="73">
        <f>I1488+I1489</f>
        <v>100</v>
      </c>
      <c r="J1487" s="74">
        <f t="shared" ref="J1487:J1492" si="418">D1487/B1487*100</f>
        <v>83.446543221364095</v>
      </c>
      <c r="K1487" s="74">
        <f t="shared" ref="K1487:L1492" si="419">D1487/F1487*100</f>
        <v>57.004830917874393</v>
      </c>
      <c r="L1487" s="74">
        <f t="shared" si="419"/>
        <v>66.950792950045852</v>
      </c>
    </row>
    <row r="1488" spans="1:12" s="1" customFormat="1">
      <c r="A1488" s="9" t="s">
        <v>7</v>
      </c>
      <c r="B1488" s="72">
        <v>6.1</v>
      </c>
      <c r="C1488" s="72">
        <v>6.1</v>
      </c>
      <c r="D1488" s="72">
        <v>6</v>
      </c>
      <c r="E1488" s="72">
        <v>12.1</v>
      </c>
      <c r="F1488" s="72">
        <v>12.2</v>
      </c>
      <c r="G1488" s="72">
        <v>20.2</v>
      </c>
      <c r="H1488" s="73">
        <f>D1488/D1487*100</f>
        <v>66.904549509366646</v>
      </c>
      <c r="I1488" s="73">
        <f>E1488/E1487*100</f>
        <v>61.374587877250818</v>
      </c>
      <c r="J1488" s="74">
        <f t="shared" si="418"/>
        <v>98.360655737704931</v>
      </c>
      <c r="K1488" s="74">
        <f t="shared" si="419"/>
        <v>49.180327868852466</v>
      </c>
      <c r="L1488" s="74">
        <f t="shared" si="419"/>
        <v>59.900990099009896</v>
      </c>
    </row>
    <row r="1489" spans="1:12" s="1" customFormat="1">
      <c r="A1489" s="9" t="s">
        <v>8</v>
      </c>
      <c r="B1489" s="72">
        <v>4.6470000000000002</v>
      </c>
      <c r="C1489" s="72">
        <v>4.6470000000000002</v>
      </c>
      <c r="D1489" s="72">
        <v>2.968</v>
      </c>
      <c r="E1489" s="72">
        <v>7.6150000000000002</v>
      </c>
      <c r="F1489" s="72">
        <v>3.532</v>
      </c>
      <c r="G1489" s="72">
        <v>9.2469999999999999</v>
      </c>
      <c r="H1489" s="73">
        <f>D1489/D1487*100</f>
        <v>33.095450490633361</v>
      </c>
      <c r="I1489" s="73">
        <f>E1489/E1487*100</f>
        <v>38.625412122749175</v>
      </c>
      <c r="J1489" s="74">
        <f t="shared" si="418"/>
        <v>63.869162900796205</v>
      </c>
      <c r="K1489" s="74">
        <f t="shared" si="419"/>
        <v>84.0317100792752</v>
      </c>
      <c r="L1489" s="74">
        <f t="shared" si="419"/>
        <v>82.351032767384027</v>
      </c>
    </row>
    <row r="1490" spans="1:12" s="1" customFormat="1">
      <c r="A1490" s="6" t="s">
        <v>9</v>
      </c>
      <c r="B1490" s="72">
        <v>10.747</v>
      </c>
      <c r="C1490" s="72">
        <v>10.747</v>
      </c>
      <c r="D1490" s="72">
        <v>8.968</v>
      </c>
      <c r="E1490" s="72">
        <v>19.715</v>
      </c>
      <c r="F1490" s="72">
        <v>15.731999999999999</v>
      </c>
      <c r="G1490" s="72">
        <v>29.446999999999999</v>
      </c>
      <c r="H1490" s="73">
        <f>H1491+H1492</f>
        <v>100</v>
      </c>
      <c r="I1490" s="73">
        <f>I1491+I1492</f>
        <v>100</v>
      </c>
      <c r="J1490" s="74">
        <f t="shared" si="418"/>
        <v>83.446543221364095</v>
      </c>
      <c r="K1490" s="74">
        <f t="shared" si="419"/>
        <v>57.004830917874393</v>
      </c>
      <c r="L1490" s="74">
        <f t="shared" si="419"/>
        <v>66.950792950045852</v>
      </c>
    </row>
    <row r="1491" spans="1:12" s="1" customFormat="1">
      <c r="A1491" s="9" t="s">
        <v>10</v>
      </c>
      <c r="B1491" s="72">
        <v>5.9779999999999998</v>
      </c>
      <c r="C1491" s="72">
        <v>5.9779999999999998</v>
      </c>
      <c r="D1491" s="72">
        <v>4.782</v>
      </c>
      <c r="E1491" s="72">
        <v>10.76</v>
      </c>
      <c r="F1491" s="72">
        <v>6.1630000000000003</v>
      </c>
      <c r="G1491" s="72">
        <v>15.72</v>
      </c>
      <c r="H1491" s="73">
        <f>D1491/D1490*100</f>
        <v>53.322925958965207</v>
      </c>
      <c r="I1491" s="73">
        <f>E1491/E1490*100</f>
        <v>54.577732690844542</v>
      </c>
      <c r="J1491" s="74">
        <f t="shared" si="418"/>
        <v>79.993308798929405</v>
      </c>
      <c r="K1491" s="74">
        <f t="shared" si="419"/>
        <v>77.592081778354697</v>
      </c>
      <c r="L1491" s="74">
        <f t="shared" si="419"/>
        <v>68.447837150127228</v>
      </c>
    </row>
    <row r="1492" spans="1:12" s="1" customFormat="1">
      <c r="A1492" s="9" t="s">
        <v>11</v>
      </c>
      <c r="B1492" s="72">
        <v>4.7690000000000001</v>
      </c>
      <c r="C1492" s="72">
        <v>4.7690000000000001</v>
      </c>
      <c r="D1492" s="72">
        <v>4.1859999999999999</v>
      </c>
      <c r="E1492" s="72">
        <v>8.9550000000000001</v>
      </c>
      <c r="F1492" s="72">
        <v>9.5690000000000008</v>
      </c>
      <c r="G1492" s="72">
        <v>13.727</v>
      </c>
      <c r="H1492" s="73">
        <f>D1492/D1490*100</f>
        <v>46.677074041034786</v>
      </c>
      <c r="I1492" s="73">
        <f>E1492/E1490*100</f>
        <v>45.422267309155465</v>
      </c>
      <c r="J1492" s="74">
        <f t="shared" si="418"/>
        <v>87.775214929754668</v>
      </c>
      <c r="K1492" s="74">
        <f t="shared" si="419"/>
        <v>43.745427944403801</v>
      </c>
      <c r="L1492" s="74">
        <f t="shared" si="419"/>
        <v>65.236395425074662</v>
      </c>
    </row>
    <row r="1493" spans="1:12" s="1" customFormat="1" ht="22.5">
      <c r="A1493" s="3" t="s">
        <v>223</v>
      </c>
      <c r="B1493" s="72"/>
      <c r="C1493" s="72"/>
      <c r="D1493" s="72"/>
      <c r="E1493" s="72"/>
      <c r="F1493" s="72"/>
      <c r="G1493" s="72"/>
      <c r="H1493" s="75"/>
      <c r="I1493" s="75"/>
      <c r="J1493" s="75"/>
      <c r="K1493" s="75"/>
      <c r="L1493" s="75"/>
    </row>
    <row r="1494" spans="1:12" s="1" customFormat="1">
      <c r="A1494" s="6" t="s">
        <v>6</v>
      </c>
      <c r="B1494" s="72">
        <v>68435</v>
      </c>
      <c r="C1494" s="72">
        <v>68435</v>
      </c>
      <c r="D1494" s="72">
        <v>62980.2</v>
      </c>
      <c r="E1494" s="72">
        <v>131415.20000000001</v>
      </c>
      <c r="F1494" s="72">
        <v>53881</v>
      </c>
      <c r="G1494" s="72">
        <v>179309.9</v>
      </c>
      <c r="H1494" s="73">
        <f>H1495+H1496</f>
        <v>100.00000000000001</v>
      </c>
      <c r="I1494" s="73">
        <f>I1495+I1496</f>
        <v>99.999999999999986</v>
      </c>
      <c r="J1494" s="74">
        <f t="shared" ref="J1494:J1499" si="420">D1494/B1494*100</f>
        <v>92.029224811865276</v>
      </c>
      <c r="K1494" s="74">
        <f t="shared" ref="K1494:L1499" si="421">D1494/F1494*100</f>
        <v>116.88758560531541</v>
      </c>
      <c r="L1494" s="74">
        <f t="shared" si="421"/>
        <v>73.289427968004006</v>
      </c>
    </row>
    <row r="1495" spans="1:12" s="1" customFormat="1">
      <c r="A1495" s="9" t="s">
        <v>7</v>
      </c>
      <c r="B1495" s="72">
        <v>666</v>
      </c>
      <c r="C1495" s="72">
        <v>666</v>
      </c>
      <c r="D1495" s="72">
        <v>751</v>
      </c>
      <c r="E1495" s="72">
        <v>1417</v>
      </c>
      <c r="F1495" s="72">
        <v>712</v>
      </c>
      <c r="G1495" s="72">
        <v>1985</v>
      </c>
      <c r="H1495" s="73">
        <f>D1495/D1494*100</f>
        <v>1.1924382583732664</v>
      </c>
      <c r="I1495" s="73">
        <f>E1495/E1494*100</f>
        <v>1.0782618753386213</v>
      </c>
      <c r="J1495" s="74">
        <f t="shared" si="420"/>
        <v>112.76276276276276</v>
      </c>
      <c r="K1495" s="74">
        <f t="shared" si="421"/>
        <v>105.47752808988764</v>
      </c>
      <c r="L1495" s="74">
        <f t="shared" si="421"/>
        <v>71.385390428211579</v>
      </c>
    </row>
    <row r="1496" spans="1:12" s="1" customFormat="1">
      <c r="A1496" s="9" t="s">
        <v>8</v>
      </c>
      <c r="B1496" s="72">
        <v>67769</v>
      </c>
      <c r="C1496" s="72">
        <v>67769</v>
      </c>
      <c r="D1496" s="72">
        <v>62229.2</v>
      </c>
      <c r="E1496" s="72">
        <v>129998.2</v>
      </c>
      <c r="F1496" s="72">
        <v>53169</v>
      </c>
      <c r="G1496" s="72">
        <v>177324.9</v>
      </c>
      <c r="H1496" s="73">
        <f>D1496/D1494*100</f>
        <v>98.807561741626742</v>
      </c>
      <c r="I1496" s="73">
        <f>E1496/E1494*100</f>
        <v>98.92173812466136</v>
      </c>
      <c r="J1496" s="74">
        <f t="shared" si="420"/>
        <v>91.825465920996322</v>
      </c>
      <c r="K1496" s="74">
        <f t="shared" si="421"/>
        <v>117.0403806729485</v>
      </c>
      <c r="L1496" s="74">
        <f t="shared" si="421"/>
        <v>73.310742033408744</v>
      </c>
    </row>
    <row r="1497" spans="1:12" s="1" customFormat="1">
      <c r="A1497" s="6" t="s">
        <v>9</v>
      </c>
      <c r="B1497" s="72">
        <v>68435</v>
      </c>
      <c r="C1497" s="72">
        <v>68435</v>
      </c>
      <c r="D1497" s="72">
        <v>62980.2</v>
      </c>
      <c r="E1497" s="72">
        <v>131415.20000000001</v>
      </c>
      <c r="F1497" s="72">
        <v>53881</v>
      </c>
      <c r="G1497" s="72">
        <v>179309.9</v>
      </c>
      <c r="H1497" s="73">
        <f>H1498+H1499</f>
        <v>100</v>
      </c>
      <c r="I1497" s="73">
        <f>I1498+I1499</f>
        <v>100</v>
      </c>
      <c r="J1497" s="74">
        <f t="shared" si="420"/>
        <v>92.029224811865276</v>
      </c>
      <c r="K1497" s="74">
        <f t="shared" si="421"/>
        <v>116.88758560531541</v>
      </c>
      <c r="L1497" s="74">
        <f t="shared" si="421"/>
        <v>73.289427968004006</v>
      </c>
    </row>
    <row r="1498" spans="1:12" s="1" customFormat="1">
      <c r="A1498" s="9" t="s">
        <v>10</v>
      </c>
      <c r="B1498" s="72">
        <v>2479</v>
      </c>
      <c r="C1498" s="72">
        <v>2479</v>
      </c>
      <c r="D1498" s="72">
        <v>4626</v>
      </c>
      <c r="E1498" s="72">
        <v>7105</v>
      </c>
      <c r="F1498" s="72">
        <v>6853</v>
      </c>
      <c r="G1498" s="72">
        <v>11962</v>
      </c>
      <c r="H1498" s="73">
        <f>D1498/D1497*100</f>
        <v>7.345165623481666</v>
      </c>
      <c r="I1498" s="73">
        <f>E1498/E1497*100</f>
        <v>5.4065283163591422</v>
      </c>
      <c r="J1498" s="74">
        <f t="shared" si="420"/>
        <v>186.60750302541348</v>
      </c>
      <c r="K1498" s="74">
        <f t="shared" si="421"/>
        <v>67.503283233620309</v>
      </c>
      <c r="L1498" s="74">
        <f t="shared" si="421"/>
        <v>59.396422003009533</v>
      </c>
    </row>
    <row r="1499" spans="1:12" s="1" customFormat="1">
      <c r="A1499" s="9" t="s">
        <v>11</v>
      </c>
      <c r="B1499" s="72">
        <v>65956</v>
      </c>
      <c r="C1499" s="72">
        <v>65956</v>
      </c>
      <c r="D1499" s="72">
        <v>58354.2</v>
      </c>
      <c r="E1499" s="72">
        <v>124310.20000000001</v>
      </c>
      <c r="F1499" s="72">
        <v>47028</v>
      </c>
      <c r="G1499" s="72">
        <v>167347.9</v>
      </c>
      <c r="H1499" s="73">
        <f>D1499/D1497*100</f>
        <v>92.654834376518338</v>
      </c>
      <c r="I1499" s="73">
        <f>E1499/E1497*100</f>
        <v>94.593471683640857</v>
      </c>
      <c r="J1499" s="74">
        <f t="shared" si="420"/>
        <v>88.474437503790398</v>
      </c>
      <c r="K1499" s="74">
        <f t="shared" si="421"/>
        <v>124.08394998724164</v>
      </c>
      <c r="L1499" s="74">
        <f t="shared" si="421"/>
        <v>74.282497718824089</v>
      </c>
    </row>
    <row r="1500" spans="1:12" s="1" customFormat="1" ht="45">
      <c r="A1500" s="3" t="s">
        <v>224</v>
      </c>
      <c r="B1500" s="72"/>
      <c r="C1500" s="72"/>
      <c r="D1500" s="72"/>
      <c r="E1500" s="72"/>
      <c r="F1500" s="72"/>
      <c r="G1500" s="72"/>
      <c r="H1500" s="75"/>
      <c r="I1500" s="75"/>
      <c r="J1500" s="75"/>
      <c r="K1500" s="75"/>
      <c r="L1500" s="75"/>
    </row>
    <row r="1501" spans="1:12" s="1" customFormat="1">
      <c r="A1501" s="6" t="s">
        <v>6</v>
      </c>
      <c r="B1501" s="72">
        <v>1088.7049999999999</v>
      </c>
      <c r="C1501" s="72">
        <v>1088.7049999999999</v>
      </c>
      <c r="D1501" s="72">
        <v>862.09199999999998</v>
      </c>
      <c r="E1501" s="72">
        <v>1950.797</v>
      </c>
      <c r="F1501" s="72">
        <v>662.42100000000005</v>
      </c>
      <c r="G1501" s="72">
        <v>1429.18</v>
      </c>
      <c r="H1501" s="73">
        <f>H1502+H1503</f>
        <v>100</v>
      </c>
      <c r="I1501" s="73">
        <f>I1502+I1503</f>
        <v>100</v>
      </c>
      <c r="J1501" s="74">
        <f t="shared" ref="J1501:J1506" si="422">D1501/B1501*100</f>
        <v>79.185086869262108</v>
      </c>
      <c r="K1501" s="74">
        <f t="shared" ref="K1501:L1506" si="423">D1501/F1501*100</f>
        <v>130.14261323237034</v>
      </c>
      <c r="L1501" s="74">
        <f t="shared" si="423"/>
        <v>136.49764200450608</v>
      </c>
    </row>
    <row r="1502" spans="1:12" s="1" customFormat="1">
      <c r="A1502" s="9" t="s">
        <v>7</v>
      </c>
      <c r="B1502" s="72">
        <v>0</v>
      </c>
      <c r="C1502" s="72">
        <v>0</v>
      </c>
      <c r="D1502" s="72">
        <v>0</v>
      </c>
      <c r="E1502" s="72">
        <v>0</v>
      </c>
      <c r="F1502" s="72">
        <v>0</v>
      </c>
      <c r="G1502" s="72">
        <v>0</v>
      </c>
      <c r="H1502" s="73">
        <f>D1502/D1501*100</f>
        <v>0</v>
      </c>
      <c r="I1502" s="73">
        <f>E1502/E1501*100</f>
        <v>0</v>
      </c>
      <c r="J1502" s="74">
        <v>0</v>
      </c>
      <c r="K1502" s="74">
        <v>0</v>
      </c>
      <c r="L1502" s="74">
        <v>0</v>
      </c>
    </row>
    <row r="1503" spans="1:12" s="1" customFormat="1">
      <c r="A1503" s="9" t="s">
        <v>8</v>
      </c>
      <c r="B1503" s="72">
        <v>1088.7049999999999</v>
      </c>
      <c r="C1503" s="72">
        <v>1088.7049999999999</v>
      </c>
      <c r="D1503" s="72">
        <v>862.09199999999998</v>
      </c>
      <c r="E1503" s="72">
        <v>1950.797</v>
      </c>
      <c r="F1503" s="72">
        <v>662.42100000000005</v>
      </c>
      <c r="G1503" s="72">
        <v>1429.18</v>
      </c>
      <c r="H1503" s="73">
        <f>D1503/D1501*100</f>
        <v>100</v>
      </c>
      <c r="I1503" s="73">
        <f>E1503/E1501*100</f>
        <v>100</v>
      </c>
      <c r="J1503" s="74">
        <f t="shared" si="422"/>
        <v>79.185086869262108</v>
      </c>
      <c r="K1503" s="74">
        <f t="shared" si="423"/>
        <v>130.14261323237034</v>
      </c>
      <c r="L1503" s="74">
        <f t="shared" si="423"/>
        <v>136.49764200450608</v>
      </c>
    </row>
    <row r="1504" spans="1:12" s="1" customFormat="1">
      <c r="A1504" s="6" t="s">
        <v>9</v>
      </c>
      <c r="B1504" s="72">
        <v>1088.7049999999999</v>
      </c>
      <c r="C1504" s="72">
        <v>1088.7049999999999</v>
      </c>
      <c r="D1504" s="72">
        <v>862.09199999999998</v>
      </c>
      <c r="E1504" s="72">
        <v>1950.797</v>
      </c>
      <c r="F1504" s="72">
        <v>662.42100000000005</v>
      </c>
      <c r="G1504" s="72">
        <v>1429.18</v>
      </c>
      <c r="H1504" s="73">
        <f>H1505+H1506</f>
        <v>100</v>
      </c>
      <c r="I1504" s="73">
        <f>I1505+I1506</f>
        <v>99.999999999999986</v>
      </c>
      <c r="J1504" s="74">
        <f t="shared" si="422"/>
        <v>79.185086869262108</v>
      </c>
      <c r="K1504" s="74">
        <f t="shared" si="423"/>
        <v>130.14261323237034</v>
      </c>
      <c r="L1504" s="74">
        <f t="shared" si="423"/>
        <v>136.49764200450608</v>
      </c>
    </row>
    <row r="1505" spans="1:12" s="1" customFormat="1">
      <c r="A1505" s="9" t="s">
        <v>10</v>
      </c>
      <c r="B1505" s="72">
        <v>19.545000000000002</v>
      </c>
      <c r="C1505" s="72">
        <v>19.545000000000002</v>
      </c>
      <c r="D1505" s="72">
        <v>4.0549999999999997</v>
      </c>
      <c r="E1505" s="72">
        <v>23.6</v>
      </c>
      <c r="F1505" s="72">
        <v>36.475999999999999</v>
      </c>
      <c r="G1505" s="72">
        <v>63.113</v>
      </c>
      <c r="H1505" s="73">
        <f>D1505/D1504*100</f>
        <v>0.47036743178222273</v>
      </c>
      <c r="I1505" s="73">
        <f>E1505/E1504*100</f>
        <v>1.2097619588301602</v>
      </c>
      <c r="J1505" s="74">
        <f t="shared" si="422"/>
        <v>20.746994116142233</v>
      </c>
      <c r="K1505" s="74">
        <f t="shared" si="423"/>
        <v>11.116898782761266</v>
      </c>
      <c r="L1505" s="74">
        <f t="shared" si="423"/>
        <v>37.393247033099364</v>
      </c>
    </row>
    <row r="1506" spans="1:12" s="1" customFormat="1">
      <c r="A1506" s="9" t="s">
        <v>11</v>
      </c>
      <c r="B1506" s="72">
        <v>1069.1600000000001</v>
      </c>
      <c r="C1506" s="72">
        <v>1069.1600000000001</v>
      </c>
      <c r="D1506" s="72">
        <v>858.03700000000003</v>
      </c>
      <c r="E1506" s="72">
        <v>1927.1969999999999</v>
      </c>
      <c r="F1506" s="72">
        <v>625.94500000000005</v>
      </c>
      <c r="G1506" s="72">
        <v>1366.066</v>
      </c>
      <c r="H1506" s="73">
        <f>D1506/D1504*100</f>
        <v>99.529632568217778</v>
      </c>
      <c r="I1506" s="73">
        <f>E1506/E1504*100</f>
        <v>98.790238041169829</v>
      </c>
      <c r="J1506" s="74">
        <f t="shared" si="422"/>
        <v>80.25337648247222</v>
      </c>
      <c r="K1506" s="74">
        <f t="shared" si="423"/>
        <v>137.07865707050939</v>
      </c>
      <c r="L1506" s="74">
        <f t="shared" si="423"/>
        <v>141.07641944093476</v>
      </c>
    </row>
    <row r="1507" spans="1:12" s="1" customFormat="1">
      <c r="A1507" s="3" t="s">
        <v>225</v>
      </c>
      <c r="B1507" s="72"/>
      <c r="C1507" s="72"/>
      <c r="D1507" s="72"/>
      <c r="E1507" s="72"/>
      <c r="F1507" s="72"/>
      <c r="G1507" s="72"/>
      <c r="H1507" s="75"/>
      <c r="I1507" s="75"/>
      <c r="J1507" s="75"/>
      <c r="K1507" s="75"/>
      <c r="L1507" s="75"/>
    </row>
    <row r="1508" spans="1:12" s="1" customFormat="1">
      <c r="A1508" s="6" t="s">
        <v>6</v>
      </c>
      <c r="B1508" s="72">
        <v>2971.2629999999999</v>
      </c>
      <c r="C1508" s="72">
        <v>2971.2629999999999</v>
      </c>
      <c r="D1508" s="72">
        <v>2975.1010000000001</v>
      </c>
      <c r="E1508" s="72">
        <v>5946.3649999999998</v>
      </c>
      <c r="F1508" s="72">
        <v>2786.65</v>
      </c>
      <c r="G1508" s="72">
        <v>5472.5590000000002</v>
      </c>
      <c r="H1508" s="73">
        <f>H1509+H1510</f>
        <v>100</v>
      </c>
      <c r="I1508" s="73">
        <f>I1509+I1510</f>
        <v>100.00000000000001</v>
      </c>
      <c r="J1508" s="74">
        <f t="shared" ref="J1508:J1513" si="424">D1508/B1508*100</f>
        <v>100.12917065907662</v>
      </c>
      <c r="K1508" s="74">
        <f t="shared" ref="K1508:L1513" si="425">D1508/F1508*100</f>
        <v>106.7626361401683</v>
      </c>
      <c r="L1508" s="74">
        <f t="shared" si="425"/>
        <v>108.65785092495119</v>
      </c>
    </row>
    <row r="1509" spans="1:12" s="1" customFormat="1">
      <c r="A1509" s="9" t="s">
        <v>7</v>
      </c>
      <c r="B1509" s="72">
        <v>2139</v>
      </c>
      <c r="C1509" s="72">
        <v>2139</v>
      </c>
      <c r="D1509" s="72">
        <v>2337</v>
      </c>
      <c r="E1509" s="72">
        <v>4476</v>
      </c>
      <c r="F1509" s="72">
        <v>1796</v>
      </c>
      <c r="G1509" s="72">
        <v>3645</v>
      </c>
      <c r="H1509" s="73">
        <f>D1509/D1508*100</f>
        <v>78.551955042870816</v>
      </c>
      <c r="I1509" s="73">
        <f>E1509/E1508*100</f>
        <v>75.272876791115252</v>
      </c>
      <c r="J1509" s="74">
        <f t="shared" si="424"/>
        <v>109.25666199158486</v>
      </c>
      <c r="K1509" s="74">
        <f t="shared" si="425"/>
        <v>130.12249443207128</v>
      </c>
      <c r="L1509" s="74">
        <f t="shared" si="425"/>
        <v>122.79835390946504</v>
      </c>
    </row>
    <row r="1510" spans="1:12" s="1" customFormat="1">
      <c r="A1510" s="9" t="s">
        <v>8</v>
      </c>
      <c r="B1510" s="72">
        <v>832.26300000000003</v>
      </c>
      <c r="C1510" s="72">
        <v>832.26300000000003</v>
      </c>
      <c r="D1510" s="72">
        <v>638.101</v>
      </c>
      <c r="E1510" s="72">
        <v>1470.365</v>
      </c>
      <c r="F1510" s="72">
        <v>990.65</v>
      </c>
      <c r="G1510" s="72">
        <v>1827.559</v>
      </c>
      <c r="H1510" s="73">
        <f>D1510/D1508*100</f>
        <v>21.448044957129188</v>
      </c>
      <c r="I1510" s="73">
        <f>E1510/E1508*100</f>
        <v>24.727123208884759</v>
      </c>
      <c r="J1510" s="74">
        <f t="shared" si="424"/>
        <v>76.670595713133949</v>
      </c>
      <c r="K1510" s="74">
        <f t="shared" si="425"/>
        <v>64.412355524150811</v>
      </c>
      <c r="L1510" s="74">
        <f t="shared" si="425"/>
        <v>80.455131681111254</v>
      </c>
    </row>
    <row r="1511" spans="1:12" s="1" customFormat="1">
      <c r="A1511" s="6" t="s">
        <v>9</v>
      </c>
      <c r="B1511" s="72">
        <v>2971.2629999999999</v>
      </c>
      <c r="C1511" s="72">
        <v>2971.2629999999999</v>
      </c>
      <c r="D1511" s="72">
        <v>2975.1010000000001</v>
      </c>
      <c r="E1511" s="72">
        <v>5946.3649999999998</v>
      </c>
      <c r="F1511" s="72">
        <v>2786.65</v>
      </c>
      <c r="G1511" s="72">
        <v>5472.5590000000002</v>
      </c>
      <c r="H1511" s="73">
        <f>H1512+H1513</f>
        <v>100</v>
      </c>
      <c r="I1511" s="73">
        <f>I1512+I1513</f>
        <v>100.00000000000001</v>
      </c>
      <c r="J1511" s="74">
        <f t="shared" si="424"/>
        <v>100.12917065907662</v>
      </c>
      <c r="K1511" s="74">
        <f t="shared" si="425"/>
        <v>106.7626361401683</v>
      </c>
      <c r="L1511" s="74">
        <f t="shared" si="425"/>
        <v>108.65785092495119</v>
      </c>
    </row>
    <row r="1512" spans="1:12" s="1" customFormat="1">
      <c r="A1512" s="9" t="s">
        <v>10</v>
      </c>
      <c r="B1512" s="72">
        <v>2355.3049999999998</v>
      </c>
      <c r="C1512" s="72">
        <v>2355.3049999999998</v>
      </c>
      <c r="D1512" s="72">
        <v>2342.8470000000002</v>
      </c>
      <c r="E1512" s="72">
        <v>4698.1530000000002</v>
      </c>
      <c r="F1512" s="72">
        <v>1998.6679999999999</v>
      </c>
      <c r="G1512" s="72">
        <v>3884.69</v>
      </c>
      <c r="H1512" s="73">
        <f>D1512/D1511*100</f>
        <v>78.748486185847142</v>
      </c>
      <c r="I1512" s="73">
        <f>E1512/E1511*100</f>
        <v>79.008823037267319</v>
      </c>
      <c r="J1512" s="74">
        <f t="shared" si="424"/>
        <v>99.471066379938065</v>
      </c>
      <c r="K1512" s="74">
        <f t="shared" si="425"/>
        <v>117.22041879892009</v>
      </c>
      <c r="L1512" s="74">
        <f t="shared" si="425"/>
        <v>120.9402294648994</v>
      </c>
    </row>
    <row r="1513" spans="1:12" s="1" customFormat="1">
      <c r="A1513" s="9" t="s">
        <v>11</v>
      </c>
      <c r="B1513" s="72">
        <v>615.95799999999997</v>
      </c>
      <c r="C1513" s="72">
        <v>615.95799999999997</v>
      </c>
      <c r="D1513" s="72">
        <v>632.25400000000002</v>
      </c>
      <c r="E1513" s="72">
        <v>1248.212</v>
      </c>
      <c r="F1513" s="72">
        <v>787.98199999999997</v>
      </c>
      <c r="G1513" s="72">
        <v>1587.8689999999999</v>
      </c>
      <c r="H1513" s="73">
        <f>D1513/D1511*100</f>
        <v>21.251513814152865</v>
      </c>
      <c r="I1513" s="73">
        <f>E1513/E1511*100</f>
        <v>20.991176962732698</v>
      </c>
      <c r="J1513" s="74">
        <f t="shared" si="424"/>
        <v>102.64563492965431</v>
      </c>
      <c r="K1513" s="74">
        <f t="shared" si="425"/>
        <v>80.237112015249096</v>
      </c>
      <c r="L1513" s="74">
        <f t="shared" si="425"/>
        <v>78.609255549418748</v>
      </c>
    </row>
    <row r="1514" spans="1:12" s="1" customFormat="1" ht="45">
      <c r="A1514" s="3" t="s">
        <v>226</v>
      </c>
      <c r="B1514" s="72"/>
      <c r="C1514" s="72"/>
      <c r="D1514" s="72"/>
      <c r="E1514" s="72"/>
      <c r="F1514" s="72"/>
      <c r="G1514" s="72"/>
      <c r="H1514" s="75"/>
      <c r="I1514" s="75"/>
      <c r="J1514" s="75"/>
      <c r="K1514" s="75"/>
      <c r="L1514" s="75"/>
    </row>
    <row r="1515" spans="1:12" s="1" customFormat="1">
      <c r="A1515" s="6" t="s">
        <v>6</v>
      </c>
      <c r="B1515" s="72">
        <v>821</v>
      </c>
      <c r="C1515" s="72">
        <v>821</v>
      </c>
      <c r="D1515" s="72">
        <v>3053</v>
      </c>
      <c r="E1515" s="72">
        <v>3874</v>
      </c>
      <c r="F1515" s="72">
        <v>1322</v>
      </c>
      <c r="G1515" s="72">
        <v>3089</v>
      </c>
      <c r="H1515" s="73">
        <f>H1516+H1517</f>
        <v>100</v>
      </c>
      <c r="I1515" s="73">
        <f>I1516+I1517</f>
        <v>100</v>
      </c>
      <c r="J1515" s="74">
        <f t="shared" ref="J1515:J1520" si="426">D1515/B1515*100</f>
        <v>371.86358099878197</v>
      </c>
      <c r="K1515" s="74">
        <f t="shared" ref="K1515:L1520" si="427">D1515/F1515*100</f>
        <v>230.93797276853252</v>
      </c>
      <c r="L1515" s="74">
        <f t="shared" si="427"/>
        <v>125.41275493687279</v>
      </c>
    </row>
    <row r="1516" spans="1:12" s="1" customFormat="1">
      <c r="A1516" s="9" t="s">
        <v>7</v>
      </c>
      <c r="B1516" s="72">
        <v>0</v>
      </c>
      <c r="C1516" s="72">
        <v>0</v>
      </c>
      <c r="D1516" s="72">
        <v>0</v>
      </c>
      <c r="E1516" s="72">
        <v>0</v>
      </c>
      <c r="F1516" s="72">
        <v>0</v>
      </c>
      <c r="G1516" s="72">
        <v>0</v>
      </c>
      <c r="H1516" s="73">
        <f>D1516/D1515*100</f>
        <v>0</v>
      </c>
      <c r="I1516" s="73">
        <f>E1516/E1515*100</f>
        <v>0</v>
      </c>
      <c r="J1516" s="74">
        <v>0</v>
      </c>
      <c r="K1516" s="74">
        <v>0</v>
      </c>
      <c r="L1516" s="74">
        <v>0</v>
      </c>
    </row>
    <row r="1517" spans="1:12" s="1" customFormat="1">
      <c r="A1517" s="9" t="s">
        <v>8</v>
      </c>
      <c r="B1517" s="72">
        <v>821</v>
      </c>
      <c r="C1517" s="72">
        <v>821</v>
      </c>
      <c r="D1517" s="72">
        <v>3053</v>
      </c>
      <c r="E1517" s="72">
        <v>3874</v>
      </c>
      <c r="F1517" s="72">
        <v>1322</v>
      </c>
      <c r="G1517" s="72">
        <v>3089</v>
      </c>
      <c r="H1517" s="73">
        <f>D1517/D1515*100</f>
        <v>100</v>
      </c>
      <c r="I1517" s="73">
        <f>E1517/E1515*100</f>
        <v>100</v>
      </c>
      <c r="J1517" s="74">
        <f t="shared" si="426"/>
        <v>371.86358099878197</v>
      </c>
      <c r="K1517" s="74">
        <f t="shared" si="427"/>
        <v>230.93797276853252</v>
      </c>
      <c r="L1517" s="74">
        <f t="shared" si="427"/>
        <v>125.41275493687279</v>
      </c>
    </row>
    <row r="1518" spans="1:12" s="1" customFormat="1">
      <c r="A1518" s="6" t="s">
        <v>9</v>
      </c>
      <c r="B1518" s="72">
        <v>821</v>
      </c>
      <c r="C1518" s="72">
        <v>821</v>
      </c>
      <c r="D1518" s="72">
        <v>3053</v>
      </c>
      <c r="E1518" s="72">
        <v>3874</v>
      </c>
      <c r="F1518" s="72">
        <v>1322</v>
      </c>
      <c r="G1518" s="72">
        <v>3089</v>
      </c>
      <c r="H1518" s="73">
        <f>H1519+H1520</f>
        <v>99.999999999999986</v>
      </c>
      <c r="I1518" s="73">
        <f>I1519+I1520</f>
        <v>100</v>
      </c>
      <c r="J1518" s="74">
        <f t="shared" si="426"/>
        <v>371.86358099878197</v>
      </c>
      <c r="K1518" s="74">
        <f t="shared" si="427"/>
        <v>230.93797276853252</v>
      </c>
      <c r="L1518" s="74">
        <f t="shared" si="427"/>
        <v>125.41275493687279</v>
      </c>
    </row>
    <row r="1519" spans="1:12" s="1" customFormat="1">
      <c r="A1519" s="9" t="s">
        <v>10</v>
      </c>
      <c r="B1519" s="72">
        <v>6</v>
      </c>
      <c r="C1519" s="72">
        <v>6</v>
      </c>
      <c r="D1519" s="72">
        <v>23</v>
      </c>
      <c r="E1519" s="72">
        <v>29</v>
      </c>
      <c r="F1519" s="72">
        <v>12</v>
      </c>
      <c r="G1519" s="72">
        <v>15</v>
      </c>
      <c r="H1519" s="73">
        <f>D1519/D1518*100</f>
        <v>0.7533573534228627</v>
      </c>
      <c r="I1519" s="73">
        <f>E1519/E1518*100</f>
        <v>0.74858027878162103</v>
      </c>
      <c r="J1519" s="74">
        <f t="shared" si="426"/>
        <v>383.33333333333337</v>
      </c>
      <c r="K1519" s="74">
        <f t="shared" si="427"/>
        <v>191.66666666666669</v>
      </c>
      <c r="L1519" s="74">
        <f t="shared" si="427"/>
        <v>193.33333333333334</v>
      </c>
    </row>
    <row r="1520" spans="1:12" s="1" customFormat="1">
      <c r="A1520" s="9" t="s">
        <v>11</v>
      </c>
      <c r="B1520" s="72">
        <v>815</v>
      </c>
      <c r="C1520" s="72">
        <v>815</v>
      </c>
      <c r="D1520" s="72">
        <v>3030</v>
      </c>
      <c r="E1520" s="72">
        <v>3845</v>
      </c>
      <c r="F1520" s="72">
        <v>1310</v>
      </c>
      <c r="G1520" s="72">
        <v>3074</v>
      </c>
      <c r="H1520" s="73">
        <f>D1520/D1518*100</f>
        <v>99.246642646577129</v>
      </c>
      <c r="I1520" s="73">
        <f>E1520/E1518*100</f>
        <v>99.251419721218383</v>
      </c>
      <c r="J1520" s="74">
        <f t="shared" si="426"/>
        <v>371.77914110429447</v>
      </c>
      <c r="K1520" s="74">
        <f t="shared" si="427"/>
        <v>231.29770992366412</v>
      </c>
      <c r="L1520" s="74">
        <f t="shared" si="427"/>
        <v>125.08132726089785</v>
      </c>
    </row>
    <row r="1521" spans="1:12" s="1" customFormat="1" ht="45">
      <c r="A1521" s="3" t="s">
        <v>227</v>
      </c>
      <c r="B1521" s="72"/>
      <c r="C1521" s="72"/>
      <c r="D1521" s="72"/>
      <c r="E1521" s="72"/>
      <c r="F1521" s="72"/>
      <c r="G1521" s="72"/>
      <c r="H1521" s="75"/>
      <c r="I1521" s="75"/>
      <c r="J1521" s="75"/>
      <c r="K1521" s="75"/>
      <c r="L1521" s="75"/>
    </row>
    <row r="1522" spans="1:12" s="1" customFormat="1">
      <c r="A1522" s="6" t="s">
        <v>6</v>
      </c>
      <c r="B1522" s="72">
        <v>289</v>
      </c>
      <c r="C1522" s="72">
        <v>289</v>
      </c>
      <c r="D1522" s="72">
        <v>471</v>
      </c>
      <c r="E1522" s="72">
        <v>761</v>
      </c>
      <c r="F1522" s="72">
        <v>571</v>
      </c>
      <c r="G1522" s="72">
        <v>921</v>
      </c>
      <c r="H1522" s="73">
        <f>H1523+H1524</f>
        <v>100</v>
      </c>
      <c r="I1522" s="73">
        <f>I1523+I1524</f>
        <v>100</v>
      </c>
      <c r="J1522" s="74">
        <f t="shared" ref="J1522:J1527" si="428">D1522/B1522*100</f>
        <v>162.9757785467128</v>
      </c>
      <c r="K1522" s="74">
        <f t="shared" ref="K1522:L1527" si="429">D1522/F1522*100</f>
        <v>82.486865148861639</v>
      </c>
      <c r="L1522" s="74">
        <f t="shared" si="429"/>
        <v>82.627578718783937</v>
      </c>
    </row>
    <row r="1523" spans="1:12" s="1" customFormat="1">
      <c r="A1523" s="9" t="s">
        <v>7</v>
      </c>
      <c r="B1523" s="72">
        <v>5</v>
      </c>
      <c r="C1523" s="72">
        <v>5</v>
      </c>
      <c r="D1523" s="72">
        <v>9</v>
      </c>
      <c r="E1523" s="72">
        <v>15</v>
      </c>
      <c r="F1523" s="72">
        <v>5</v>
      </c>
      <c r="G1523" s="72">
        <v>16</v>
      </c>
      <c r="H1523" s="73">
        <f>D1523/D1522*100</f>
        <v>1.910828025477707</v>
      </c>
      <c r="I1523" s="73">
        <f>E1523/E1522*100</f>
        <v>1.971090670170828</v>
      </c>
      <c r="J1523" s="74">
        <f t="shared" si="428"/>
        <v>180</v>
      </c>
      <c r="K1523" s="74">
        <f t="shared" si="429"/>
        <v>180</v>
      </c>
      <c r="L1523" s="74">
        <f t="shared" si="429"/>
        <v>93.75</v>
      </c>
    </row>
    <row r="1524" spans="1:12" s="1" customFormat="1">
      <c r="A1524" s="9" t="s">
        <v>8</v>
      </c>
      <c r="B1524" s="72">
        <v>284</v>
      </c>
      <c r="C1524" s="72">
        <v>284</v>
      </c>
      <c r="D1524" s="72">
        <v>462</v>
      </c>
      <c r="E1524" s="72">
        <v>746</v>
      </c>
      <c r="F1524" s="72">
        <v>566</v>
      </c>
      <c r="G1524" s="72">
        <v>905</v>
      </c>
      <c r="H1524" s="73">
        <f>D1524/D1522*100</f>
        <v>98.089171974522287</v>
      </c>
      <c r="I1524" s="73">
        <f>E1524/E1522*100</f>
        <v>98.028909329829176</v>
      </c>
      <c r="J1524" s="74">
        <f t="shared" si="428"/>
        <v>162.67605633802816</v>
      </c>
      <c r="K1524" s="74">
        <f t="shared" si="429"/>
        <v>81.625441696113072</v>
      </c>
      <c r="L1524" s="74">
        <f t="shared" si="429"/>
        <v>82.430939226519342</v>
      </c>
    </row>
    <row r="1525" spans="1:12" s="1" customFormat="1">
      <c r="A1525" s="6" t="s">
        <v>9</v>
      </c>
      <c r="B1525" s="72">
        <v>289</v>
      </c>
      <c r="C1525" s="72">
        <v>289</v>
      </c>
      <c r="D1525" s="72">
        <v>471</v>
      </c>
      <c r="E1525" s="72">
        <v>761</v>
      </c>
      <c r="F1525" s="72">
        <v>571</v>
      </c>
      <c r="G1525" s="72">
        <v>921</v>
      </c>
      <c r="H1525" s="73">
        <f>H1526+H1527</f>
        <v>100</v>
      </c>
      <c r="I1525" s="73">
        <f>I1526+I1527</f>
        <v>100</v>
      </c>
      <c r="J1525" s="74">
        <f t="shared" si="428"/>
        <v>162.9757785467128</v>
      </c>
      <c r="K1525" s="74">
        <f t="shared" si="429"/>
        <v>82.486865148861639</v>
      </c>
      <c r="L1525" s="74">
        <f t="shared" si="429"/>
        <v>82.627578718783937</v>
      </c>
    </row>
    <row r="1526" spans="1:12" s="1" customFormat="1">
      <c r="A1526" s="9" t="s">
        <v>10</v>
      </c>
      <c r="B1526" s="72">
        <v>2</v>
      </c>
      <c r="C1526" s="72">
        <v>2</v>
      </c>
      <c r="D1526" s="72">
        <v>2</v>
      </c>
      <c r="E1526" s="72">
        <v>4</v>
      </c>
      <c r="F1526" s="72">
        <v>4</v>
      </c>
      <c r="G1526" s="72">
        <v>7</v>
      </c>
      <c r="H1526" s="73">
        <f>D1526/D1525*100</f>
        <v>0.42462845010615713</v>
      </c>
      <c r="I1526" s="73">
        <f>E1526/E1525*100</f>
        <v>0.52562417871222078</v>
      </c>
      <c r="J1526" s="74">
        <f t="shared" si="428"/>
        <v>100</v>
      </c>
      <c r="K1526" s="74">
        <f t="shared" si="429"/>
        <v>50</v>
      </c>
      <c r="L1526" s="74">
        <f t="shared" si="429"/>
        <v>57.142857142857139</v>
      </c>
    </row>
    <row r="1527" spans="1:12" s="1" customFormat="1">
      <c r="A1527" s="9" t="s">
        <v>11</v>
      </c>
      <c r="B1527" s="72">
        <v>287</v>
      </c>
      <c r="C1527" s="72">
        <v>287</v>
      </c>
      <c r="D1527" s="72">
        <v>469</v>
      </c>
      <c r="E1527" s="72">
        <v>757</v>
      </c>
      <c r="F1527" s="72">
        <v>567</v>
      </c>
      <c r="G1527" s="72">
        <v>914</v>
      </c>
      <c r="H1527" s="73">
        <f>D1527/D1525*100</f>
        <v>99.575371549893845</v>
      </c>
      <c r="I1527" s="73">
        <f>E1527/E1525*100</f>
        <v>99.474375821287779</v>
      </c>
      <c r="J1527" s="74">
        <f t="shared" si="428"/>
        <v>163.41463414634146</v>
      </c>
      <c r="K1527" s="74">
        <f t="shared" si="429"/>
        <v>82.716049382716051</v>
      </c>
      <c r="L1527" s="74">
        <f t="shared" si="429"/>
        <v>82.822757111597383</v>
      </c>
    </row>
    <row r="1528" spans="1:12" s="1" customFormat="1" ht="56.25">
      <c r="A1528" s="3" t="s">
        <v>228</v>
      </c>
      <c r="B1528" s="72"/>
      <c r="C1528" s="72"/>
      <c r="D1528" s="72"/>
      <c r="E1528" s="72"/>
      <c r="F1528" s="72"/>
      <c r="G1528" s="72"/>
      <c r="H1528" s="75"/>
      <c r="I1528" s="75"/>
      <c r="J1528" s="75"/>
      <c r="K1528" s="75"/>
      <c r="L1528" s="75"/>
    </row>
    <row r="1529" spans="1:12" s="1" customFormat="1">
      <c r="A1529" s="6" t="s">
        <v>6</v>
      </c>
      <c r="B1529" s="72">
        <v>26</v>
      </c>
      <c r="C1529" s="72">
        <v>26</v>
      </c>
      <c r="D1529" s="72">
        <v>178</v>
      </c>
      <c r="E1529" s="72">
        <v>204</v>
      </c>
      <c r="F1529" s="72">
        <v>38</v>
      </c>
      <c r="G1529" s="72">
        <v>67</v>
      </c>
      <c r="H1529" s="73">
        <f>H1530+H1531</f>
        <v>100</v>
      </c>
      <c r="I1529" s="73">
        <f>I1530+I1531</f>
        <v>100</v>
      </c>
      <c r="J1529" s="74"/>
      <c r="K1529" s="74">
        <f t="shared" ref="K1529:L1534" si="430">D1529/F1529*100</f>
        <v>468.42105263157896</v>
      </c>
      <c r="L1529" s="74">
        <f t="shared" si="430"/>
        <v>304.47761194029852</v>
      </c>
    </row>
    <row r="1530" spans="1:12" s="1" customFormat="1">
      <c r="A1530" s="9" t="s">
        <v>7</v>
      </c>
      <c r="B1530" s="72">
        <v>5</v>
      </c>
      <c r="C1530" s="72">
        <v>5</v>
      </c>
      <c r="D1530" s="72">
        <v>8</v>
      </c>
      <c r="E1530" s="72">
        <v>13</v>
      </c>
      <c r="F1530" s="72">
        <v>5</v>
      </c>
      <c r="G1530" s="72">
        <v>11</v>
      </c>
      <c r="H1530" s="73">
        <f>D1530/D1529*100</f>
        <v>4.4943820224719104</v>
      </c>
      <c r="I1530" s="73">
        <f>E1530/E1529*100</f>
        <v>6.3725490196078427</v>
      </c>
      <c r="J1530" s="74">
        <f t="shared" ref="J1530" si="431">D1530/B1530*100</f>
        <v>160</v>
      </c>
      <c r="K1530" s="74">
        <f t="shared" si="430"/>
        <v>160</v>
      </c>
      <c r="L1530" s="74">
        <f t="shared" si="430"/>
        <v>118.18181818181819</v>
      </c>
    </row>
    <row r="1531" spans="1:12" s="1" customFormat="1">
      <c r="A1531" s="9" t="s">
        <v>8</v>
      </c>
      <c r="B1531" s="72">
        <v>21</v>
      </c>
      <c r="C1531" s="72">
        <v>21</v>
      </c>
      <c r="D1531" s="72">
        <v>170</v>
      </c>
      <c r="E1531" s="72">
        <v>191</v>
      </c>
      <c r="F1531" s="72">
        <v>33</v>
      </c>
      <c r="G1531" s="72">
        <v>56</v>
      </c>
      <c r="H1531" s="73">
        <f>D1531/D1529*100</f>
        <v>95.50561797752809</v>
      </c>
      <c r="I1531" s="73">
        <f>E1531/E1529*100</f>
        <v>93.627450980392155</v>
      </c>
      <c r="J1531" s="74"/>
      <c r="K1531" s="74"/>
      <c r="L1531" s="74">
        <f t="shared" si="430"/>
        <v>341.07142857142856</v>
      </c>
    </row>
    <row r="1532" spans="1:12" s="1" customFormat="1">
      <c r="A1532" s="6" t="s">
        <v>9</v>
      </c>
      <c r="B1532" s="72">
        <v>26</v>
      </c>
      <c r="C1532" s="72">
        <v>26</v>
      </c>
      <c r="D1532" s="72">
        <v>178</v>
      </c>
      <c r="E1532" s="72">
        <v>204</v>
      </c>
      <c r="F1532" s="72">
        <v>38</v>
      </c>
      <c r="G1532" s="72">
        <v>67</v>
      </c>
      <c r="H1532" s="73">
        <f>H1533+H1534</f>
        <v>100</v>
      </c>
      <c r="I1532" s="73">
        <f>I1533+I1534</f>
        <v>100</v>
      </c>
      <c r="J1532" s="74"/>
      <c r="K1532" s="74">
        <f t="shared" si="430"/>
        <v>468.42105263157896</v>
      </c>
      <c r="L1532" s="74">
        <f t="shared" si="430"/>
        <v>304.47761194029852</v>
      </c>
    </row>
    <row r="1533" spans="1:12" s="1" customFormat="1">
      <c r="A1533" s="9" t="s">
        <v>10</v>
      </c>
      <c r="B1533" s="72">
        <v>0</v>
      </c>
      <c r="C1533" s="72">
        <v>0</v>
      </c>
      <c r="D1533" s="72">
        <v>1</v>
      </c>
      <c r="E1533" s="72">
        <v>1</v>
      </c>
      <c r="F1533" s="72">
        <v>0</v>
      </c>
      <c r="G1533" s="72">
        <v>0</v>
      </c>
      <c r="H1533" s="73">
        <f>D1533/D1532*100</f>
        <v>0.5617977528089888</v>
      </c>
      <c r="I1533" s="73">
        <f>E1533/E1532*100</f>
        <v>0.49019607843137253</v>
      </c>
      <c r="J1533" s="74">
        <v>0</v>
      </c>
      <c r="K1533" s="74">
        <v>0</v>
      </c>
      <c r="L1533" s="74">
        <v>0</v>
      </c>
    </row>
    <row r="1534" spans="1:12" s="1" customFormat="1">
      <c r="A1534" s="9" t="s">
        <v>11</v>
      </c>
      <c r="B1534" s="72">
        <v>26</v>
      </c>
      <c r="C1534" s="72">
        <v>26</v>
      </c>
      <c r="D1534" s="72">
        <v>177</v>
      </c>
      <c r="E1534" s="72">
        <v>203</v>
      </c>
      <c r="F1534" s="72">
        <v>38</v>
      </c>
      <c r="G1534" s="72">
        <v>67</v>
      </c>
      <c r="H1534" s="73">
        <f>D1534/D1532*100</f>
        <v>99.438202247191015</v>
      </c>
      <c r="I1534" s="73">
        <f>E1534/E1532*100</f>
        <v>99.509803921568633</v>
      </c>
      <c r="J1534" s="74"/>
      <c r="K1534" s="74">
        <f t="shared" si="430"/>
        <v>465.78947368421052</v>
      </c>
      <c r="L1534" s="74">
        <f t="shared" si="430"/>
        <v>302.9850746268657</v>
      </c>
    </row>
    <row r="1535" spans="1:12" s="1" customFormat="1" ht="22.5">
      <c r="A1535" s="3" t="s">
        <v>229</v>
      </c>
      <c r="B1535" s="72"/>
      <c r="C1535" s="72"/>
      <c r="D1535" s="72"/>
      <c r="E1535" s="72"/>
      <c r="F1535" s="72"/>
      <c r="G1535" s="72"/>
      <c r="H1535" s="75"/>
      <c r="I1535" s="75"/>
      <c r="J1535" s="75"/>
      <c r="K1535" s="75"/>
      <c r="L1535" s="75"/>
    </row>
    <row r="1536" spans="1:12" s="1" customFormat="1">
      <c r="A1536" s="6" t="s">
        <v>6</v>
      </c>
      <c r="B1536" s="72">
        <v>107053</v>
      </c>
      <c r="C1536" s="72">
        <v>107053</v>
      </c>
      <c r="D1536" s="72">
        <v>466769.8</v>
      </c>
      <c r="E1536" s="72">
        <v>573822.80000000005</v>
      </c>
      <c r="F1536" s="72">
        <v>294236</v>
      </c>
      <c r="G1536" s="72">
        <v>512775</v>
      </c>
      <c r="H1536" s="73">
        <f>H1537+H1538</f>
        <v>100</v>
      </c>
      <c r="I1536" s="73">
        <f>I1537+I1538</f>
        <v>100</v>
      </c>
      <c r="J1536" s="74">
        <f t="shared" ref="J1536:J1541" si="432">D1536/B1536*100</f>
        <v>436.01748666548349</v>
      </c>
      <c r="K1536" s="74">
        <f t="shared" ref="K1536:L1541" si="433">D1536/F1536*100</f>
        <v>158.63789611060508</v>
      </c>
      <c r="L1536" s="74">
        <f t="shared" si="433"/>
        <v>111.90537760226221</v>
      </c>
    </row>
    <row r="1537" spans="1:12" s="1" customFormat="1">
      <c r="A1537" s="9" t="s">
        <v>7</v>
      </c>
      <c r="B1537" s="72">
        <v>749</v>
      </c>
      <c r="C1537" s="72">
        <v>749</v>
      </c>
      <c r="D1537" s="72">
        <v>826</v>
      </c>
      <c r="E1537" s="72">
        <v>1575</v>
      </c>
      <c r="F1537" s="72">
        <v>721</v>
      </c>
      <c r="G1537" s="72">
        <v>1521</v>
      </c>
      <c r="H1537" s="73">
        <f>D1537/D1536*100</f>
        <v>0.17696089164294693</v>
      </c>
      <c r="I1537" s="73">
        <f>E1537/E1536*100</f>
        <v>0.27447497729264153</v>
      </c>
      <c r="J1537" s="74">
        <f t="shared" si="432"/>
        <v>110.28037383177569</v>
      </c>
      <c r="K1537" s="74">
        <f t="shared" si="433"/>
        <v>114.5631067961165</v>
      </c>
      <c r="L1537" s="74">
        <f t="shared" si="433"/>
        <v>103.55029585798816</v>
      </c>
    </row>
    <row r="1538" spans="1:12" s="1" customFormat="1">
      <c r="A1538" s="9" t="s">
        <v>8</v>
      </c>
      <c r="B1538" s="72">
        <v>106304</v>
      </c>
      <c r="C1538" s="72">
        <v>106304</v>
      </c>
      <c r="D1538" s="72">
        <v>465943.8</v>
      </c>
      <c r="E1538" s="72">
        <v>572247.80000000005</v>
      </c>
      <c r="F1538" s="72">
        <v>293515</v>
      </c>
      <c r="G1538" s="72">
        <v>511254</v>
      </c>
      <c r="H1538" s="73">
        <f>D1538/D1536*100</f>
        <v>99.823039108357051</v>
      </c>
      <c r="I1538" s="73">
        <f>E1538/E1536*100</f>
        <v>99.725525022707359</v>
      </c>
      <c r="J1538" s="74">
        <f t="shared" si="432"/>
        <v>438.31257525586994</v>
      </c>
      <c r="K1538" s="74">
        <f t="shared" si="433"/>
        <v>158.74616288775701</v>
      </c>
      <c r="L1538" s="74">
        <f t="shared" si="433"/>
        <v>111.93023428667553</v>
      </c>
    </row>
    <row r="1539" spans="1:12" s="1" customFormat="1">
      <c r="A1539" s="6" t="s">
        <v>9</v>
      </c>
      <c r="B1539" s="72">
        <v>107053</v>
      </c>
      <c r="C1539" s="72">
        <v>107053</v>
      </c>
      <c r="D1539" s="72">
        <v>466769.8</v>
      </c>
      <c r="E1539" s="72">
        <v>573822.80000000005</v>
      </c>
      <c r="F1539" s="72">
        <v>294236</v>
      </c>
      <c r="G1539" s="72">
        <v>512775</v>
      </c>
      <c r="H1539" s="73">
        <f>H1540+H1541</f>
        <v>100</v>
      </c>
      <c r="I1539" s="73">
        <f>I1540+I1541</f>
        <v>100</v>
      </c>
      <c r="J1539" s="74">
        <f t="shared" si="432"/>
        <v>436.01748666548349</v>
      </c>
      <c r="K1539" s="74">
        <f t="shared" si="433"/>
        <v>158.63789611060508</v>
      </c>
      <c r="L1539" s="74">
        <f t="shared" si="433"/>
        <v>111.90537760226221</v>
      </c>
    </row>
    <row r="1540" spans="1:12" s="1" customFormat="1">
      <c r="A1540" s="9" t="s">
        <v>10</v>
      </c>
      <c r="B1540" s="72">
        <v>15650</v>
      </c>
      <c r="C1540" s="72">
        <v>15650</v>
      </c>
      <c r="D1540" s="72">
        <v>13622</v>
      </c>
      <c r="E1540" s="72">
        <v>29272</v>
      </c>
      <c r="F1540" s="72">
        <v>19029</v>
      </c>
      <c r="G1540" s="72">
        <v>29479</v>
      </c>
      <c r="H1540" s="73">
        <f>D1540/D1539*100</f>
        <v>2.9183550435353789</v>
      </c>
      <c r="I1540" s="73">
        <f>E1540/E1539*100</f>
        <v>5.1012263716255255</v>
      </c>
      <c r="J1540" s="74">
        <f t="shared" si="432"/>
        <v>87.04153354632588</v>
      </c>
      <c r="K1540" s="74">
        <f t="shared" si="433"/>
        <v>71.585474801618588</v>
      </c>
      <c r="L1540" s="74">
        <f t="shared" si="433"/>
        <v>99.297805217273321</v>
      </c>
    </row>
    <row r="1541" spans="1:12" s="1" customFormat="1">
      <c r="A1541" s="9" t="s">
        <v>11</v>
      </c>
      <c r="B1541" s="72">
        <v>91403</v>
      </c>
      <c r="C1541" s="72">
        <v>91403</v>
      </c>
      <c r="D1541" s="72">
        <v>453147.8</v>
      </c>
      <c r="E1541" s="72">
        <v>544550.80000000005</v>
      </c>
      <c r="F1541" s="72">
        <v>275207</v>
      </c>
      <c r="G1541" s="72">
        <v>483296</v>
      </c>
      <c r="H1541" s="73">
        <f>D1541/D1539*100</f>
        <v>97.081644956464615</v>
      </c>
      <c r="I1541" s="73">
        <f>E1541/E1539*100</f>
        <v>94.898773628374471</v>
      </c>
      <c r="J1541" s="74">
        <f t="shared" si="432"/>
        <v>495.76906666083164</v>
      </c>
      <c r="K1541" s="74">
        <f t="shared" si="433"/>
        <v>164.65707630983223</v>
      </c>
      <c r="L1541" s="74">
        <f t="shared" si="433"/>
        <v>112.6743858835993</v>
      </c>
    </row>
    <row r="1542" spans="1:12" s="1" customFormat="1">
      <c r="A1542" s="3" t="s">
        <v>230</v>
      </c>
      <c r="B1542" s="72"/>
      <c r="C1542" s="72"/>
      <c r="D1542" s="72"/>
      <c r="E1542" s="72"/>
      <c r="F1542" s="72"/>
      <c r="G1542" s="72"/>
      <c r="H1542" s="75"/>
      <c r="I1542" s="75"/>
      <c r="J1542" s="75"/>
      <c r="K1542" s="75"/>
      <c r="L1542" s="75"/>
    </row>
    <row r="1543" spans="1:12" s="1" customFormat="1">
      <c r="A1543" s="6" t="s">
        <v>6</v>
      </c>
      <c r="B1543" s="72">
        <v>18412</v>
      </c>
      <c r="C1543" s="72">
        <v>18412</v>
      </c>
      <c r="D1543" s="72">
        <v>34502</v>
      </c>
      <c r="E1543" s="72">
        <v>52914</v>
      </c>
      <c r="F1543" s="72">
        <v>75641</v>
      </c>
      <c r="G1543" s="72">
        <v>114058</v>
      </c>
      <c r="H1543" s="73">
        <f>H1544+H1545</f>
        <v>100</v>
      </c>
      <c r="I1543" s="73">
        <f>I1544+I1545</f>
        <v>100</v>
      </c>
      <c r="J1543" s="74">
        <f t="shared" ref="J1543:J1548" si="434">D1543/B1543*100</f>
        <v>187.38865956984577</v>
      </c>
      <c r="K1543" s="74">
        <f t="shared" ref="K1543:L1548" si="435">D1543/F1543*100</f>
        <v>45.612829021297976</v>
      </c>
      <c r="L1543" s="74">
        <f t="shared" si="435"/>
        <v>46.392186431464694</v>
      </c>
    </row>
    <row r="1544" spans="1:12" s="1" customFormat="1">
      <c r="A1544" s="9" t="s">
        <v>7</v>
      </c>
      <c r="B1544" s="72">
        <v>1</v>
      </c>
      <c r="C1544" s="72">
        <v>1</v>
      </c>
      <c r="D1544" s="72">
        <v>63</v>
      </c>
      <c r="E1544" s="72">
        <v>64</v>
      </c>
      <c r="F1544" s="72">
        <v>1</v>
      </c>
      <c r="G1544" s="72">
        <v>14</v>
      </c>
      <c r="H1544" s="73">
        <f>D1544/D1543*100</f>
        <v>0.182598110254478</v>
      </c>
      <c r="I1544" s="73">
        <f>E1544/E1543*100</f>
        <v>0.12095097705711155</v>
      </c>
      <c r="J1544" s="74"/>
      <c r="K1544" s="74"/>
      <c r="L1544" s="74">
        <f t="shared" si="435"/>
        <v>457.14285714285711</v>
      </c>
    </row>
    <row r="1545" spans="1:12" s="1" customFormat="1">
      <c r="A1545" s="9" t="s">
        <v>8</v>
      </c>
      <c r="B1545" s="72">
        <v>18411</v>
      </c>
      <c r="C1545" s="72">
        <v>18411</v>
      </c>
      <c r="D1545" s="72">
        <v>34439</v>
      </c>
      <c r="E1545" s="72">
        <v>52850</v>
      </c>
      <c r="F1545" s="72">
        <v>75640</v>
      </c>
      <c r="G1545" s="72">
        <v>114044</v>
      </c>
      <c r="H1545" s="73">
        <f>D1545/D1543*100</f>
        <v>99.817401889745526</v>
      </c>
      <c r="I1545" s="73">
        <f>E1545/E1543*100</f>
        <v>99.879049022942894</v>
      </c>
      <c r="J1545" s="74">
        <f t="shared" si="434"/>
        <v>187.05665091521374</v>
      </c>
      <c r="K1545" s="74">
        <f t="shared" si="435"/>
        <v>45.530142781597036</v>
      </c>
      <c r="L1545" s="74">
        <f t="shared" si="435"/>
        <v>46.341762828382031</v>
      </c>
    </row>
    <row r="1546" spans="1:12" s="1" customFormat="1">
      <c r="A1546" s="6" t="s">
        <v>9</v>
      </c>
      <c r="B1546" s="72">
        <v>18412</v>
      </c>
      <c r="C1546" s="72">
        <v>18412</v>
      </c>
      <c r="D1546" s="72">
        <v>34502</v>
      </c>
      <c r="E1546" s="72">
        <v>52914</v>
      </c>
      <c r="F1546" s="72">
        <v>75641</v>
      </c>
      <c r="G1546" s="72">
        <v>114058</v>
      </c>
      <c r="H1546" s="73">
        <f>H1547+H1548</f>
        <v>100</v>
      </c>
      <c r="I1546" s="73">
        <f>I1547+I1548</f>
        <v>100.00000000000001</v>
      </c>
      <c r="J1546" s="74">
        <f t="shared" si="434"/>
        <v>187.38865956984577</v>
      </c>
      <c r="K1546" s="74">
        <f t="shared" si="435"/>
        <v>45.612829021297976</v>
      </c>
      <c r="L1546" s="74">
        <f t="shared" si="435"/>
        <v>46.392186431464694</v>
      </c>
    </row>
    <row r="1547" spans="1:12" s="1" customFormat="1">
      <c r="A1547" s="9" t="s">
        <v>10</v>
      </c>
      <c r="B1547" s="72">
        <v>16</v>
      </c>
      <c r="C1547" s="72">
        <v>16</v>
      </c>
      <c r="D1547" s="72">
        <v>56</v>
      </c>
      <c r="E1547" s="72">
        <v>72</v>
      </c>
      <c r="F1547" s="72">
        <v>39</v>
      </c>
      <c r="G1547" s="72">
        <v>64</v>
      </c>
      <c r="H1547" s="73">
        <f>D1547/D1546*100</f>
        <v>0.16230943133731379</v>
      </c>
      <c r="I1547" s="73">
        <f>E1547/E1546*100</f>
        <v>0.1360698491892505</v>
      </c>
      <c r="J1547" s="74">
        <f t="shared" si="434"/>
        <v>350</v>
      </c>
      <c r="K1547" s="74">
        <f t="shared" si="435"/>
        <v>143.58974358974359</v>
      </c>
      <c r="L1547" s="74">
        <f t="shared" si="435"/>
        <v>112.5</v>
      </c>
    </row>
    <row r="1548" spans="1:12" s="1" customFormat="1">
      <c r="A1548" s="9" t="s">
        <v>11</v>
      </c>
      <c r="B1548" s="72">
        <v>18396</v>
      </c>
      <c r="C1548" s="72">
        <v>18396</v>
      </c>
      <c r="D1548" s="72">
        <v>34446</v>
      </c>
      <c r="E1548" s="72">
        <v>52842</v>
      </c>
      <c r="F1548" s="72">
        <v>75602</v>
      </c>
      <c r="G1548" s="72">
        <v>113994</v>
      </c>
      <c r="H1548" s="73">
        <f>D1548/D1546*100</f>
        <v>99.83769056866268</v>
      </c>
      <c r="I1548" s="73">
        <f>E1548/E1546*100</f>
        <v>99.863930150810759</v>
      </c>
      <c r="J1548" s="74">
        <f t="shared" si="434"/>
        <v>187.24722765818655</v>
      </c>
      <c r="K1548" s="74">
        <f t="shared" si="435"/>
        <v>45.562286711991746</v>
      </c>
      <c r="L1548" s="74">
        <f t="shared" si="435"/>
        <v>46.355071319543136</v>
      </c>
    </row>
    <row r="1549" spans="1:12" s="1" customFormat="1" ht="22.5">
      <c r="A1549" s="3" t="s">
        <v>231</v>
      </c>
      <c r="B1549" s="72"/>
      <c r="C1549" s="72"/>
      <c r="D1549" s="72"/>
      <c r="E1549" s="72"/>
      <c r="F1549" s="72"/>
      <c r="G1549" s="72"/>
      <c r="H1549" s="75"/>
      <c r="I1549" s="75"/>
      <c r="J1549" s="75"/>
      <c r="K1549" s="75"/>
      <c r="L1549" s="75"/>
    </row>
    <row r="1550" spans="1:12" s="1" customFormat="1">
      <c r="A1550" s="6" t="s">
        <v>6</v>
      </c>
      <c r="B1550" s="72">
        <v>1713</v>
      </c>
      <c r="C1550" s="72">
        <v>1713</v>
      </c>
      <c r="D1550" s="72">
        <v>1802</v>
      </c>
      <c r="E1550" s="72">
        <v>3515</v>
      </c>
      <c r="F1550" s="72">
        <v>1683</v>
      </c>
      <c r="G1550" s="72">
        <v>2752</v>
      </c>
      <c r="H1550" s="73">
        <f>H1551+H1552</f>
        <v>100</v>
      </c>
      <c r="I1550" s="73">
        <f>I1551+I1552</f>
        <v>100</v>
      </c>
      <c r="J1550" s="74">
        <f t="shared" ref="J1550:J1555" si="436">D1550/B1550*100</f>
        <v>105.19556333917104</v>
      </c>
      <c r="K1550" s="74">
        <f t="shared" ref="K1550:L1555" si="437">D1550/F1550*100</f>
        <v>107.07070707070707</v>
      </c>
      <c r="L1550" s="74">
        <f t="shared" si="437"/>
        <v>127.72529069767442</v>
      </c>
    </row>
    <row r="1551" spans="1:12" s="1" customFormat="1">
      <c r="A1551" s="9" t="s">
        <v>7</v>
      </c>
      <c r="B1551" s="72">
        <v>473</v>
      </c>
      <c r="C1551" s="72">
        <v>473</v>
      </c>
      <c r="D1551" s="72">
        <v>386</v>
      </c>
      <c r="E1551" s="72">
        <v>859</v>
      </c>
      <c r="F1551" s="72">
        <v>402</v>
      </c>
      <c r="G1551" s="72">
        <v>738</v>
      </c>
      <c r="H1551" s="73">
        <f>D1551/D1550*100</f>
        <v>21.420643729189788</v>
      </c>
      <c r="I1551" s="73">
        <f>E1551/E1550*100</f>
        <v>24.438122332859173</v>
      </c>
      <c r="J1551" s="74">
        <f t="shared" si="436"/>
        <v>81.60676532769557</v>
      </c>
      <c r="K1551" s="74">
        <f t="shared" si="437"/>
        <v>96.019900497512438</v>
      </c>
      <c r="L1551" s="74">
        <f t="shared" si="437"/>
        <v>116.39566395663957</v>
      </c>
    </row>
    <row r="1552" spans="1:12" s="1" customFormat="1">
      <c r="A1552" s="9" t="s">
        <v>8</v>
      </c>
      <c r="B1552" s="72">
        <v>1240</v>
      </c>
      <c r="C1552" s="72">
        <v>1240</v>
      </c>
      <c r="D1552" s="72">
        <v>1416</v>
      </c>
      <c r="E1552" s="72">
        <v>2656</v>
      </c>
      <c r="F1552" s="72">
        <v>1281</v>
      </c>
      <c r="G1552" s="72">
        <v>2014</v>
      </c>
      <c r="H1552" s="73">
        <f>D1552/D1550*100</f>
        <v>78.579356270810209</v>
      </c>
      <c r="I1552" s="73">
        <f>E1552/E1550*100</f>
        <v>75.56187766714082</v>
      </c>
      <c r="J1552" s="74">
        <f t="shared" si="436"/>
        <v>114.19354838709677</v>
      </c>
      <c r="K1552" s="74">
        <f t="shared" si="437"/>
        <v>110.53864168618266</v>
      </c>
      <c r="L1552" s="74">
        <f t="shared" si="437"/>
        <v>131.87686196623633</v>
      </c>
    </row>
    <row r="1553" spans="1:12" s="1" customFormat="1">
      <c r="A1553" s="6" t="s">
        <v>9</v>
      </c>
      <c r="B1553" s="72">
        <v>1713</v>
      </c>
      <c r="C1553" s="72">
        <v>1713</v>
      </c>
      <c r="D1553" s="72">
        <v>1802</v>
      </c>
      <c r="E1553" s="72">
        <v>3515</v>
      </c>
      <c r="F1553" s="72">
        <v>1683</v>
      </c>
      <c r="G1553" s="72">
        <v>2752</v>
      </c>
      <c r="H1553" s="73">
        <f>H1554+H1555</f>
        <v>100</v>
      </c>
      <c r="I1553" s="73">
        <f>I1554+I1555</f>
        <v>100</v>
      </c>
      <c r="J1553" s="74">
        <f t="shared" si="436"/>
        <v>105.19556333917104</v>
      </c>
      <c r="K1553" s="74">
        <f t="shared" si="437"/>
        <v>107.07070707070707</v>
      </c>
      <c r="L1553" s="74">
        <f t="shared" si="437"/>
        <v>127.72529069767442</v>
      </c>
    </row>
    <row r="1554" spans="1:12" s="1" customFormat="1">
      <c r="A1554" s="9" t="s">
        <v>10</v>
      </c>
      <c r="B1554" s="72">
        <v>45</v>
      </c>
      <c r="C1554" s="72">
        <v>45</v>
      </c>
      <c r="D1554" s="72">
        <v>57</v>
      </c>
      <c r="E1554" s="72">
        <v>102</v>
      </c>
      <c r="F1554" s="72">
        <v>34</v>
      </c>
      <c r="G1554" s="72">
        <v>61</v>
      </c>
      <c r="H1554" s="73">
        <f>D1554/D1553*100</f>
        <v>3.1631520532741395</v>
      </c>
      <c r="I1554" s="73">
        <f>E1554/E1553*100</f>
        <v>2.9018492176386914</v>
      </c>
      <c r="J1554" s="74">
        <f t="shared" si="436"/>
        <v>126.66666666666666</v>
      </c>
      <c r="K1554" s="74">
        <f t="shared" si="437"/>
        <v>167.64705882352942</v>
      </c>
      <c r="L1554" s="74">
        <f t="shared" si="437"/>
        <v>167.21311475409837</v>
      </c>
    </row>
    <row r="1555" spans="1:12" s="1" customFormat="1">
      <c r="A1555" s="9" t="s">
        <v>11</v>
      </c>
      <c r="B1555" s="72">
        <v>1668</v>
      </c>
      <c r="C1555" s="72">
        <v>1668</v>
      </c>
      <c r="D1555" s="72">
        <v>1745</v>
      </c>
      <c r="E1555" s="72">
        <v>3413</v>
      </c>
      <c r="F1555" s="72">
        <v>1649</v>
      </c>
      <c r="G1555" s="72">
        <v>2691</v>
      </c>
      <c r="H1555" s="73">
        <f>D1555/D1553*100</f>
        <v>96.836847946725854</v>
      </c>
      <c r="I1555" s="73">
        <f>E1555/E1553*100</f>
        <v>97.098150782361301</v>
      </c>
      <c r="J1555" s="74">
        <f t="shared" si="436"/>
        <v>104.61630695443644</v>
      </c>
      <c r="K1555" s="74">
        <f t="shared" si="437"/>
        <v>105.82171012734992</v>
      </c>
      <c r="L1555" s="74">
        <f t="shared" si="437"/>
        <v>126.8301746562616</v>
      </c>
    </row>
    <row r="1556" spans="1:12" s="1" customFormat="1">
      <c r="A1556" s="3" t="s">
        <v>232</v>
      </c>
      <c r="B1556" s="72"/>
      <c r="C1556" s="72"/>
      <c r="D1556" s="72"/>
      <c r="E1556" s="72"/>
      <c r="F1556" s="72"/>
      <c r="G1556" s="72"/>
      <c r="H1556" s="75"/>
      <c r="I1556" s="75"/>
      <c r="J1556" s="75"/>
      <c r="K1556" s="75"/>
      <c r="L1556" s="75"/>
    </row>
    <row r="1557" spans="1:12" s="1" customFormat="1">
      <c r="A1557" s="6" t="s">
        <v>6</v>
      </c>
      <c r="B1557" s="72">
        <v>138</v>
      </c>
      <c r="C1557" s="72">
        <v>138</v>
      </c>
      <c r="D1557" s="72">
        <v>136</v>
      </c>
      <c r="E1557" s="72">
        <v>274</v>
      </c>
      <c r="F1557" s="72">
        <v>152</v>
      </c>
      <c r="G1557" s="72">
        <v>271</v>
      </c>
      <c r="H1557" s="73">
        <f>H1558+H1559</f>
        <v>100</v>
      </c>
      <c r="I1557" s="73">
        <f>I1558+I1559</f>
        <v>100</v>
      </c>
      <c r="J1557" s="74">
        <f t="shared" ref="J1557:J1562" si="438">D1557/B1557*100</f>
        <v>98.550724637681171</v>
      </c>
      <c r="K1557" s="74">
        <f t="shared" ref="K1557:L1562" si="439">D1557/F1557*100</f>
        <v>89.473684210526315</v>
      </c>
      <c r="L1557" s="74">
        <f t="shared" si="439"/>
        <v>101.1070110701107</v>
      </c>
    </row>
    <row r="1558" spans="1:12" s="1" customFormat="1">
      <c r="A1558" s="9" t="s">
        <v>7</v>
      </c>
      <c r="B1558" s="72">
        <v>28</v>
      </c>
      <c r="C1558" s="72">
        <v>28</v>
      </c>
      <c r="D1558" s="72">
        <v>36</v>
      </c>
      <c r="E1558" s="72">
        <v>64</v>
      </c>
      <c r="F1558" s="72">
        <v>20</v>
      </c>
      <c r="G1558" s="72">
        <v>31</v>
      </c>
      <c r="H1558" s="73">
        <f>D1558/D1557*100</f>
        <v>26.47058823529412</v>
      </c>
      <c r="I1558" s="73">
        <f>E1558/E1557*100</f>
        <v>23.357664233576642</v>
      </c>
      <c r="J1558" s="74">
        <f t="shared" si="438"/>
        <v>128.57142857142858</v>
      </c>
      <c r="K1558" s="74">
        <f t="shared" si="439"/>
        <v>180</v>
      </c>
      <c r="L1558" s="74">
        <f t="shared" si="439"/>
        <v>206.45161290322579</v>
      </c>
    </row>
    <row r="1559" spans="1:12" s="1" customFormat="1">
      <c r="A1559" s="9" t="s">
        <v>8</v>
      </c>
      <c r="B1559" s="72">
        <v>110</v>
      </c>
      <c r="C1559" s="72">
        <v>110</v>
      </c>
      <c r="D1559" s="72">
        <v>100</v>
      </c>
      <c r="E1559" s="72">
        <v>210</v>
      </c>
      <c r="F1559" s="72">
        <v>132</v>
      </c>
      <c r="G1559" s="72">
        <v>240</v>
      </c>
      <c r="H1559" s="73">
        <f>D1559/D1557*100</f>
        <v>73.529411764705884</v>
      </c>
      <c r="I1559" s="73">
        <f>E1559/E1557*100</f>
        <v>76.642335766423358</v>
      </c>
      <c r="J1559" s="74">
        <f t="shared" si="438"/>
        <v>90.909090909090907</v>
      </c>
      <c r="K1559" s="74">
        <f t="shared" si="439"/>
        <v>75.757575757575751</v>
      </c>
      <c r="L1559" s="74">
        <f t="shared" si="439"/>
        <v>87.5</v>
      </c>
    </row>
    <row r="1560" spans="1:12" s="1" customFormat="1">
      <c r="A1560" s="6" t="s">
        <v>9</v>
      </c>
      <c r="B1560" s="72">
        <v>138</v>
      </c>
      <c r="C1560" s="72">
        <v>138</v>
      </c>
      <c r="D1560" s="72">
        <v>136</v>
      </c>
      <c r="E1560" s="72">
        <v>274</v>
      </c>
      <c r="F1560" s="72">
        <v>152</v>
      </c>
      <c r="G1560" s="72">
        <v>271</v>
      </c>
      <c r="H1560" s="73">
        <f>H1561+H1562</f>
        <v>100</v>
      </c>
      <c r="I1560" s="73">
        <f>I1561+I1562</f>
        <v>100</v>
      </c>
      <c r="J1560" s="74">
        <f t="shared" si="438"/>
        <v>98.550724637681171</v>
      </c>
      <c r="K1560" s="74">
        <f t="shared" si="439"/>
        <v>89.473684210526315</v>
      </c>
      <c r="L1560" s="74">
        <f t="shared" si="439"/>
        <v>101.1070110701107</v>
      </c>
    </row>
    <row r="1561" spans="1:12" s="1" customFormat="1">
      <c r="A1561" s="9" t="s">
        <v>10</v>
      </c>
      <c r="B1561" s="72">
        <v>2</v>
      </c>
      <c r="C1561" s="72">
        <v>2</v>
      </c>
      <c r="D1561" s="72">
        <v>0</v>
      </c>
      <c r="E1561" s="72">
        <v>2</v>
      </c>
      <c r="F1561" s="72">
        <v>2</v>
      </c>
      <c r="G1561" s="72">
        <v>2</v>
      </c>
      <c r="H1561" s="73">
        <f>D1561/D1560*100</f>
        <v>0</v>
      </c>
      <c r="I1561" s="73">
        <f>E1561/E1560*100</f>
        <v>0.72992700729927007</v>
      </c>
      <c r="J1561" s="74">
        <f t="shared" si="438"/>
        <v>0</v>
      </c>
      <c r="K1561" s="74">
        <f t="shared" si="439"/>
        <v>0</v>
      </c>
      <c r="L1561" s="74">
        <f t="shared" si="439"/>
        <v>100</v>
      </c>
    </row>
    <row r="1562" spans="1:12" s="1" customFormat="1">
      <c r="A1562" s="9" t="s">
        <v>11</v>
      </c>
      <c r="B1562" s="72">
        <v>136</v>
      </c>
      <c r="C1562" s="72">
        <v>136</v>
      </c>
      <c r="D1562" s="72">
        <v>136</v>
      </c>
      <c r="E1562" s="72">
        <v>272</v>
      </c>
      <c r="F1562" s="72">
        <v>150</v>
      </c>
      <c r="G1562" s="72">
        <v>269</v>
      </c>
      <c r="H1562" s="73">
        <f>D1562/D1560*100</f>
        <v>100</v>
      </c>
      <c r="I1562" s="73">
        <f>E1562/E1560*100</f>
        <v>99.270072992700733</v>
      </c>
      <c r="J1562" s="74">
        <f t="shared" si="438"/>
        <v>100</v>
      </c>
      <c r="K1562" s="74">
        <f t="shared" si="439"/>
        <v>90.666666666666657</v>
      </c>
      <c r="L1562" s="74">
        <f t="shared" si="439"/>
        <v>101.11524163568772</v>
      </c>
    </row>
    <row r="1563" spans="1:12" s="1" customFormat="1" ht="22.5">
      <c r="A1563" s="3" t="s">
        <v>233</v>
      </c>
      <c r="B1563" s="72"/>
      <c r="C1563" s="72"/>
      <c r="D1563" s="72"/>
      <c r="E1563" s="72"/>
      <c r="F1563" s="72"/>
      <c r="G1563" s="72"/>
      <c r="H1563" s="75"/>
      <c r="I1563" s="75"/>
      <c r="J1563" s="75"/>
      <c r="K1563" s="75"/>
      <c r="L1563" s="75"/>
    </row>
    <row r="1564" spans="1:12" s="1" customFormat="1">
      <c r="A1564" s="6" t="s">
        <v>6</v>
      </c>
      <c r="B1564" s="72">
        <v>23</v>
      </c>
      <c r="C1564" s="72">
        <v>23</v>
      </c>
      <c r="D1564" s="72">
        <v>33</v>
      </c>
      <c r="E1564" s="72">
        <v>56</v>
      </c>
      <c r="F1564" s="72">
        <v>8</v>
      </c>
      <c r="G1564" s="72">
        <v>26</v>
      </c>
      <c r="H1564" s="73">
        <f>H1565+H1566</f>
        <v>100</v>
      </c>
      <c r="I1564" s="73">
        <f>I1565+I1566</f>
        <v>100</v>
      </c>
      <c r="J1564" s="74">
        <f t="shared" ref="J1564:J1569" si="440">D1564/B1564*100</f>
        <v>143.47826086956522</v>
      </c>
      <c r="K1564" s="74">
        <f t="shared" ref="K1564:L1569" si="441">D1564/F1564*100</f>
        <v>412.5</v>
      </c>
      <c r="L1564" s="74">
        <f t="shared" si="441"/>
        <v>215.38461538461539</v>
      </c>
    </row>
    <row r="1565" spans="1:12" s="1" customFormat="1">
      <c r="A1565" s="9" t="s">
        <v>7</v>
      </c>
      <c r="B1565" s="72">
        <v>0</v>
      </c>
      <c r="C1565" s="72">
        <v>0</v>
      </c>
      <c r="D1565" s="72">
        <v>0</v>
      </c>
      <c r="E1565" s="72">
        <v>0</v>
      </c>
      <c r="F1565" s="72">
        <v>0</v>
      </c>
      <c r="G1565" s="72">
        <v>0</v>
      </c>
      <c r="H1565" s="73">
        <f>D1565/D1564*100</f>
        <v>0</v>
      </c>
      <c r="I1565" s="73">
        <f>E1565/E1564*100</f>
        <v>0</v>
      </c>
      <c r="J1565" s="74">
        <v>0</v>
      </c>
      <c r="K1565" s="74">
        <v>0</v>
      </c>
      <c r="L1565" s="74">
        <v>0</v>
      </c>
    </row>
    <row r="1566" spans="1:12" s="1" customFormat="1">
      <c r="A1566" s="9" t="s">
        <v>8</v>
      </c>
      <c r="B1566" s="72">
        <v>23</v>
      </c>
      <c r="C1566" s="72">
        <v>23</v>
      </c>
      <c r="D1566" s="72">
        <v>33</v>
      </c>
      <c r="E1566" s="72">
        <v>56</v>
      </c>
      <c r="F1566" s="72">
        <v>8</v>
      </c>
      <c r="G1566" s="72">
        <v>26</v>
      </c>
      <c r="H1566" s="73">
        <f>D1566/D1564*100</f>
        <v>100</v>
      </c>
      <c r="I1566" s="73">
        <f>E1566/E1564*100</f>
        <v>100</v>
      </c>
      <c r="J1566" s="74">
        <f t="shared" si="440"/>
        <v>143.47826086956522</v>
      </c>
      <c r="K1566" s="74">
        <f t="shared" si="441"/>
        <v>412.5</v>
      </c>
      <c r="L1566" s="74">
        <f t="shared" si="441"/>
        <v>215.38461538461539</v>
      </c>
    </row>
    <row r="1567" spans="1:12" s="1" customFormat="1">
      <c r="A1567" s="6" t="s">
        <v>9</v>
      </c>
      <c r="B1567" s="72">
        <v>23</v>
      </c>
      <c r="C1567" s="72">
        <v>23</v>
      </c>
      <c r="D1567" s="72">
        <v>33</v>
      </c>
      <c r="E1567" s="72">
        <v>56</v>
      </c>
      <c r="F1567" s="72">
        <v>8</v>
      </c>
      <c r="G1567" s="72">
        <v>26</v>
      </c>
      <c r="H1567" s="73">
        <f>H1568+H1569</f>
        <v>100</v>
      </c>
      <c r="I1567" s="73">
        <f>I1568+I1569</f>
        <v>100</v>
      </c>
      <c r="J1567" s="74">
        <f t="shared" si="440"/>
        <v>143.47826086956522</v>
      </c>
      <c r="K1567" s="74">
        <f t="shared" si="441"/>
        <v>412.5</v>
      </c>
      <c r="L1567" s="74">
        <f t="shared" si="441"/>
        <v>215.38461538461539</v>
      </c>
    </row>
    <row r="1568" spans="1:12" s="1" customFormat="1">
      <c r="A1568" s="9" t="s">
        <v>10</v>
      </c>
      <c r="B1568" s="72">
        <v>4</v>
      </c>
      <c r="C1568" s="72">
        <v>4</v>
      </c>
      <c r="D1568" s="72">
        <v>9</v>
      </c>
      <c r="E1568" s="72">
        <v>13</v>
      </c>
      <c r="F1568" s="72">
        <v>0</v>
      </c>
      <c r="G1568" s="72">
        <v>0</v>
      </c>
      <c r="H1568" s="73">
        <f>D1568/D1567*100</f>
        <v>27.27272727272727</v>
      </c>
      <c r="I1568" s="73">
        <f>E1568/E1567*100</f>
        <v>23.214285714285715</v>
      </c>
      <c r="J1568" s="74">
        <f t="shared" si="440"/>
        <v>225</v>
      </c>
      <c r="K1568" s="74">
        <v>0</v>
      </c>
      <c r="L1568" s="74">
        <v>0</v>
      </c>
    </row>
    <row r="1569" spans="1:12" s="1" customFormat="1">
      <c r="A1569" s="9" t="s">
        <v>11</v>
      </c>
      <c r="B1569" s="72">
        <v>19</v>
      </c>
      <c r="C1569" s="72">
        <v>19</v>
      </c>
      <c r="D1569" s="72">
        <v>24</v>
      </c>
      <c r="E1569" s="72">
        <v>43</v>
      </c>
      <c r="F1569" s="72">
        <v>8</v>
      </c>
      <c r="G1569" s="72">
        <v>26</v>
      </c>
      <c r="H1569" s="73">
        <f>D1569/D1567*100</f>
        <v>72.727272727272734</v>
      </c>
      <c r="I1569" s="73">
        <f>E1569/E1567*100</f>
        <v>76.785714285714292</v>
      </c>
      <c r="J1569" s="74">
        <f t="shared" si="440"/>
        <v>126.31578947368421</v>
      </c>
      <c r="K1569" s="74">
        <f t="shared" si="441"/>
        <v>300</v>
      </c>
      <c r="L1569" s="74">
        <f t="shared" si="441"/>
        <v>165.38461538461539</v>
      </c>
    </row>
    <row r="1570" spans="1:12" s="1" customFormat="1" ht="45">
      <c r="A1570" s="3" t="s">
        <v>234</v>
      </c>
      <c r="B1570" s="72"/>
      <c r="C1570" s="72"/>
      <c r="D1570" s="72"/>
      <c r="E1570" s="72"/>
      <c r="F1570" s="72"/>
      <c r="G1570" s="72"/>
      <c r="H1570" s="75"/>
      <c r="I1570" s="75"/>
      <c r="J1570" s="75"/>
      <c r="K1570" s="75"/>
      <c r="L1570" s="75"/>
    </row>
    <row r="1571" spans="1:12" s="1" customFormat="1">
      <c r="A1571" s="6" t="s">
        <v>6</v>
      </c>
      <c r="B1571" s="72">
        <v>50</v>
      </c>
      <c r="C1571" s="72">
        <v>50</v>
      </c>
      <c r="D1571" s="72">
        <v>97</v>
      </c>
      <c r="E1571" s="72">
        <v>147</v>
      </c>
      <c r="F1571" s="72">
        <v>90</v>
      </c>
      <c r="G1571" s="72">
        <v>143</v>
      </c>
      <c r="H1571" s="73">
        <f>H1572+H1573</f>
        <v>100</v>
      </c>
      <c r="I1571" s="73">
        <f>I1572+I1573</f>
        <v>100</v>
      </c>
      <c r="J1571" s="74">
        <f t="shared" ref="J1571:J1576" si="442">D1571/B1571*100</f>
        <v>194</v>
      </c>
      <c r="K1571" s="74">
        <f t="shared" ref="K1571:L1576" si="443">D1571/F1571*100</f>
        <v>107.77777777777777</v>
      </c>
      <c r="L1571" s="74">
        <f t="shared" si="443"/>
        <v>102.79720279720279</v>
      </c>
    </row>
    <row r="1572" spans="1:12" s="1" customFormat="1">
      <c r="A1572" s="9" t="s">
        <v>7</v>
      </c>
      <c r="B1572" s="72">
        <v>0</v>
      </c>
      <c r="C1572" s="72">
        <v>0</v>
      </c>
      <c r="D1572" s="72">
        <v>0</v>
      </c>
      <c r="E1572" s="72">
        <v>0</v>
      </c>
      <c r="F1572" s="72">
        <v>0</v>
      </c>
      <c r="G1572" s="72">
        <v>0</v>
      </c>
      <c r="H1572" s="73">
        <f>D1572/D1571*100</f>
        <v>0</v>
      </c>
      <c r="I1572" s="73">
        <f>E1572/E1571*100</f>
        <v>0</v>
      </c>
      <c r="J1572" s="74">
        <v>0</v>
      </c>
      <c r="K1572" s="74">
        <v>0</v>
      </c>
      <c r="L1572" s="74">
        <v>0</v>
      </c>
    </row>
    <row r="1573" spans="1:12" s="1" customFormat="1">
      <c r="A1573" s="9" t="s">
        <v>8</v>
      </c>
      <c r="B1573" s="72">
        <v>50</v>
      </c>
      <c r="C1573" s="72">
        <v>50</v>
      </c>
      <c r="D1573" s="72">
        <v>97</v>
      </c>
      <c r="E1573" s="72">
        <v>147</v>
      </c>
      <c r="F1573" s="72">
        <v>90</v>
      </c>
      <c r="G1573" s="72">
        <v>143</v>
      </c>
      <c r="H1573" s="73">
        <f>D1573/D1571*100</f>
        <v>100</v>
      </c>
      <c r="I1573" s="73">
        <f>E1573/E1571*100</f>
        <v>100</v>
      </c>
      <c r="J1573" s="74">
        <f t="shared" si="442"/>
        <v>194</v>
      </c>
      <c r="K1573" s="74">
        <f t="shared" si="443"/>
        <v>107.77777777777777</v>
      </c>
      <c r="L1573" s="74">
        <f t="shared" si="443"/>
        <v>102.79720279720279</v>
      </c>
    </row>
    <row r="1574" spans="1:12" s="1" customFormat="1">
      <c r="A1574" s="6" t="s">
        <v>9</v>
      </c>
      <c r="B1574" s="72">
        <v>50</v>
      </c>
      <c r="C1574" s="72">
        <v>50</v>
      </c>
      <c r="D1574" s="72">
        <v>97</v>
      </c>
      <c r="E1574" s="72">
        <v>147</v>
      </c>
      <c r="F1574" s="72">
        <v>90</v>
      </c>
      <c r="G1574" s="72">
        <v>143</v>
      </c>
      <c r="H1574" s="73">
        <f>H1575+H1576</f>
        <v>100</v>
      </c>
      <c r="I1574" s="73">
        <f>I1575+I1576</f>
        <v>100</v>
      </c>
      <c r="J1574" s="74">
        <f t="shared" si="442"/>
        <v>194</v>
      </c>
      <c r="K1574" s="74">
        <f t="shared" si="443"/>
        <v>107.77777777777777</v>
      </c>
      <c r="L1574" s="74">
        <f t="shared" si="443"/>
        <v>102.79720279720279</v>
      </c>
    </row>
    <row r="1575" spans="1:12" s="1" customFormat="1">
      <c r="A1575" s="9" t="s">
        <v>10</v>
      </c>
      <c r="B1575" s="72">
        <v>16</v>
      </c>
      <c r="C1575" s="72">
        <v>16</v>
      </c>
      <c r="D1575" s="72">
        <v>0</v>
      </c>
      <c r="E1575" s="72">
        <v>16</v>
      </c>
      <c r="F1575" s="72">
        <v>35</v>
      </c>
      <c r="G1575" s="72">
        <v>52</v>
      </c>
      <c r="H1575" s="73">
        <f>D1575/D1574*100</f>
        <v>0</v>
      </c>
      <c r="I1575" s="73">
        <f>E1575/E1574*100</f>
        <v>10.884353741496598</v>
      </c>
      <c r="J1575" s="74">
        <f t="shared" si="442"/>
        <v>0</v>
      </c>
      <c r="K1575" s="74">
        <f t="shared" si="443"/>
        <v>0</v>
      </c>
      <c r="L1575" s="74">
        <f t="shared" si="443"/>
        <v>30.76923076923077</v>
      </c>
    </row>
    <row r="1576" spans="1:12" s="1" customFormat="1">
      <c r="A1576" s="9" t="s">
        <v>11</v>
      </c>
      <c r="B1576" s="72">
        <v>34</v>
      </c>
      <c r="C1576" s="72">
        <v>34</v>
      </c>
      <c r="D1576" s="72">
        <v>97</v>
      </c>
      <c r="E1576" s="72">
        <v>131</v>
      </c>
      <c r="F1576" s="72">
        <v>55</v>
      </c>
      <c r="G1576" s="72">
        <v>91</v>
      </c>
      <c r="H1576" s="73">
        <f>D1576/D1574*100</f>
        <v>100</v>
      </c>
      <c r="I1576" s="73">
        <f>E1576/E1574*100</f>
        <v>89.115646258503403</v>
      </c>
      <c r="J1576" s="74">
        <f t="shared" si="442"/>
        <v>285.29411764705884</v>
      </c>
      <c r="K1576" s="74">
        <f t="shared" si="443"/>
        <v>176.36363636363637</v>
      </c>
      <c r="L1576" s="74">
        <f t="shared" si="443"/>
        <v>143.95604395604394</v>
      </c>
    </row>
    <row r="1577" spans="1:12" s="1" customFormat="1" ht="33.75">
      <c r="A1577" s="10" t="s">
        <v>235</v>
      </c>
      <c r="B1577" s="72"/>
      <c r="C1577" s="72"/>
      <c r="D1577" s="72"/>
      <c r="E1577" s="72"/>
      <c r="F1577" s="72"/>
      <c r="G1577" s="72"/>
      <c r="H1577" s="75"/>
      <c r="I1577" s="75"/>
      <c r="J1577" s="75"/>
      <c r="K1577" s="75"/>
      <c r="L1577" s="75"/>
    </row>
    <row r="1578" spans="1:12" s="1" customFormat="1">
      <c r="A1578" s="6" t="s">
        <v>6</v>
      </c>
      <c r="B1578" s="72">
        <v>43</v>
      </c>
      <c r="C1578" s="72">
        <v>43</v>
      </c>
      <c r="D1578" s="72">
        <v>97</v>
      </c>
      <c r="E1578" s="72">
        <v>140</v>
      </c>
      <c r="F1578" s="72">
        <v>84</v>
      </c>
      <c r="G1578" s="72">
        <v>136</v>
      </c>
      <c r="H1578" s="73">
        <f>H1579+H1580</f>
        <v>100</v>
      </c>
      <c r="I1578" s="73">
        <f>I1579+I1580</f>
        <v>100</v>
      </c>
      <c r="J1578" s="74">
        <f t="shared" ref="J1578:J1583" si="444">D1578/B1578*100</f>
        <v>225.58139534883722</v>
      </c>
      <c r="K1578" s="74">
        <f t="shared" ref="K1578:L1583" si="445">D1578/F1578*100</f>
        <v>115.47619047619047</v>
      </c>
      <c r="L1578" s="74">
        <f t="shared" si="445"/>
        <v>102.94117647058823</v>
      </c>
    </row>
    <row r="1579" spans="1:12" s="1" customFormat="1">
      <c r="A1579" s="9" t="s">
        <v>7</v>
      </c>
      <c r="B1579" s="72">
        <v>0</v>
      </c>
      <c r="C1579" s="72">
        <v>0</v>
      </c>
      <c r="D1579" s="72">
        <v>0</v>
      </c>
      <c r="E1579" s="72">
        <v>0</v>
      </c>
      <c r="F1579" s="72">
        <v>0</v>
      </c>
      <c r="G1579" s="72">
        <v>0</v>
      </c>
      <c r="H1579" s="73">
        <f>D1579/D1578*100</f>
        <v>0</v>
      </c>
      <c r="I1579" s="73">
        <f>E1579/E1578*100</f>
        <v>0</v>
      </c>
      <c r="J1579" s="74">
        <v>0</v>
      </c>
      <c r="K1579" s="74">
        <v>0</v>
      </c>
      <c r="L1579" s="74">
        <v>0</v>
      </c>
    </row>
    <row r="1580" spans="1:12" s="1" customFormat="1">
      <c r="A1580" s="9" t="s">
        <v>8</v>
      </c>
      <c r="B1580" s="72">
        <v>43</v>
      </c>
      <c r="C1580" s="72">
        <v>43</v>
      </c>
      <c r="D1580" s="72">
        <v>97</v>
      </c>
      <c r="E1580" s="72">
        <v>140</v>
      </c>
      <c r="F1580" s="72">
        <v>84</v>
      </c>
      <c r="G1580" s="72">
        <v>136</v>
      </c>
      <c r="H1580" s="73">
        <f>D1580/D1578*100</f>
        <v>100</v>
      </c>
      <c r="I1580" s="73">
        <f>E1580/E1578*100</f>
        <v>100</v>
      </c>
      <c r="J1580" s="74">
        <f t="shared" si="444"/>
        <v>225.58139534883722</v>
      </c>
      <c r="K1580" s="74">
        <f t="shared" si="445"/>
        <v>115.47619047619047</v>
      </c>
      <c r="L1580" s="74">
        <f t="shared" si="445"/>
        <v>102.94117647058823</v>
      </c>
    </row>
    <row r="1581" spans="1:12" s="1" customFormat="1">
      <c r="A1581" s="6" t="s">
        <v>9</v>
      </c>
      <c r="B1581" s="72">
        <v>43</v>
      </c>
      <c r="C1581" s="72">
        <v>43</v>
      </c>
      <c r="D1581" s="72">
        <v>97</v>
      </c>
      <c r="E1581" s="72">
        <v>140</v>
      </c>
      <c r="F1581" s="72">
        <v>84</v>
      </c>
      <c r="G1581" s="72">
        <v>136</v>
      </c>
      <c r="H1581" s="73">
        <f>H1582+H1583</f>
        <v>100</v>
      </c>
      <c r="I1581" s="73">
        <f>I1582+I1583</f>
        <v>100</v>
      </c>
      <c r="J1581" s="74">
        <f t="shared" si="444"/>
        <v>225.58139534883722</v>
      </c>
      <c r="K1581" s="74">
        <f t="shared" si="445"/>
        <v>115.47619047619047</v>
      </c>
      <c r="L1581" s="74">
        <f t="shared" si="445"/>
        <v>102.94117647058823</v>
      </c>
    </row>
    <row r="1582" spans="1:12" s="1" customFormat="1">
      <c r="A1582" s="9" t="s">
        <v>10</v>
      </c>
      <c r="B1582" s="72">
        <v>16</v>
      </c>
      <c r="C1582" s="72">
        <v>16</v>
      </c>
      <c r="D1582" s="72">
        <v>0</v>
      </c>
      <c r="E1582" s="72">
        <v>16</v>
      </c>
      <c r="F1582" s="72">
        <v>35</v>
      </c>
      <c r="G1582" s="72">
        <v>52</v>
      </c>
      <c r="H1582" s="73">
        <f>D1582/D1581*100</f>
        <v>0</v>
      </c>
      <c r="I1582" s="73">
        <f>E1582/E1581*100</f>
        <v>11.428571428571429</v>
      </c>
      <c r="J1582" s="74">
        <f t="shared" si="444"/>
        <v>0</v>
      </c>
      <c r="K1582" s="74">
        <f t="shared" si="445"/>
        <v>0</v>
      </c>
      <c r="L1582" s="74">
        <f t="shared" si="445"/>
        <v>30.76923076923077</v>
      </c>
    </row>
    <row r="1583" spans="1:12" s="1" customFormat="1">
      <c r="A1583" s="9" t="s">
        <v>11</v>
      </c>
      <c r="B1583" s="72">
        <v>27</v>
      </c>
      <c r="C1583" s="72">
        <v>27</v>
      </c>
      <c r="D1583" s="72">
        <v>97</v>
      </c>
      <c r="E1583" s="72">
        <v>124</v>
      </c>
      <c r="F1583" s="72">
        <v>49</v>
      </c>
      <c r="G1583" s="72">
        <v>84</v>
      </c>
      <c r="H1583" s="73">
        <f>D1583/D1581*100</f>
        <v>100</v>
      </c>
      <c r="I1583" s="73">
        <f>E1583/E1581*100</f>
        <v>88.571428571428569</v>
      </c>
      <c r="J1583" s="74">
        <f t="shared" si="444"/>
        <v>359.25925925925924</v>
      </c>
      <c r="K1583" s="74">
        <f t="shared" si="445"/>
        <v>197.9591836734694</v>
      </c>
      <c r="L1583" s="74">
        <f t="shared" si="445"/>
        <v>147.61904761904762</v>
      </c>
    </row>
    <row r="1584" spans="1:12" s="1" customFormat="1" ht="22.5">
      <c r="A1584" s="3" t="s">
        <v>236</v>
      </c>
      <c r="B1584" s="72"/>
      <c r="C1584" s="72"/>
      <c r="D1584" s="72"/>
      <c r="E1584" s="72"/>
      <c r="F1584" s="72"/>
      <c r="G1584" s="72"/>
      <c r="H1584" s="75"/>
      <c r="I1584" s="75"/>
      <c r="J1584" s="75"/>
      <c r="K1584" s="75"/>
      <c r="L1584" s="75"/>
    </row>
    <row r="1585" spans="1:12" s="1" customFormat="1">
      <c r="A1585" s="6" t="s">
        <v>6</v>
      </c>
      <c r="B1585" s="72">
        <v>49979</v>
      </c>
      <c r="C1585" s="72">
        <v>49979</v>
      </c>
      <c r="D1585" s="72">
        <v>55130</v>
      </c>
      <c r="E1585" s="72">
        <v>105109</v>
      </c>
      <c r="F1585" s="72">
        <v>38990</v>
      </c>
      <c r="G1585" s="72">
        <v>103140</v>
      </c>
      <c r="H1585" s="73">
        <f>H1586+H1587</f>
        <v>100</v>
      </c>
      <c r="I1585" s="73">
        <f>I1586+I1587</f>
        <v>100</v>
      </c>
      <c r="J1585" s="74">
        <f t="shared" ref="J1585:J1590" si="446">D1585/B1585*100</f>
        <v>110.30632865803638</v>
      </c>
      <c r="K1585" s="74">
        <f t="shared" ref="K1585:L1590" si="447">D1585/F1585*100</f>
        <v>141.39522954603746</v>
      </c>
      <c r="L1585" s="74">
        <f t="shared" si="447"/>
        <v>101.90905565251116</v>
      </c>
    </row>
    <row r="1586" spans="1:12" s="1" customFormat="1">
      <c r="A1586" s="9" t="s">
        <v>7</v>
      </c>
      <c r="B1586" s="72">
        <v>0</v>
      </c>
      <c r="C1586" s="72">
        <v>0</v>
      </c>
      <c r="D1586" s="72">
        <v>0</v>
      </c>
      <c r="E1586" s="72">
        <v>0</v>
      </c>
      <c r="F1586" s="72">
        <v>0</v>
      </c>
      <c r="G1586" s="72">
        <v>0</v>
      </c>
      <c r="H1586" s="73">
        <f>D1586/D1585*100</f>
        <v>0</v>
      </c>
      <c r="I1586" s="73">
        <f>E1586/E1585*100</f>
        <v>0</v>
      </c>
      <c r="J1586" s="74">
        <v>0</v>
      </c>
      <c r="K1586" s="74">
        <v>0</v>
      </c>
      <c r="L1586" s="74">
        <v>0</v>
      </c>
    </row>
    <row r="1587" spans="1:12" s="1" customFormat="1">
      <c r="A1587" s="9" t="s">
        <v>8</v>
      </c>
      <c r="B1587" s="72">
        <v>49979</v>
      </c>
      <c r="C1587" s="72">
        <v>49979</v>
      </c>
      <c r="D1587" s="72">
        <v>55130</v>
      </c>
      <c r="E1587" s="72">
        <v>105109</v>
      </c>
      <c r="F1587" s="72">
        <v>38990</v>
      </c>
      <c r="G1587" s="72">
        <v>103140</v>
      </c>
      <c r="H1587" s="73">
        <f>D1587/D1585*100</f>
        <v>100</v>
      </c>
      <c r="I1587" s="73">
        <f>E1587/E1585*100</f>
        <v>100</v>
      </c>
      <c r="J1587" s="74">
        <f t="shared" si="446"/>
        <v>110.30632865803638</v>
      </c>
      <c r="K1587" s="74">
        <f t="shared" si="447"/>
        <v>141.39522954603746</v>
      </c>
      <c r="L1587" s="74">
        <f t="shared" si="447"/>
        <v>101.90905565251116</v>
      </c>
    </row>
    <row r="1588" spans="1:12" s="1" customFormat="1">
      <c r="A1588" s="6" t="s">
        <v>9</v>
      </c>
      <c r="B1588" s="72">
        <v>49979</v>
      </c>
      <c r="C1588" s="72">
        <v>49979</v>
      </c>
      <c r="D1588" s="72">
        <v>55130</v>
      </c>
      <c r="E1588" s="72">
        <v>105109</v>
      </c>
      <c r="F1588" s="72">
        <v>38990</v>
      </c>
      <c r="G1588" s="72">
        <v>103140</v>
      </c>
      <c r="H1588" s="73">
        <f>H1589+H1590</f>
        <v>100</v>
      </c>
      <c r="I1588" s="73">
        <f>I1589+I1590</f>
        <v>100</v>
      </c>
      <c r="J1588" s="74">
        <f t="shared" si="446"/>
        <v>110.30632865803638</v>
      </c>
      <c r="K1588" s="74">
        <f t="shared" si="447"/>
        <v>141.39522954603746</v>
      </c>
      <c r="L1588" s="74">
        <f t="shared" si="447"/>
        <v>101.90905565251116</v>
      </c>
    </row>
    <row r="1589" spans="1:12" s="1" customFormat="1">
      <c r="A1589" s="9" t="s">
        <v>10</v>
      </c>
      <c r="B1589" s="72">
        <v>3202</v>
      </c>
      <c r="C1589" s="72">
        <v>3202</v>
      </c>
      <c r="D1589" s="72">
        <v>4247</v>
      </c>
      <c r="E1589" s="72">
        <v>7449</v>
      </c>
      <c r="F1589" s="72">
        <v>6137</v>
      </c>
      <c r="G1589" s="72">
        <v>11618</v>
      </c>
      <c r="H1589" s="73">
        <f>D1589/D1588*100</f>
        <v>7.7036096499183753</v>
      </c>
      <c r="I1589" s="73">
        <f>E1589/E1588*100</f>
        <v>7.0869288072382002</v>
      </c>
      <c r="J1589" s="74">
        <f t="shared" si="446"/>
        <v>132.63585259212991</v>
      </c>
      <c r="K1589" s="74">
        <f t="shared" si="447"/>
        <v>69.203193742871107</v>
      </c>
      <c r="L1589" s="74">
        <f t="shared" si="447"/>
        <v>64.11602685488036</v>
      </c>
    </row>
    <row r="1590" spans="1:12" s="1" customFormat="1">
      <c r="A1590" s="9" t="s">
        <v>11</v>
      </c>
      <c r="B1590" s="72">
        <v>46777</v>
      </c>
      <c r="C1590" s="72">
        <v>46777</v>
      </c>
      <c r="D1590" s="72">
        <v>50883</v>
      </c>
      <c r="E1590" s="72">
        <v>97660</v>
      </c>
      <c r="F1590" s="72">
        <v>32853</v>
      </c>
      <c r="G1590" s="72">
        <v>91522</v>
      </c>
      <c r="H1590" s="73">
        <f>D1590/D1588*100</f>
        <v>92.296390350081623</v>
      </c>
      <c r="I1590" s="73">
        <f>E1590/E1588*100</f>
        <v>92.913071192761805</v>
      </c>
      <c r="J1590" s="74">
        <f t="shared" si="446"/>
        <v>108.7778181584967</v>
      </c>
      <c r="K1590" s="74">
        <f t="shared" si="447"/>
        <v>154.88083280065749</v>
      </c>
      <c r="L1590" s="74">
        <f t="shared" si="447"/>
        <v>106.70658420926115</v>
      </c>
    </row>
    <row r="1591" spans="1:12" s="1" customFormat="1" ht="33.75">
      <c r="A1591" s="3" t="s">
        <v>237</v>
      </c>
      <c r="B1591" s="72"/>
      <c r="C1591" s="72"/>
      <c r="D1591" s="72"/>
      <c r="E1591" s="72"/>
      <c r="F1591" s="72"/>
      <c r="G1591" s="72"/>
      <c r="H1591" s="75"/>
      <c r="I1591" s="75"/>
      <c r="J1591" s="75"/>
      <c r="K1591" s="75"/>
      <c r="L1591" s="75"/>
    </row>
    <row r="1592" spans="1:12" s="1" customFormat="1">
      <c r="A1592" s="6" t="s">
        <v>6</v>
      </c>
      <c r="B1592" s="72">
        <v>2238</v>
      </c>
      <c r="C1592" s="72">
        <v>2238</v>
      </c>
      <c r="D1592" s="72">
        <v>1086</v>
      </c>
      <c r="E1592" s="72">
        <v>3324</v>
      </c>
      <c r="F1592" s="72">
        <v>2567</v>
      </c>
      <c r="G1592" s="72">
        <v>6463</v>
      </c>
      <c r="H1592" s="73">
        <f>H1593+H1594</f>
        <v>100</v>
      </c>
      <c r="I1592" s="73">
        <f>I1593+I1594</f>
        <v>100</v>
      </c>
      <c r="J1592" s="74">
        <f t="shared" ref="J1592:J1597" si="448">D1592/B1592*100</f>
        <v>48.525469168900806</v>
      </c>
      <c r="K1592" s="74">
        <f t="shared" ref="K1592:L1597" si="449">D1592/F1592*100</f>
        <v>42.306194000779115</v>
      </c>
      <c r="L1592" s="74">
        <f t="shared" si="449"/>
        <v>51.431223889834442</v>
      </c>
    </row>
    <row r="1593" spans="1:12" s="1" customFormat="1">
      <c r="A1593" s="9" t="s">
        <v>7</v>
      </c>
      <c r="B1593" s="72">
        <v>0</v>
      </c>
      <c r="C1593" s="72">
        <v>0</v>
      </c>
      <c r="D1593" s="72">
        <v>0</v>
      </c>
      <c r="E1593" s="72">
        <v>0</v>
      </c>
      <c r="F1593" s="72">
        <v>0</v>
      </c>
      <c r="G1593" s="72">
        <v>0</v>
      </c>
      <c r="H1593" s="73">
        <f>D1593/D1592*100</f>
        <v>0</v>
      </c>
      <c r="I1593" s="73">
        <f>E1593/E1592*100</f>
        <v>0</v>
      </c>
      <c r="J1593" s="74">
        <v>0</v>
      </c>
      <c r="K1593" s="74">
        <v>0</v>
      </c>
      <c r="L1593" s="74">
        <v>0</v>
      </c>
    </row>
    <row r="1594" spans="1:12" s="1" customFormat="1">
      <c r="A1594" s="9" t="s">
        <v>8</v>
      </c>
      <c r="B1594" s="72">
        <v>2238</v>
      </c>
      <c r="C1594" s="72">
        <v>2238</v>
      </c>
      <c r="D1594" s="72">
        <v>1086</v>
      </c>
      <c r="E1594" s="72">
        <v>3324</v>
      </c>
      <c r="F1594" s="72">
        <v>2567</v>
      </c>
      <c r="G1594" s="72">
        <v>6463</v>
      </c>
      <c r="H1594" s="73">
        <f>D1594/D1592*100</f>
        <v>100</v>
      </c>
      <c r="I1594" s="73">
        <f>E1594/E1592*100</f>
        <v>100</v>
      </c>
      <c r="J1594" s="74">
        <f t="shared" si="448"/>
        <v>48.525469168900806</v>
      </c>
      <c r="K1594" s="74">
        <f t="shared" si="449"/>
        <v>42.306194000779115</v>
      </c>
      <c r="L1594" s="74">
        <f t="shared" si="449"/>
        <v>51.431223889834442</v>
      </c>
    </row>
    <row r="1595" spans="1:12" s="1" customFormat="1">
      <c r="A1595" s="6" t="s">
        <v>9</v>
      </c>
      <c r="B1595" s="72">
        <v>2238</v>
      </c>
      <c r="C1595" s="72">
        <v>2238</v>
      </c>
      <c r="D1595" s="72">
        <v>1086</v>
      </c>
      <c r="E1595" s="72">
        <v>3324</v>
      </c>
      <c r="F1595" s="72">
        <v>2567</v>
      </c>
      <c r="G1595" s="72">
        <v>6463</v>
      </c>
      <c r="H1595" s="73">
        <f>H1596+H1597</f>
        <v>100</v>
      </c>
      <c r="I1595" s="73">
        <f>I1596+I1597</f>
        <v>100</v>
      </c>
      <c r="J1595" s="74">
        <f t="shared" si="448"/>
        <v>48.525469168900806</v>
      </c>
      <c r="K1595" s="74">
        <f t="shared" si="449"/>
        <v>42.306194000779115</v>
      </c>
      <c r="L1595" s="74">
        <f t="shared" si="449"/>
        <v>51.431223889834442</v>
      </c>
    </row>
    <row r="1596" spans="1:12" s="1" customFormat="1">
      <c r="A1596" s="9" t="s">
        <v>10</v>
      </c>
      <c r="B1596" s="72">
        <v>754</v>
      </c>
      <c r="C1596" s="72">
        <v>754</v>
      </c>
      <c r="D1596" s="72">
        <v>343</v>
      </c>
      <c r="E1596" s="72">
        <v>1097</v>
      </c>
      <c r="F1596" s="72">
        <v>1426</v>
      </c>
      <c r="G1596" s="72">
        <v>1893</v>
      </c>
      <c r="H1596" s="73">
        <f>D1596/D1595*100</f>
        <v>31.583793738489874</v>
      </c>
      <c r="I1596" s="73">
        <f>E1596/E1595*100</f>
        <v>33.002406738868835</v>
      </c>
      <c r="J1596" s="74">
        <f t="shared" si="448"/>
        <v>45.490716180371358</v>
      </c>
      <c r="K1596" s="74">
        <f t="shared" si="449"/>
        <v>24.053295932678822</v>
      </c>
      <c r="L1596" s="74">
        <f t="shared" si="449"/>
        <v>57.950343370311671</v>
      </c>
    </row>
    <row r="1597" spans="1:12" s="1" customFormat="1">
      <c r="A1597" s="9" t="s">
        <v>11</v>
      </c>
      <c r="B1597" s="72">
        <v>1484</v>
      </c>
      <c r="C1597" s="72">
        <v>1484</v>
      </c>
      <c r="D1597" s="72">
        <v>743</v>
      </c>
      <c r="E1597" s="72">
        <v>2227</v>
      </c>
      <c r="F1597" s="72">
        <v>1141</v>
      </c>
      <c r="G1597" s="72">
        <v>4570</v>
      </c>
      <c r="H1597" s="73">
        <f>D1597/D1595*100</f>
        <v>68.416206261510126</v>
      </c>
      <c r="I1597" s="73">
        <f>E1597/E1595*100</f>
        <v>66.997593261131172</v>
      </c>
      <c r="J1597" s="74">
        <f t="shared" si="448"/>
        <v>50.067385444743941</v>
      </c>
      <c r="K1597" s="74">
        <f t="shared" si="449"/>
        <v>65.118317265556527</v>
      </c>
      <c r="L1597" s="74">
        <f t="shared" si="449"/>
        <v>48.730853391684903</v>
      </c>
    </row>
    <row r="1598" spans="1:12" s="1" customFormat="1" ht="22.5">
      <c r="A1598" s="3" t="s">
        <v>238</v>
      </c>
      <c r="B1598" s="72"/>
      <c r="C1598" s="72"/>
      <c r="D1598" s="72"/>
      <c r="E1598" s="72"/>
      <c r="F1598" s="72"/>
      <c r="G1598" s="72"/>
      <c r="H1598" s="75"/>
      <c r="I1598" s="75"/>
      <c r="J1598" s="75"/>
      <c r="K1598" s="75"/>
      <c r="L1598" s="75"/>
    </row>
    <row r="1599" spans="1:12" s="1" customFormat="1">
      <c r="A1599" s="6" t="s">
        <v>6</v>
      </c>
      <c r="B1599" s="72">
        <v>69723</v>
      </c>
      <c r="C1599" s="72">
        <v>69723</v>
      </c>
      <c r="D1599" s="72">
        <v>58793</v>
      </c>
      <c r="E1599" s="72">
        <v>128516</v>
      </c>
      <c r="F1599" s="72">
        <v>63612</v>
      </c>
      <c r="G1599" s="72">
        <v>125993</v>
      </c>
      <c r="H1599" s="73">
        <f>H1600+H1601</f>
        <v>100</v>
      </c>
      <c r="I1599" s="73">
        <f>I1600+I1601</f>
        <v>100</v>
      </c>
      <c r="J1599" s="74">
        <f t="shared" ref="J1599:J1604" si="450">D1599/B1599*100</f>
        <v>84.323680851368991</v>
      </c>
      <c r="K1599" s="74">
        <f t="shared" ref="K1599:L1604" si="451">D1599/F1599*100</f>
        <v>92.424385336100116</v>
      </c>
      <c r="L1599" s="74">
        <f t="shared" si="451"/>
        <v>102.00249220194773</v>
      </c>
    </row>
    <row r="1600" spans="1:12" s="1" customFormat="1">
      <c r="A1600" s="9" t="s">
        <v>7</v>
      </c>
      <c r="B1600" s="72">
        <v>0</v>
      </c>
      <c r="C1600" s="72">
        <v>0</v>
      </c>
      <c r="D1600" s="72">
        <v>0</v>
      </c>
      <c r="E1600" s="72">
        <v>0</v>
      </c>
      <c r="F1600" s="72">
        <v>0</v>
      </c>
      <c r="G1600" s="72">
        <v>0</v>
      </c>
      <c r="H1600" s="73">
        <f>D1600/D1599*100</f>
        <v>0</v>
      </c>
      <c r="I1600" s="73">
        <f>E1600/E1599*100</f>
        <v>0</v>
      </c>
      <c r="J1600" s="74">
        <v>0</v>
      </c>
      <c r="K1600" s="74">
        <v>0</v>
      </c>
      <c r="L1600" s="74">
        <v>0</v>
      </c>
    </row>
    <row r="1601" spans="1:12" s="1" customFormat="1">
      <c r="A1601" s="9" t="s">
        <v>8</v>
      </c>
      <c r="B1601" s="72">
        <v>69723</v>
      </c>
      <c r="C1601" s="72">
        <v>69723</v>
      </c>
      <c r="D1601" s="72">
        <v>58793</v>
      </c>
      <c r="E1601" s="72">
        <v>128516</v>
      </c>
      <c r="F1601" s="72">
        <v>63612</v>
      </c>
      <c r="G1601" s="72">
        <v>125993</v>
      </c>
      <c r="H1601" s="73">
        <f>D1601/D1599*100</f>
        <v>100</v>
      </c>
      <c r="I1601" s="73">
        <f>E1601/E1599*100</f>
        <v>100</v>
      </c>
      <c r="J1601" s="74">
        <f t="shared" si="450"/>
        <v>84.323680851368991</v>
      </c>
      <c r="K1601" s="74">
        <f t="shared" si="451"/>
        <v>92.424385336100116</v>
      </c>
      <c r="L1601" s="74">
        <f t="shared" si="451"/>
        <v>102.00249220194773</v>
      </c>
    </row>
    <row r="1602" spans="1:12" s="1" customFormat="1">
      <c r="A1602" s="6" t="s">
        <v>9</v>
      </c>
      <c r="B1602" s="72">
        <v>69723</v>
      </c>
      <c r="C1602" s="72">
        <v>69723</v>
      </c>
      <c r="D1602" s="72">
        <v>58793</v>
      </c>
      <c r="E1602" s="72">
        <v>128516</v>
      </c>
      <c r="F1602" s="72">
        <v>63612</v>
      </c>
      <c r="G1602" s="72">
        <v>125993</v>
      </c>
      <c r="H1602" s="73">
        <f>H1603+H1604</f>
        <v>100</v>
      </c>
      <c r="I1602" s="73">
        <f>I1603+I1604</f>
        <v>100</v>
      </c>
      <c r="J1602" s="74">
        <f t="shared" si="450"/>
        <v>84.323680851368991</v>
      </c>
      <c r="K1602" s="74">
        <f t="shared" si="451"/>
        <v>92.424385336100116</v>
      </c>
      <c r="L1602" s="74">
        <f t="shared" si="451"/>
        <v>102.00249220194773</v>
      </c>
    </row>
    <row r="1603" spans="1:12" s="1" customFormat="1">
      <c r="A1603" s="9" t="s">
        <v>10</v>
      </c>
      <c r="B1603" s="72">
        <v>14838</v>
      </c>
      <c r="C1603" s="72">
        <v>14838</v>
      </c>
      <c r="D1603" s="72">
        <v>19615</v>
      </c>
      <c r="E1603" s="72">
        <v>34453</v>
      </c>
      <c r="F1603" s="72">
        <v>18198</v>
      </c>
      <c r="G1603" s="72">
        <v>45049</v>
      </c>
      <c r="H1603" s="73">
        <f>D1603/D1602*100</f>
        <v>33.362815301141289</v>
      </c>
      <c r="I1603" s="73">
        <f>E1603/E1602*100</f>
        <v>26.808335148930873</v>
      </c>
      <c r="J1603" s="74">
        <f t="shared" si="450"/>
        <v>132.19436581749562</v>
      </c>
      <c r="K1603" s="74">
        <f t="shared" si="451"/>
        <v>107.78656995274206</v>
      </c>
      <c r="L1603" s="74">
        <f t="shared" si="451"/>
        <v>76.478945148615949</v>
      </c>
    </row>
    <row r="1604" spans="1:12" s="1" customFormat="1">
      <c r="A1604" s="9" t="s">
        <v>11</v>
      </c>
      <c r="B1604" s="72">
        <v>54885</v>
      </c>
      <c r="C1604" s="72">
        <v>54885</v>
      </c>
      <c r="D1604" s="72">
        <v>39178</v>
      </c>
      <c r="E1604" s="72">
        <v>94063</v>
      </c>
      <c r="F1604" s="72">
        <v>45414</v>
      </c>
      <c r="G1604" s="72">
        <v>80944</v>
      </c>
      <c r="H1604" s="73">
        <f>D1604/D1602*100</f>
        <v>66.637184698858704</v>
      </c>
      <c r="I1604" s="73">
        <f>E1604/E1602*100</f>
        <v>73.19166485106912</v>
      </c>
      <c r="J1604" s="74">
        <f t="shared" si="450"/>
        <v>71.38198050469164</v>
      </c>
      <c r="K1604" s="74">
        <f t="shared" si="451"/>
        <v>86.268551547980792</v>
      </c>
      <c r="L1604" s="74">
        <f t="shared" si="451"/>
        <v>116.20750148250643</v>
      </c>
    </row>
    <row r="1605" spans="1:12" s="1" customFormat="1" ht="22.5">
      <c r="A1605" s="3" t="s">
        <v>239</v>
      </c>
      <c r="B1605" s="72"/>
      <c r="C1605" s="72"/>
      <c r="D1605" s="72"/>
      <c r="E1605" s="72"/>
      <c r="F1605" s="72"/>
      <c r="G1605" s="72"/>
      <c r="H1605" s="75"/>
      <c r="I1605" s="75"/>
      <c r="J1605" s="75"/>
      <c r="K1605" s="75"/>
      <c r="L1605" s="75"/>
    </row>
    <row r="1606" spans="1:12" s="1" customFormat="1">
      <c r="A1606" s="6" t="s">
        <v>6</v>
      </c>
      <c r="B1606" s="72">
        <v>562298</v>
      </c>
      <c r="C1606" s="72">
        <v>562298</v>
      </c>
      <c r="D1606" s="72">
        <v>295378.2</v>
      </c>
      <c r="E1606" s="72">
        <v>857676.2</v>
      </c>
      <c r="F1606" s="72">
        <v>283452</v>
      </c>
      <c r="G1606" s="72">
        <v>351441</v>
      </c>
      <c r="H1606" s="73">
        <f>H1607+H1608</f>
        <v>100</v>
      </c>
      <c r="I1606" s="73">
        <f>I1607+I1608</f>
        <v>100</v>
      </c>
      <c r="J1606" s="74">
        <f t="shared" ref="J1606:J1611" si="452">D1606/B1606*100</f>
        <v>52.530544302131609</v>
      </c>
      <c r="K1606" s="74">
        <f t="shared" ref="K1606:L1611" si="453">D1606/F1606*100</f>
        <v>104.20748486516236</v>
      </c>
      <c r="L1606" s="74">
        <f t="shared" si="453"/>
        <v>244.04557237203397</v>
      </c>
    </row>
    <row r="1607" spans="1:12" s="1" customFormat="1">
      <c r="A1607" s="9" t="s">
        <v>7</v>
      </c>
      <c r="B1607" s="72">
        <v>17</v>
      </c>
      <c r="C1607" s="72">
        <v>17</v>
      </c>
      <c r="D1607" s="72">
        <v>0</v>
      </c>
      <c r="E1607" s="72">
        <v>17</v>
      </c>
      <c r="F1607" s="72">
        <v>17</v>
      </c>
      <c r="G1607" s="72">
        <v>33</v>
      </c>
      <c r="H1607" s="73">
        <f>D1607/D1606*100</f>
        <v>0</v>
      </c>
      <c r="I1607" s="73">
        <f>E1607/E1606*100</f>
        <v>1.9821000046404461E-3</v>
      </c>
      <c r="J1607" s="74">
        <f t="shared" si="452"/>
        <v>0</v>
      </c>
      <c r="K1607" s="74">
        <f t="shared" si="453"/>
        <v>0</v>
      </c>
      <c r="L1607" s="74">
        <f t="shared" si="453"/>
        <v>51.515151515151516</v>
      </c>
    </row>
    <row r="1608" spans="1:12" s="1" customFormat="1">
      <c r="A1608" s="9" t="s">
        <v>8</v>
      </c>
      <c r="B1608" s="72">
        <v>562281</v>
      </c>
      <c r="C1608" s="72">
        <v>562281</v>
      </c>
      <c r="D1608" s="72">
        <v>295378.2</v>
      </c>
      <c r="E1608" s="72">
        <v>857659.2</v>
      </c>
      <c r="F1608" s="72">
        <v>283435</v>
      </c>
      <c r="G1608" s="72">
        <v>351408</v>
      </c>
      <c r="H1608" s="73">
        <f>D1608/D1606*100</f>
        <v>100</v>
      </c>
      <c r="I1608" s="73">
        <f>E1608/E1606*100</f>
        <v>99.998017899995361</v>
      </c>
      <c r="J1608" s="74">
        <f t="shared" si="452"/>
        <v>52.532132510257334</v>
      </c>
      <c r="K1608" s="74">
        <f t="shared" si="453"/>
        <v>104.21373507153315</v>
      </c>
      <c r="L1608" s="74">
        <f t="shared" si="453"/>
        <v>244.06365250648818</v>
      </c>
    </row>
    <row r="1609" spans="1:12" s="1" customFormat="1">
      <c r="A1609" s="6" t="s">
        <v>9</v>
      </c>
      <c r="B1609" s="72">
        <v>562298</v>
      </c>
      <c r="C1609" s="72">
        <v>562298</v>
      </c>
      <c r="D1609" s="72">
        <v>295378.2</v>
      </c>
      <c r="E1609" s="72">
        <v>857676.2</v>
      </c>
      <c r="F1609" s="72">
        <v>283452</v>
      </c>
      <c r="G1609" s="72">
        <v>351441</v>
      </c>
      <c r="H1609" s="73">
        <f>H1610+H1611</f>
        <v>99.999999999999986</v>
      </c>
      <c r="I1609" s="73">
        <f>I1610+I1611</f>
        <v>99.999999999999986</v>
      </c>
      <c r="J1609" s="74">
        <f t="shared" si="452"/>
        <v>52.530544302131609</v>
      </c>
      <c r="K1609" s="74">
        <f t="shared" si="453"/>
        <v>104.20748486516236</v>
      </c>
      <c r="L1609" s="74">
        <f t="shared" si="453"/>
        <v>244.04557237203397</v>
      </c>
    </row>
    <row r="1610" spans="1:12" s="1" customFormat="1">
      <c r="A1610" s="9" t="s">
        <v>10</v>
      </c>
      <c r="B1610" s="72">
        <v>927</v>
      </c>
      <c r="C1610" s="72">
        <v>927</v>
      </c>
      <c r="D1610" s="72">
        <v>21510</v>
      </c>
      <c r="E1610" s="72">
        <v>22437</v>
      </c>
      <c r="F1610" s="72">
        <v>394</v>
      </c>
      <c r="G1610" s="72">
        <v>573</v>
      </c>
      <c r="H1610" s="73">
        <f>D1610/D1609*100</f>
        <v>7.2821894100512496</v>
      </c>
      <c r="I1610" s="73">
        <f>E1610/E1609*100</f>
        <v>2.6160222237716289</v>
      </c>
      <c r="J1610" s="74"/>
      <c r="K1610" s="74"/>
      <c r="L1610" s="74"/>
    </row>
    <row r="1611" spans="1:12" s="1" customFormat="1">
      <c r="A1611" s="9" t="s">
        <v>11</v>
      </c>
      <c r="B1611" s="72">
        <v>561371</v>
      </c>
      <c r="C1611" s="72">
        <v>561371</v>
      </c>
      <c r="D1611" s="72">
        <v>273868.2</v>
      </c>
      <c r="E1611" s="72">
        <v>835239.2</v>
      </c>
      <c r="F1611" s="72">
        <v>283058</v>
      </c>
      <c r="G1611" s="72">
        <v>350868</v>
      </c>
      <c r="H1611" s="73">
        <f>D1611/D1609*100</f>
        <v>92.717810589948741</v>
      </c>
      <c r="I1611" s="73">
        <f>E1611/E1609*100</f>
        <v>97.383977776228363</v>
      </c>
      <c r="J1611" s="74">
        <f t="shared" si="452"/>
        <v>48.785598116040909</v>
      </c>
      <c r="K1611" s="74">
        <f t="shared" si="453"/>
        <v>96.753386231797023</v>
      </c>
      <c r="L1611" s="74">
        <f t="shared" si="453"/>
        <v>238.04940889451299</v>
      </c>
    </row>
    <row r="1612" spans="1:12" s="1" customFormat="1" ht="22.5">
      <c r="A1612" s="3" t="s">
        <v>240</v>
      </c>
      <c r="B1612" s="72"/>
      <c r="C1612" s="72"/>
      <c r="D1612" s="72"/>
      <c r="E1612" s="72"/>
      <c r="F1612" s="72"/>
      <c r="G1612" s="72"/>
      <c r="H1612" s="75"/>
      <c r="I1612" s="75"/>
      <c r="J1612" s="75"/>
      <c r="K1612" s="75"/>
      <c r="L1612" s="75"/>
    </row>
    <row r="1613" spans="1:12" s="1" customFormat="1">
      <c r="A1613" s="6" t="s">
        <v>6</v>
      </c>
      <c r="B1613" s="72">
        <v>506214</v>
      </c>
      <c r="C1613" s="72">
        <v>506214</v>
      </c>
      <c r="D1613" s="72">
        <v>369494.7</v>
      </c>
      <c r="E1613" s="72">
        <v>875708.7</v>
      </c>
      <c r="F1613" s="72">
        <v>215682</v>
      </c>
      <c r="G1613" s="72">
        <v>410050</v>
      </c>
      <c r="H1613" s="73">
        <f>H1614+H1615</f>
        <v>100</v>
      </c>
      <c r="I1613" s="73">
        <f>I1614+I1615</f>
        <v>100</v>
      </c>
      <c r="J1613" s="74">
        <f t="shared" ref="J1613:J1618" si="454">D1613/B1613*100</f>
        <v>72.991797935260578</v>
      </c>
      <c r="K1613" s="74">
        <f t="shared" ref="K1613:L1618" si="455">D1613/F1613*100</f>
        <v>171.31457423428938</v>
      </c>
      <c r="L1613" s="74">
        <f t="shared" si="455"/>
        <v>213.56144372637482</v>
      </c>
    </row>
    <row r="1614" spans="1:12" s="1" customFormat="1">
      <c r="A1614" s="9" t="s">
        <v>7</v>
      </c>
      <c r="B1614" s="72">
        <v>0</v>
      </c>
      <c r="C1614" s="72">
        <v>0</v>
      </c>
      <c r="D1614" s="72">
        <v>0</v>
      </c>
      <c r="E1614" s="72">
        <v>0</v>
      </c>
      <c r="F1614" s="72">
        <v>0</v>
      </c>
      <c r="G1614" s="72">
        <v>0</v>
      </c>
      <c r="H1614" s="73">
        <f>D1614/D1613*100</f>
        <v>0</v>
      </c>
      <c r="I1614" s="73">
        <f>E1614/E1613*100</f>
        <v>0</v>
      </c>
      <c r="J1614" s="74">
        <v>0</v>
      </c>
      <c r="K1614" s="74">
        <v>0</v>
      </c>
      <c r="L1614" s="74">
        <v>0</v>
      </c>
    </row>
    <row r="1615" spans="1:12" s="1" customFormat="1">
      <c r="A1615" s="9" t="s">
        <v>8</v>
      </c>
      <c r="B1615" s="72">
        <v>506214</v>
      </c>
      <c r="C1615" s="72">
        <v>506214</v>
      </c>
      <c r="D1615" s="72">
        <v>369494.7</v>
      </c>
      <c r="E1615" s="72">
        <v>875708.7</v>
      </c>
      <c r="F1615" s="72">
        <v>215682</v>
      </c>
      <c r="G1615" s="72">
        <v>410050</v>
      </c>
      <c r="H1615" s="73">
        <f>D1615/D1613*100</f>
        <v>100</v>
      </c>
      <c r="I1615" s="73">
        <f>E1615/E1613*100</f>
        <v>100</v>
      </c>
      <c r="J1615" s="74">
        <f t="shared" si="454"/>
        <v>72.991797935260578</v>
      </c>
      <c r="K1615" s="74">
        <f t="shared" si="455"/>
        <v>171.31457423428938</v>
      </c>
      <c r="L1615" s="74">
        <f t="shared" si="455"/>
        <v>213.56144372637482</v>
      </c>
    </row>
    <row r="1616" spans="1:12" s="1" customFormat="1">
      <c r="A1616" s="6" t="s">
        <v>9</v>
      </c>
      <c r="B1616" s="72">
        <v>506214</v>
      </c>
      <c r="C1616" s="72">
        <v>506214</v>
      </c>
      <c r="D1616" s="72">
        <v>369494.7</v>
      </c>
      <c r="E1616" s="72">
        <v>875708.7</v>
      </c>
      <c r="F1616" s="72">
        <v>215682</v>
      </c>
      <c r="G1616" s="72">
        <v>410050</v>
      </c>
      <c r="H1616" s="73">
        <f>H1617+H1618</f>
        <v>100</v>
      </c>
      <c r="I1616" s="73">
        <f>I1617+I1618</f>
        <v>100</v>
      </c>
      <c r="J1616" s="74">
        <f t="shared" si="454"/>
        <v>72.991797935260578</v>
      </c>
      <c r="K1616" s="74">
        <f t="shared" si="455"/>
        <v>171.31457423428938</v>
      </c>
      <c r="L1616" s="74">
        <f t="shared" si="455"/>
        <v>213.56144372637482</v>
      </c>
    </row>
    <row r="1617" spans="1:12" s="1" customFormat="1">
      <c r="A1617" s="9" t="s">
        <v>10</v>
      </c>
      <c r="B1617" s="72">
        <v>5992</v>
      </c>
      <c r="C1617" s="72">
        <v>5992</v>
      </c>
      <c r="D1617" s="72">
        <v>8940</v>
      </c>
      <c r="E1617" s="72">
        <v>14932</v>
      </c>
      <c r="F1617" s="72">
        <v>10418</v>
      </c>
      <c r="G1617" s="72">
        <v>29528</v>
      </c>
      <c r="H1617" s="73">
        <f>D1617/D1616*100</f>
        <v>2.419520496505092</v>
      </c>
      <c r="I1617" s="73">
        <f>E1617/E1616*100</f>
        <v>1.7051332252380271</v>
      </c>
      <c r="J1617" s="74">
        <f t="shared" si="454"/>
        <v>149.19893190921226</v>
      </c>
      <c r="K1617" s="74">
        <f t="shared" si="455"/>
        <v>85.813015933960457</v>
      </c>
      <c r="L1617" s="74">
        <f t="shared" si="455"/>
        <v>50.568951503657544</v>
      </c>
    </row>
    <row r="1618" spans="1:12" s="1" customFormat="1">
      <c r="A1618" s="9" t="s">
        <v>11</v>
      </c>
      <c r="B1618" s="72">
        <v>500222</v>
      </c>
      <c r="C1618" s="72">
        <v>500222</v>
      </c>
      <c r="D1618" s="72">
        <v>360554.7</v>
      </c>
      <c r="E1618" s="72">
        <v>860776.7</v>
      </c>
      <c r="F1618" s="72">
        <v>205264</v>
      </c>
      <c r="G1618" s="72">
        <v>380522</v>
      </c>
      <c r="H1618" s="73">
        <f>D1618/D1616*100</f>
        <v>97.580479503494914</v>
      </c>
      <c r="I1618" s="73">
        <f>E1618/E1616*100</f>
        <v>98.294866774761971</v>
      </c>
      <c r="J1618" s="74">
        <f t="shared" si="454"/>
        <v>72.078936951993327</v>
      </c>
      <c r="K1618" s="74">
        <f t="shared" si="455"/>
        <v>175.65413321381246</v>
      </c>
      <c r="L1618" s="74">
        <f t="shared" si="455"/>
        <v>226.20944386921121</v>
      </c>
    </row>
    <row r="1619" spans="1:12" s="1" customFormat="1">
      <c r="A1619" s="3" t="s">
        <v>241</v>
      </c>
      <c r="B1619" s="72"/>
      <c r="C1619" s="72"/>
      <c r="D1619" s="72"/>
      <c r="E1619" s="72"/>
      <c r="F1619" s="72"/>
      <c r="G1619" s="72"/>
      <c r="H1619" s="75"/>
      <c r="I1619" s="75"/>
      <c r="J1619" s="75"/>
      <c r="K1619" s="75"/>
      <c r="L1619" s="75"/>
    </row>
    <row r="1620" spans="1:12" s="1" customFormat="1">
      <c r="A1620" s="6" t="s">
        <v>6</v>
      </c>
      <c r="B1620" s="72">
        <v>29015</v>
      </c>
      <c r="C1620" s="72">
        <v>29015</v>
      </c>
      <c r="D1620" s="72">
        <v>43916.7</v>
      </c>
      <c r="E1620" s="72">
        <v>72931.7</v>
      </c>
      <c r="F1620" s="72">
        <v>57170</v>
      </c>
      <c r="G1620" s="72">
        <v>92780</v>
      </c>
      <c r="H1620" s="73">
        <f>H1621+H1622</f>
        <v>100</v>
      </c>
      <c r="I1620" s="73">
        <f>I1621+I1622</f>
        <v>100</v>
      </c>
      <c r="J1620" s="74">
        <f t="shared" ref="J1620:J1625" si="456">D1620/B1620*100</f>
        <v>151.35860761674996</v>
      </c>
      <c r="K1620" s="74">
        <f t="shared" ref="K1620:L1625" si="457">D1620/F1620*100</f>
        <v>76.817736575126801</v>
      </c>
      <c r="L1620" s="74">
        <f t="shared" si="457"/>
        <v>78.607135158439306</v>
      </c>
    </row>
    <row r="1621" spans="1:12" s="1" customFormat="1">
      <c r="A1621" s="9" t="s">
        <v>7</v>
      </c>
      <c r="B1621" s="72">
        <v>0</v>
      </c>
      <c r="C1621" s="72">
        <v>0</v>
      </c>
      <c r="D1621" s="72">
        <v>0</v>
      </c>
      <c r="E1621" s="72">
        <v>0</v>
      </c>
      <c r="F1621" s="72">
        <v>0</v>
      </c>
      <c r="G1621" s="72">
        <v>0</v>
      </c>
      <c r="H1621" s="73">
        <f>D1621/D1620*100</f>
        <v>0</v>
      </c>
      <c r="I1621" s="73">
        <f>E1621/E1620*100</f>
        <v>0</v>
      </c>
      <c r="J1621" s="74">
        <v>0</v>
      </c>
      <c r="K1621" s="74">
        <v>0</v>
      </c>
      <c r="L1621" s="74">
        <v>0</v>
      </c>
    </row>
    <row r="1622" spans="1:12" s="1" customFormat="1">
      <c r="A1622" s="9" t="s">
        <v>8</v>
      </c>
      <c r="B1622" s="72">
        <v>29015</v>
      </c>
      <c r="C1622" s="72">
        <v>29015</v>
      </c>
      <c r="D1622" s="72">
        <v>43916.7</v>
      </c>
      <c r="E1622" s="72">
        <v>72931.7</v>
      </c>
      <c r="F1622" s="72">
        <v>57170</v>
      </c>
      <c r="G1622" s="72">
        <v>92780</v>
      </c>
      <c r="H1622" s="73">
        <f>D1622/D1620*100</f>
        <v>100</v>
      </c>
      <c r="I1622" s="73">
        <f>E1622/E1620*100</f>
        <v>100</v>
      </c>
      <c r="J1622" s="74">
        <f t="shared" si="456"/>
        <v>151.35860761674996</v>
      </c>
      <c r="K1622" s="74">
        <f t="shared" si="457"/>
        <v>76.817736575126801</v>
      </c>
      <c r="L1622" s="74">
        <f t="shared" si="457"/>
        <v>78.607135158439306</v>
      </c>
    </row>
    <row r="1623" spans="1:12" s="1" customFormat="1">
      <c r="A1623" s="6" t="s">
        <v>9</v>
      </c>
      <c r="B1623" s="72">
        <v>29015</v>
      </c>
      <c r="C1623" s="72">
        <v>29015</v>
      </c>
      <c r="D1623" s="72">
        <v>43916.7</v>
      </c>
      <c r="E1623" s="72">
        <v>72931.7</v>
      </c>
      <c r="F1623" s="72">
        <v>57170</v>
      </c>
      <c r="G1623" s="72">
        <v>92780</v>
      </c>
      <c r="H1623" s="73">
        <f>H1624+H1625</f>
        <v>100</v>
      </c>
      <c r="I1623" s="73">
        <f>I1624+I1625</f>
        <v>100</v>
      </c>
      <c r="J1623" s="74">
        <f t="shared" si="456"/>
        <v>151.35860761674996</v>
      </c>
      <c r="K1623" s="74">
        <f t="shared" si="457"/>
        <v>76.817736575126801</v>
      </c>
      <c r="L1623" s="74">
        <f t="shared" si="457"/>
        <v>78.607135158439306</v>
      </c>
    </row>
    <row r="1624" spans="1:12" s="1" customFormat="1">
      <c r="A1624" s="9" t="s">
        <v>10</v>
      </c>
      <c r="B1624" s="72">
        <v>1523</v>
      </c>
      <c r="C1624" s="72">
        <v>1523</v>
      </c>
      <c r="D1624" s="72">
        <v>1845</v>
      </c>
      <c r="E1624" s="72">
        <v>3368</v>
      </c>
      <c r="F1624" s="72">
        <v>729</v>
      </c>
      <c r="G1624" s="72">
        <v>6075</v>
      </c>
      <c r="H1624" s="73">
        <f>D1624/D1623*100</f>
        <v>4.2011353312065802</v>
      </c>
      <c r="I1624" s="73">
        <f>E1624/E1623*100</f>
        <v>4.618019324930037</v>
      </c>
      <c r="J1624" s="74">
        <f t="shared" si="456"/>
        <v>121.1424819435325</v>
      </c>
      <c r="K1624" s="74">
        <f t="shared" si="457"/>
        <v>253.08641975308643</v>
      </c>
      <c r="L1624" s="74">
        <f t="shared" si="457"/>
        <v>55.440329218106996</v>
      </c>
    </row>
    <row r="1625" spans="1:12" s="1" customFormat="1">
      <c r="A1625" s="9" t="s">
        <v>11</v>
      </c>
      <c r="B1625" s="72">
        <v>27492</v>
      </c>
      <c r="C1625" s="72">
        <v>27492</v>
      </c>
      <c r="D1625" s="72">
        <v>42071.7</v>
      </c>
      <c r="E1625" s="72">
        <v>69563.7</v>
      </c>
      <c r="F1625" s="72">
        <v>56441</v>
      </c>
      <c r="G1625" s="72">
        <v>86705</v>
      </c>
      <c r="H1625" s="73">
        <f>D1625/D1623*100</f>
        <v>95.798864668793414</v>
      </c>
      <c r="I1625" s="73">
        <f>E1625/E1623*100</f>
        <v>95.381980675069968</v>
      </c>
      <c r="J1625" s="74">
        <f t="shared" si="456"/>
        <v>153.03251855085114</v>
      </c>
      <c r="K1625" s="74">
        <f t="shared" si="457"/>
        <v>74.541025141297993</v>
      </c>
      <c r="L1625" s="74">
        <f t="shared" si="457"/>
        <v>80.230321204082813</v>
      </c>
    </row>
    <row r="1626" spans="1:12" s="1" customFormat="1">
      <c r="A1626" s="3" t="s">
        <v>242</v>
      </c>
      <c r="B1626" s="72"/>
      <c r="C1626" s="72"/>
      <c r="D1626" s="72"/>
      <c r="E1626" s="72"/>
      <c r="F1626" s="72"/>
      <c r="G1626" s="72"/>
      <c r="H1626" s="75"/>
      <c r="I1626" s="75"/>
      <c r="J1626" s="75"/>
      <c r="K1626" s="75"/>
      <c r="L1626" s="75"/>
    </row>
    <row r="1627" spans="1:12" s="1" customFormat="1">
      <c r="A1627" s="6" t="s">
        <v>6</v>
      </c>
      <c r="B1627" s="72">
        <v>248110</v>
      </c>
      <c r="C1627" s="72">
        <v>248110</v>
      </c>
      <c r="D1627" s="72">
        <v>161091</v>
      </c>
      <c r="E1627" s="72">
        <v>409201</v>
      </c>
      <c r="F1627" s="72">
        <v>120546</v>
      </c>
      <c r="G1627" s="72">
        <v>228190</v>
      </c>
      <c r="H1627" s="73">
        <f>H1628+H1629</f>
        <v>100</v>
      </c>
      <c r="I1627" s="73">
        <f>I1628+I1629</f>
        <v>100</v>
      </c>
      <c r="J1627" s="74">
        <f t="shared" ref="J1627:J1632" si="458">D1627/B1627*100</f>
        <v>64.927250010076179</v>
      </c>
      <c r="K1627" s="74">
        <f t="shared" ref="K1627:L1632" si="459">D1627/F1627*100</f>
        <v>133.63446319247424</v>
      </c>
      <c r="L1627" s="74">
        <f t="shared" si="459"/>
        <v>179.32468556904334</v>
      </c>
    </row>
    <row r="1628" spans="1:12" s="1" customFormat="1">
      <c r="A1628" s="9" t="s">
        <v>7</v>
      </c>
      <c r="B1628" s="72">
        <v>0</v>
      </c>
      <c r="C1628" s="72">
        <v>0</v>
      </c>
      <c r="D1628" s="72">
        <v>0</v>
      </c>
      <c r="E1628" s="72">
        <v>0</v>
      </c>
      <c r="F1628" s="72">
        <v>0</v>
      </c>
      <c r="G1628" s="72">
        <v>0</v>
      </c>
      <c r="H1628" s="73">
        <f>D1628/D1627*100</f>
        <v>0</v>
      </c>
      <c r="I1628" s="73">
        <f>E1628/E1627*100</f>
        <v>0</v>
      </c>
      <c r="J1628" s="74">
        <v>0</v>
      </c>
      <c r="K1628" s="74">
        <v>0</v>
      </c>
      <c r="L1628" s="74">
        <v>0</v>
      </c>
    </row>
    <row r="1629" spans="1:12" s="1" customFormat="1">
      <c r="A1629" s="9" t="s">
        <v>8</v>
      </c>
      <c r="B1629" s="72">
        <v>248110</v>
      </c>
      <c r="C1629" s="72">
        <v>248110</v>
      </c>
      <c r="D1629" s="72">
        <v>161091</v>
      </c>
      <c r="E1629" s="72">
        <v>409201</v>
      </c>
      <c r="F1629" s="72">
        <v>120546</v>
      </c>
      <c r="G1629" s="72">
        <v>228190</v>
      </c>
      <c r="H1629" s="73">
        <f>D1629/D1627*100</f>
        <v>100</v>
      </c>
      <c r="I1629" s="73">
        <f>E1629/E1627*100</f>
        <v>100</v>
      </c>
      <c r="J1629" s="74">
        <f t="shared" si="458"/>
        <v>64.927250010076179</v>
      </c>
      <c r="K1629" s="74">
        <f t="shared" si="459"/>
        <v>133.63446319247424</v>
      </c>
      <c r="L1629" s="74">
        <f t="shared" si="459"/>
        <v>179.32468556904334</v>
      </c>
    </row>
    <row r="1630" spans="1:12" s="1" customFormat="1">
      <c r="A1630" s="6" t="s">
        <v>9</v>
      </c>
      <c r="B1630" s="72">
        <v>248110</v>
      </c>
      <c r="C1630" s="72">
        <v>248110</v>
      </c>
      <c r="D1630" s="72">
        <v>161091</v>
      </c>
      <c r="E1630" s="72">
        <v>409201</v>
      </c>
      <c r="F1630" s="72">
        <v>120546</v>
      </c>
      <c r="G1630" s="72">
        <v>228190</v>
      </c>
      <c r="H1630" s="73">
        <f>H1631+H1632</f>
        <v>100</v>
      </c>
      <c r="I1630" s="73">
        <f>I1631+I1632</f>
        <v>100</v>
      </c>
      <c r="J1630" s="74">
        <f t="shared" si="458"/>
        <v>64.927250010076179</v>
      </c>
      <c r="K1630" s="74">
        <f t="shared" si="459"/>
        <v>133.63446319247424</v>
      </c>
      <c r="L1630" s="74">
        <f t="shared" si="459"/>
        <v>179.32468556904334</v>
      </c>
    </row>
    <row r="1631" spans="1:12" s="1" customFormat="1">
      <c r="A1631" s="9" t="s">
        <v>10</v>
      </c>
      <c r="B1631" s="72">
        <v>3286</v>
      </c>
      <c r="C1631" s="72">
        <v>3286</v>
      </c>
      <c r="D1631" s="72">
        <v>4158</v>
      </c>
      <c r="E1631" s="72">
        <v>7444</v>
      </c>
      <c r="F1631" s="72">
        <v>7954</v>
      </c>
      <c r="G1631" s="72">
        <v>20459</v>
      </c>
      <c r="H1631" s="73">
        <f>D1631/D1630*100</f>
        <v>2.5811497849041847</v>
      </c>
      <c r="I1631" s="73">
        <f>E1631/E1630*100</f>
        <v>1.8191548896508074</v>
      </c>
      <c r="J1631" s="74">
        <f t="shared" si="458"/>
        <v>126.53682288496653</v>
      </c>
      <c r="K1631" s="74">
        <f t="shared" si="459"/>
        <v>52.275584611516223</v>
      </c>
      <c r="L1631" s="74">
        <f t="shared" si="459"/>
        <v>36.384965052055328</v>
      </c>
    </row>
    <row r="1632" spans="1:12" s="1" customFormat="1">
      <c r="A1632" s="9" t="s">
        <v>11</v>
      </c>
      <c r="B1632" s="72">
        <v>244824</v>
      </c>
      <c r="C1632" s="72">
        <v>244824</v>
      </c>
      <c r="D1632" s="72">
        <v>156933</v>
      </c>
      <c r="E1632" s="72">
        <v>401757</v>
      </c>
      <c r="F1632" s="72">
        <v>112592</v>
      </c>
      <c r="G1632" s="72">
        <v>207731</v>
      </c>
      <c r="H1632" s="73">
        <f>D1632/D1630*100</f>
        <v>97.418850215095816</v>
      </c>
      <c r="I1632" s="73">
        <f>E1632/E1630*100</f>
        <v>98.180845110349196</v>
      </c>
      <c r="J1632" s="74">
        <f t="shared" si="458"/>
        <v>64.1003333006568</v>
      </c>
      <c r="K1632" s="74">
        <f t="shared" si="459"/>
        <v>139.38201648429728</v>
      </c>
      <c r="L1632" s="74">
        <f t="shared" si="459"/>
        <v>193.40252538138265</v>
      </c>
    </row>
    <row r="1633" spans="1:12" s="1" customFormat="1" ht="22.5">
      <c r="A1633" s="3" t="s">
        <v>243</v>
      </c>
      <c r="B1633" s="72"/>
      <c r="C1633" s="72"/>
      <c r="D1633" s="72"/>
      <c r="E1633" s="72"/>
      <c r="F1633" s="72"/>
      <c r="G1633" s="72"/>
      <c r="H1633" s="75"/>
      <c r="I1633" s="75"/>
      <c r="J1633" s="75"/>
      <c r="K1633" s="75"/>
      <c r="L1633" s="75"/>
    </row>
    <row r="1634" spans="1:12" s="1" customFormat="1">
      <c r="A1634" s="6" t="s">
        <v>6</v>
      </c>
      <c r="B1634" s="72">
        <v>7427</v>
      </c>
      <c r="C1634" s="72">
        <v>7427</v>
      </c>
      <c r="D1634" s="72">
        <v>7275</v>
      </c>
      <c r="E1634" s="72">
        <v>12831</v>
      </c>
      <c r="F1634" s="72">
        <v>1442</v>
      </c>
      <c r="G1634" s="72">
        <v>4176</v>
      </c>
      <c r="H1634" s="73">
        <f>H1635+H1636+H1637</f>
        <v>99.999999999999986</v>
      </c>
      <c r="I1634" s="73">
        <f>I1635+I1636+I1637</f>
        <v>100</v>
      </c>
      <c r="J1634" s="74">
        <f t="shared" ref="J1634:J1640" si="460">D1634/B1634*100</f>
        <v>97.953413222027734</v>
      </c>
      <c r="K1634" s="74"/>
      <c r="L1634" s="74">
        <f t="shared" ref="K1634:L1640" si="461">E1634/G1634*100</f>
        <v>307.25574712643675</v>
      </c>
    </row>
    <row r="1635" spans="1:12" s="1" customFormat="1">
      <c r="A1635" s="9" t="s">
        <v>7</v>
      </c>
      <c r="B1635" s="72">
        <v>0</v>
      </c>
      <c r="C1635" s="72">
        <v>0</v>
      </c>
      <c r="D1635" s="72">
        <v>0</v>
      </c>
      <c r="E1635" s="72">
        <v>0</v>
      </c>
      <c r="F1635" s="72">
        <v>0</v>
      </c>
      <c r="G1635" s="72">
        <v>0</v>
      </c>
      <c r="H1635" s="73">
        <f>D1635/D1634*100</f>
        <v>0</v>
      </c>
      <c r="I1635" s="73">
        <f>E1635/E1634*100</f>
        <v>0</v>
      </c>
      <c r="J1635" s="74">
        <v>0</v>
      </c>
      <c r="K1635" s="74">
        <v>0</v>
      </c>
      <c r="L1635" s="74">
        <v>0</v>
      </c>
    </row>
    <row r="1636" spans="1:12" s="1" customFormat="1">
      <c r="A1636" s="9" t="s">
        <v>8</v>
      </c>
      <c r="B1636" s="72">
        <v>7427</v>
      </c>
      <c r="C1636" s="72">
        <v>7427</v>
      </c>
      <c r="D1636" s="72">
        <v>5404</v>
      </c>
      <c r="E1636" s="72">
        <v>12831</v>
      </c>
      <c r="F1636" s="72">
        <v>1442</v>
      </c>
      <c r="G1636" s="72">
        <v>4176</v>
      </c>
      <c r="H1636" s="73">
        <f>D1636/D1634*100</f>
        <v>74.281786941580748</v>
      </c>
      <c r="I1636" s="73">
        <f>E1636/E1634*100</f>
        <v>100</v>
      </c>
      <c r="J1636" s="74">
        <f t="shared" si="460"/>
        <v>72.761545711592831</v>
      </c>
      <c r="K1636" s="74">
        <f t="shared" si="461"/>
        <v>374.75728155339806</v>
      </c>
      <c r="L1636" s="74">
        <f t="shared" si="461"/>
        <v>307.25574712643675</v>
      </c>
    </row>
    <row r="1637" spans="1:12" s="1" customFormat="1">
      <c r="A1637" s="9" t="s">
        <v>124</v>
      </c>
      <c r="B1637" s="72">
        <v>0</v>
      </c>
      <c r="C1637" s="72">
        <v>0</v>
      </c>
      <c r="D1637" s="72">
        <v>1871</v>
      </c>
      <c r="E1637" s="72">
        <v>0</v>
      </c>
      <c r="F1637" s="72">
        <v>0</v>
      </c>
      <c r="G1637" s="72">
        <v>0</v>
      </c>
      <c r="H1637" s="73">
        <f>D1637/D1634*100</f>
        <v>25.718213058419241</v>
      </c>
      <c r="I1637" s="73">
        <f>E1637/E1634*100</f>
        <v>0</v>
      </c>
      <c r="J1637" s="74">
        <v>0</v>
      </c>
      <c r="K1637" s="74">
        <v>0</v>
      </c>
      <c r="L1637" s="74">
        <v>0</v>
      </c>
    </row>
    <row r="1638" spans="1:12" s="1" customFormat="1">
      <c r="A1638" s="6" t="s">
        <v>9</v>
      </c>
      <c r="B1638" s="72">
        <v>7427</v>
      </c>
      <c r="C1638" s="72">
        <v>7427</v>
      </c>
      <c r="D1638" s="72">
        <v>7275</v>
      </c>
      <c r="E1638" s="72">
        <v>12831</v>
      </c>
      <c r="F1638" s="72">
        <v>1442</v>
      </c>
      <c r="G1638" s="72">
        <v>4176</v>
      </c>
      <c r="H1638" s="73">
        <f>H1639+H1640</f>
        <v>100</v>
      </c>
      <c r="I1638" s="73">
        <f>I1639+I1640</f>
        <v>100</v>
      </c>
      <c r="J1638" s="74">
        <f t="shared" si="460"/>
        <v>97.953413222027734</v>
      </c>
      <c r="K1638" s="74"/>
      <c r="L1638" s="74">
        <f t="shared" si="461"/>
        <v>307.25574712643675</v>
      </c>
    </row>
    <row r="1639" spans="1:12" s="1" customFormat="1">
      <c r="A1639" s="9" t="s">
        <v>10</v>
      </c>
      <c r="B1639" s="72">
        <v>53</v>
      </c>
      <c r="C1639" s="72">
        <v>53</v>
      </c>
      <c r="D1639" s="72">
        <v>7275</v>
      </c>
      <c r="E1639" s="72">
        <v>7328</v>
      </c>
      <c r="F1639" s="72">
        <v>11</v>
      </c>
      <c r="G1639" s="72">
        <v>70</v>
      </c>
      <c r="H1639" s="73">
        <f>D1639/D1638*100</f>
        <v>100</v>
      </c>
      <c r="I1639" s="73">
        <f>E1639/E1638*100</f>
        <v>57.11168264359754</v>
      </c>
      <c r="J1639" s="74"/>
      <c r="K1639" s="74"/>
      <c r="L1639" s="74"/>
    </row>
    <row r="1640" spans="1:12" s="1" customFormat="1">
      <c r="A1640" s="9" t="s">
        <v>11</v>
      </c>
      <c r="B1640" s="72">
        <v>7374</v>
      </c>
      <c r="C1640" s="72">
        <v>7374</v>
      </c>
      <c r="D1640" s="72">
        <v>0</v>
      </c>
      <c r="E1640" s="72">
        <v>5503</v>
      </c>
      <c r="F1640" s="72">
        <v>1431</v>
      </c>
      <c r="G1640" s="72">
        <v>4106</v>
      </c>
      <c r="H1640" s="73">
        <f>D1640/D1638*100</f>
        <v>0</v>
      </c>
      <c r="I1640" s="73">
        <f>E1640/E1638*100</f>
        <v>42.88831735640246</v>
      </c>
      <c r="J1640" s="74">
        <f t="shared" si="460"/>
        <v>0</v>
      </c>
      <c r="K1640" s="74">
        <f t="shared" si="461"/>
        <v>0</v>
      </c>
      <c r="L1640" s="74">
        <f t="shared" si="461"/>
        <v>134.02338041889917</v>
      </c>
    </row>
    <row r="1641" spans="1:12" s="1" customFormat="1" ht="22.5">
      <c r="A1641" s="3" t="s">
        <v>244</v>
      </c>
      <c r="B1641" s="72"/>
      <c r="C1641" s="72"/>
      <c r="D1641" s="72"/>
      <c r="E1641" s="72"/>
      <c r="F1641" s="72"/>
      <c r="G1641" s="72"/>
      <c r="H1641" s="75"/>
      <c r="I1641" s="75"/>
      <c r="J1641" s="75"/>
      <c r="K1641" s="75"/>
      <c r="L1641" s="75"/>
    </row>
    <row r="1642" spans="1:12" s="1" customFormat="1">
      <c r="A1642" s="6" t="s">
        <v>6</v>
      </c>
      <c r="B1642" s="72">
        <v>524599</v>
      </c>
      <c r="C1642" s="72">
        <v>524599</v>
      </c>
      <c r="D1642" s="72">
        <v>485430</v>
      </c>
      <c r="E1642" s="72">
        <v>1010029</v>
      </c>
      <c r="F1642" s="72">
        <v>349176</v>
      </c>
      <c r="G1642" s="72">
        <v>786221</v>
      </c>
      <c r="H1642" s="73">
        <f>H1643+H1644</f>
        <v>100</v>
      </c>
      <c r="I1642" s="73">
        <f>I1643+I1644</f>
        <v>100</v>
      </c>
      <c r="J1642" s="74">
        <f t="shared" ref="J1642:J1647" si="462">D1642/B1642*100</f>
        <v>92.533535138267524</v>
      </c>
      <c r="K1642" s="74">
        <f t="shared" ref="K1642:L1647" si="463">D1642/F1642*100</f>
        <v>139.02158223932918</v>
      </c>
      <c r="L1642" s="74">
        <f t="shared" si="463"/>
        <v>128.46629637213965</v>
      </c>
    </row>
    <row r="1643" spans="1:12" s="1" customFormat="1">
      <c r="A1643" s="9" t="s">
        <v>7</v>
      </c>
      <c r="B1643" s="72">
        <v>3103</v>
      </c>
      <c r="C1643" s="72">
        <v>3103</v>
      </c>
      <c r="D1643" s="72">
        <v>4163</v>
      </c>
      <c r="E1643" s="72">
        <v>7266</v>
      </c>
      <c r="F1643" s="72">
        <v>502</v>
      </c>
      <c r="G1643" s="72">
        <v>901</v>
      </c>
      <c r="H1643" s="73">
        <f>D1643/D1642*100</f>
        <v>0.85759017778052438</v>
      </c>
      <c r="I1643" s="73">
        <f>E1643/E1642*100</f>
        <v>0.71938528497696597</v>
      </c>
      <c r="J1643" s="74">
        <f t="shared" si="462"/>
        <v>134.16048984853367</v>
      </c>
      <c r="K1643" s="74"/>
      <c r="L1643" s="74"/>
    </row>
    <row r="1644" spans="1:12" s="1" customFormat="1">
      <c r="A1644" s="9" t="s">
        <v>8</v>
      </c>
      <c r="B1644" s="72">
        <v>521496</v>
      </c>
      <c r="C1644" s="72">
        <v>521496</v>
      </c>
      <c r="D1644" s="72">
        <v>481267</v>
      </c>
      <c r="E1644" s="72">
        <v>1002763</v>
      </c>
      <c r="F1644" s="72">
        <v>348674</v>
      </c>
      <c r="G1644" s="72">
        <v>785320</v>
      </c>
      <c r="H1644" s="73">
        <f>D1644/D1642*100</f>
        <v>99.142409822219477</v>
      </c>
      <c r="I1644" s="73">
        <f>E1644/E1642*100</f>
        <v>99.280614715023034</v>
      </c>
      <c r="J1644" s="74">
        <f t="shared" si="462"/>
        <v>92.285846871308692</v>
      </c>
      <c r="K1644" s="74">
        <f t="shared" si="463"/>
        <v>138.02778526646665</v>
      </c>
      <c r="L1644" s="74">
        <f t="shared" si="463"/>
        <v>127.68845820811899</v>
      </c>
    </row>
    <row r="1645" spans="1:12" s="1" customFormat="1">
      <c r="A1645" s="6" t="s">
        <v>9</v>
      </c>
      <c r="B1645" s="72">
        <v>524599</v>
      </c>
      <c r="C1645" s="72">
        <v>524599</v>
      </c>
      <c r="D1645" s="72">
        <v>485430</v>
      </c>
      <c r="E1645" s="72">
        <v>1010029</v>
      </c>
      <c r="F1645" s="72">
        <v>349176</v>
      </c>
      <c r="G1645" s="72">
        <v>786221</v>
      </c>
      <c r="H1645" s="73">
        <f>H1646+H1647</f>
        <v>100</v>
      </c>
      <c r="I1645" s="73">
        <f>I1646+I1647</f>
        <v>100</v>
      </c>
      <c r="J1645" s="74">
        <f t="shared" si="462"/>
        <v>92.533535138267524</v>
      </c>
      <c r="K1645" s="74">
        <f t="shared" si="463"/>
        <v>139.02158223932918</v>
      </c>
      <c r="L1645" s="74">
        <f t="shared" si="463"/>
        <v>128.46629637213965</v>
      </c>
    </row>
    <row r="1646" spans="1:12" s="1" customFormat="1">
      <c r="A1646" s="9" t="s">
        <v>10</v>
      </c>
      <c r="B1646" s="72">
        <v>45947</v>
      </c>
      <c r="C1646" s="72">
        <v>45947</v>
      </c>
      <c r="D1646" s="72">
        <v>43943</v>
      </c>
      <c r="E1646" s="72">
        <v>89890</v>
      </c>
      <c r="F1646" s="72">
        <v>60760</v>
      </c>
      <c r="G1646" s="72">
        <v>108002</v>
      </c>
      <c r="H1646" s="73">
        <f>D1646/D1645*100</f>
        <v>9.0523865438889217</v>
      </c>
      <c r="I1646" s="73">
        <f>E1646/E1645*100</f>
        <v>8.8997444627827527</v>
      </c>
      <c r="J1646" s="74">
        <f t="shared" si="462"/>
        <v>95.638453000195881</v>
      </c>
      <c r="K1646" s="74">
        <f t="shared" si="463"/>
        <v>72.322251481237657</v>
      </c>
      <c r="L1646" s="74">
        <f t="shared" si="463"/>
        <v>83.229940186292851</v>
      </c>
    </row>
    <row r="1647" spans="1:12" s="1" customFormat="1">
      <c r="A1647" s="9" t="s">
        <v>11</v>
      </c>
      <c r="B1647" s="72">
        <v>478652</v>
      </c>
      <c r="C1647" s="72">
        <v>478652</v>
      </c>
      <c r="D1647" s="72">
        <v>441487</v>
      </c>
      <c r="E1647" s="72">
        <v>920139</v>
      </c>
      <c r="F1647" s="72">
        <v>288416</v>
      </c>
      <c r="G1647" s="72">
        <v>678219</v>
      </c>
      <c r="H1647" s="73">
        <f>D1647/D1645*100</f>
        <v>90.947613456111071</v>
      </c>
      <c r="I1647" s="73">
        <f>E1647/E1645*100</f>
        <v>91.100255537217251</v>
      </c>
      <c r="J1647" s="74">
        <f t="shared" si="462"/>
        <v>92.2354863240935</v>
      </c>
      <c r="K1647" s="74">
        <f t="shared" si="463"/>
        <v>153.07299178963717</v>
      </c>
      <c r="L1647" s="74">
        <f t="shared" si="463"/>
        <v>135.66989423770198</v>
      </c>
    </row>
    <row r="1648" spans="1:12" s="1" customFormat="1" ht="45">
      <c r="A1648" s="3" t="s">
        <v>245</v>
      </c>
      <c r="B1648" s="72"/>
      <c r="C1648" s="72"/>
      <c r="D1648" s="72"/>
      <c r="E1648" s="72"/>
      <c r="F1648" s="72"/>
      <c r="G1648" s="72"/>
      <c r="H1648" s="75"/>
      <c r="I1648" s="75"/>
      <c r="J1648" s="75"/>
      <c r="K1648" s="75"/>
      <c r="L1648" s="75"/>
    </row>
    <row r="1649" spans="1:12" s="1" customFormat="1">
      <c r="A1649" s="6" t="s">
        <v>6</v>
      </c>
      <c r="B1649" s="72">
        <v>6899</v>
      </c>
      <c r="C1649" s="72">
        <v>6899</v>
      </c>
      <c r="D1649" s="72">
        <v>6471</v>
      </c>
      <c r="E1649" s="72">
        <v>13370</v>
      </c>
      <c r="F1649" s="72">
        <v>4334</v>
      </c>
      <c r="G1649" s="72">
        <v>7676</v>
      </c>
      <c r="H1649" s="73">
        <f>H1650+H1651</f>
        <v>100</v>
      </c>
      <c r="I1649" s="73">
        <f>I1650+I1651</f>
        <v>100</v>
      </c>
      <c r="J1649" s="74">
        <f t="shared" ref="J1649:J1654" si="464">D1649/B1649*100</f>
        <v>93.796202348166403</v>
      </c>
      <c r="K1649" s="74">
        <f t="shared" ref="K1649:L1654" si="465">D1649/F1649*100</f>
        <v>149.3077988001846</v>
      </c>
      <c r="L1649" s="74">
        <f t="shared" si="465"/>
        <v>174.1792600312663</v>
      </c>
    </row>
    <row r="1650" spans="1:12" s="1" customFormat="1">
      <c r="A1650" s="9" t="s">
        <v>7</v>
      </c>
      <c r="B1650" s="72">
        <v>2997</v>
      </c>
      <c r="C1650" s="72">
        <v>2997</v>
      </c>
      <c r="D1650" s="72">
        <v>3089</v>
      </c>
      <c r="E1650" s="72">
        <v>6086</v>
      </c>
      <c r="F1650" s="72">
        <v>395</v>
      </c>
      <c r="G1650" s="72">
        <v>689</v>
      </c>
      <c r="H1650" s="73">
        <f>D1650/D1649*100</f>
        <v>47.736053160253441</v>
      </c>
      <c r="I1650" s="73">
        <f>E1650/E1649*100</f>
        <v>45.519820493642484</v>
      </c>
      <c r="J1650" s="74">
        <f t="shared" si="464"/>
        <v>103.06973640306974</v>
      </c>
      <c r="K1650" s="74"/>
      <c r="L1650" s="74"/>
    </row>
    <row r="1651" spans="1:12" s="1" customFormat="1">
      <c r="A1651" s="9" t="s">
        <v>8</v>
      </c>
      <c r="B1651" s="72">
        <v>3902</v>
      </c>
      <c r="C1651" s="72">
        <v>3902</v>
      </c>
      <c r="D1651" s="72">
        <v>3382</v>
      </c>
      <c r="E1651" s="72">
        <v>7284</v>
      </c>
      <c r="F1651" s="72">
        <v>3939</v>
      </c>
      <c r="G1651" s="72">
        <v>6987</v>
      </c>
      <c r="H1651" s="73">
        <f>D1651/D1649*100</f>
        <v>52.263946839746566</v>
      </c>
      <c r="I1651" s="73">
        <f>E1651/E1649*100</f>
        <v>54.480179506357516</v>
      </c>
      <c r="J1651" s="74">
        <f t="shared" si="464"/>
        <v>86.673500768836504</v>
      </c>
      <c r="K1651" s="74">
        <f t="shared" si="465"/>
        <v>85.859355166285852</v>
      </c>
      <c r="L1651" s="74">
        <f t="shared" si="465"/>
        <v>104.25075139544869</v>
      </c>
    </row>
    <row r="1652" spans="1:12" s="1" customFormat="1">
      <c r="A1652" s="6" t="s">
        <v>9</v>
      </c>
      <c r="B1652" s="72">
        <v>6899</v>
      </c>
      <c r="C1652" s="72">
        <v>6899</v>
      </c>
      <c r="D1652" s="72">
        <v>6471</v>
      </c>
      <c r="E1652" s="72">
        <v>13370</v>
      </c>
      <c r="F1652" s="72">
        <v>4334</v>
      </c>
      <c r="G1652" s="72">
        <v>7676</v>
      </c>
      <c r="H1652" s="73">
        <f>H1653+H1654</f>
        <v>100</v>
      </c>
      <c r="I1652" s="73">
        <f>I1653+I1654</f>
        <v>100</v>
      </c>
      <c r="J1652" s="74">
        <f t="shared" si="464"/>
        <v>93.796202348166403</v>
      </c>
      <c r="K1652" s="74">
        <f t="shared" si="465"/>
        <v>149.3077988001846</v>
      </c>
      <c r="L1652" s="74">
        <f t="shared" si="465"/>
        <v>174.1792600312663</v>
      </c>
    </row>
    <row r="1653" spans="1:12" s="1" customFormat="1">
      <c r="A1653" s="9" t="s">
        <v>10</v>
      </c>
      <c r="B1653" s="72">
        <v>30</v>
      </c>
      <c r="C1653" s="72">
        <v>30</v>
      </c>
      <c r="D1653" s="72">
        <v>107</v>
      </c>
      <c r="E1653" s="72">
        <v>137</v>
      </c>
      <c r="F1653" s="72">
        <v>322</v>
      </c>
      <c r="G1653" s="72">
        <v>598</v>
      </c>
      <c r="H1653" s="73">
        <f>D1653/D1652*100</f>
        <v>1.6535311389275227</v>
      </c>
      <c r="I1653" s="73">
        <f>E1653/E1652*100</f>
        <v>1.024682124158564</v>
      </c>
      <c r="J1653" s="74">
        <f t="shared" si="464"/>
        <v>356.66666666666669</v>
      </c>
      <c r="K1653" s="74">
        <f t="shared" si="465"/>
        <v>33.229813664596278</v>
      </c>
      <c r="L1653" s="74">
        <f t="shared" si="465"/>
        <v>22.909698996655518</v>
      </c>
    </row>
    <row r="1654" spans="1:12" s="1" customFormat="1">
      <c r="A1654" s="9" t="s">
        <v>11</v>
      </c>
      <c r="B1654" s="72">
        <v>6869</v>
      </c>
      <c r="C1654" s="72">
        <v>6869</v>
      </c>
      <c r="D1654" s="72">
        <v>6364</v>
      </c>
      <c r="E1654" s="72">
        <v>13233</v>
      </c>
      <c r="F1654" s="72">
        <v>4012</v>
      </c>
      <c r="G1654" s="72">
        <v>7078</v>
      </c>
      <c r="H1654" s="73">
        <f>D1654/D1652*100</f>
        <v>98.346468861072481</v>
      </c>
      <c r="I1654" s="73">
        <f>E1654/E1652*100</f>
        <v>98.975317875841441</v>
      </c>
      <c r="J1654" s="74">
        <f t="shared" si="464"/>
        <v>92.648129276459457</v>
      </c>
      <c r="K1654" s="74">
        <f t="shared" si="465"/>
        <v>158.62412761714856</v>
      </c>
      <c r="L1654" s="74">
        <f t="shared" si="465"/>
        <v>186.959593105397</v>
      </c>
    </row>
    <row r="1655" spans="1:12" s="1" customFormat="1" ht="22.5">
      <c r="A1655" s="3" t="s">
        <v>246</v>
      </c>
      <c r="B1655" s="72"/>
      <c r="C1655" s="72"/>
      <c r="D1655" s="72"/>
      <c r="E1655" s="72"/>
      <c r="F1655" s="72"/>
      <c r="G1655" s="72"/>
      <c r="H1655" s="75"/>
      <c r="I1655" s="75"/>
      <c r="J1655" s="75"/>
      <c r="K1655" s="75"/>
      <c r="L1655" s="75"/>
    </row>
    <row r="1656" spans="1:12" s="1" customFormat="1">
      <c r="A1656" s="6" t="s">
        <v>6</v>
      </c>
      <c r="B1656" s="72">
        <v>219835</v>
      </c>
      <c r="C1656" s="72">
        <v>219835</v>
      </c>
      <c r="D1656" s="72">
        <v>180830.5</v>
      </c>
      <c r="E1656" s="72">
        <v>400665.5</v>
      </c>
      <c r="F1656" s="72">
        <v>241785</v>
      </c>
      <c r="G1656" s="72">
        <v>449117</v>
      </c>
      <c r="H1656" s="73">
        <f>H1657+H1658</f>
        <v>99.999999999999986</v>
      </c>
      <c r="I1656" s="73">
        <f>I1657+I1658</f>
        <v>100</v>
      </c>
      <c r="J1656" s="74">
        <f t="shared" ref="J1656:J1661" si="466">D1656/B1656*100</f>
        <v>82.257374849318808</v>
      </c>
      <c r="K1656" s="74">
        <f t="shared" ref="K1656:L1661" si="467">D1656/F1656*100</f>
        <v>74.789792584320779</v>
      </c>
      <c r="L1656" s="74">
        <f t="shared" si="467"/>
        <v>89.211831215473907</v>
      </c>
    </row>
    <row r="1657" spans="1:12" s="1" customFormat="1">
      <c r="A1657" s="9" t="s">
        <v>7</v>
      </c>
      <c r="B1657" s="72">
        <v>197505</v>
      </c>
      <c r="C1657" s="72">
        <v>197505</v>
      </c>
      <c r="D1657" s="72">
        <v>126311</v>
      </c>
      <c r="E1657" s="72">
        <v>323816</v>
      </c>
      <c r="F1657" s="72">
        <v>198993</v>
      </c>
      <c r="G1657" s="72">
        <v>372705</v>
      </c>
      <c r="H1657" s="73">
        <f>D1657/D1656*100</f>
        <v>69.850495353383408</v>
      </c>
      <c r="I1657" s="73">
        <f>E1657/E1656*100</f>
        <v>80.819536496154527</v>
      </c>
      <c r="J1657" s="74">
        <f t="shared" si="466"/>
        <v>63.953317637528158</v>
      </c>
      <c r="K1657" s="74">
        <f t="shared" si="467"/>
        <v>63.475097113968836</v>
      </c>
      <c r="L1657" s="74">
        <f t="shared" si="467"/>
        <v>86.882655183053629</v>
      </c>
    </row>
    <row r="1658" spans="1:12" s="1" customFormat="1">
      <c r="A1658" s="9" t="s">
        <v>8</v>
      </c>
      <c r="B1658" s="72">
        <v>22330</v>
      </c>
      <c r="C1658" s="72">
        <v>22330</v>
      </c>
      <c r="D1658" s="72">
        <v>54519.5</v>
      </c>
      <c r="E1658" s="72">
        <v>76849.5</v>
      </c>
      <c r="F1658" s="72">
        <v>42792</v>
      </c>
      <c r="G1658" s="72">
        <v>76412</v>
      </c>
      <c r="H1658" s="73">
        <f>D1658/D1656*100</f>
        <v>30.149504646616581</v>
      </c>
      <c r="I1658" s="73">
        <f>E1658/E1656*100</f>
        <v>19.180463503845477</v>
      </c>
      <c r="J1658" s="74">
        <f t="shared" si="466"/>
        <v>244.15360501567397</v>
      </c>
      <c r="K1658" s="74">
        <f t="shared" si="467"/>
        <v>127.40582351841465</v>
      </c>
      <c r="L1658" s="74">
        <f t="shared" si="467"/>
        <v>100.57255404910224</v>
      </c>
    </row>
    <row r="1659" spans="1:12" s="1" customFormat="1">
      <c r="A1659" s="6" t="s">
        <v>9</v>
      </c>
      <c r="B1659" s="72">
        <v>219835</v>
      </c>
      <c r="C1659" s="72">
        <v>219835</v>
      </c>
      <c r="D1659" s="72">
        <v>180830.5</v>
      </c>
      <c r="E1659" s="72">
        <v>400665.5</v>
      </c>
      <c r="F1659" s="72">
        <v>241785</v>
      </c>
      <c r="G1659" s="72">
        <v>449117</v>
      </c>
      <c r="H1659" s="73">
        <f>H1660+H1661</f>
        <v>100</v>
      </c>
      <c r="I1659" s="73">
        <f>I1660+I1661</f>
        <v>100</v>
      </c>
      <c r="J1659" s="74">
        <f t="shared" si="466"/>
        <v>82.257374849318808</v>
      </c>
      <c r="K1659" s="74">
        <f t="shared" si="467"/>
        <v>74.789792584320779</v>
      </c>
      <c r="L1659" s="74">
        <f t="shared" si="467"/>
        <v>89.211831215473907</v>
      </c>
    </row>
    <row r="1660" spans="1:12" s="1" customFormat="1">
      <c r="A1660" s="9" t="s">
        <v>10</v>
      </c>
      <c r="B1660" s="72">
        <v>170266</v>
      </c>
      <c r="C1660" s="72">
        <v>170266</v>
      </c>
      <c r="D1660" s="72">
        <v>159922</v>
      </c>
      <c r="E1660" s="72">
        <v>330188</v>
      </c>
      <c r="F1660" s="72">
        <v>132734</v>
      </c>
      <c r="G1660" s="72">
        <v>268315</v>
      </c>
      <c r="H1660" s="73">
        <f>D1660/D1659*100</f>
        <v>88.437514689170243</v>
      </c>
      <c r="I1660" s="73">
        <f>E1660/E1659*100</f>
        <v>82.409890544606412</v>
      </c>
      <c r="J1660" s="74">
        <f t="shared" si="466"/>
        <v>93.924800018794116</v>
      </c>
      <c r="K1660" s="74">
        <f t="shared" si="467"/>
        <v>120.48307140596984</v>
      </c>
      <c r="L1660" s="74">
        <f t="shared" si="467"/>
        <v>123.05983638633695</v>
      </c>
    </row>
    <row r="1661" spans="1:12" s="1" customFormat="1">
      <c r="A1661" s="9" t="s">
        <v>11</v>
      </c>
      <c r="B1661" s="72">
        <v>49569</v>
      </c>
      <c r="C1661" s="72">
        <v>49569</v>
      </c>
      <c r="D1661" s="72">
        <v>20908.5</v>
      </c>
      <c r="E1661" s="72">
        <v>70477.5</v>
      </c>
      <c r="F1661" s="72">
        <v>109051</v>
      </c>
      <c r="G1661" s="72">
        <v>180802</v>
      </c>
      <c r="H1661" s="73">
        <f>D1661/D1659*100</f>
        <v>11.562485310829755</v>
      </c>
      <c r="I1661" s="73">
        <f>E1661/E1659*100</f>
        <v>17.590109455393588</v>
      </c>
      <c r="J1661" s="74">
        <f t="shared" si="466"/>
        <v>42.180596743932703</v>
      </c>
      <c r="K1661" s="74">
        <f t="shared" si="467"/>
        <v>19.173139173414274</v>
      </c>
      <c r="L1661" s="74">
        <f t="shared" si="467"/>
        <v>38.980486941516133</v>
      </c>
    </row>
    <row r="1662" spans="1:12" s="1" customFormat="1" ht="33.75">
      <c r="A1662" s="3" t="s">
        <v>247</v>
      </c>
      <c r="B1662" s="72"/>
      <c r="C1662" s="72"/>
      <c r="D1662" s="72"/>
      <c r="E1662" s="72"/>
      <c r="F1662" s="72"/>
      <c r="G1662" s="72"/>
      <c r="H1662" s="75"/>
      <c r="I1662" s="75"/>
      <c r="J1662" s="75"/>
      <c r="K1662" s="75"/>
      <c r="L1662" s="75"/>
    </row>
    <row r="1663" spans="1:12" s="1" customFormat="1">
      <c r="A1663" s="6" t="s">
        <v>6</v>
      </c>
      <c r="B1663" s="72">
        <v>27698</v>
      </c>
      <c r="C1663" s="72">
        <v>27698</v>
      </c>
      <c r="D1663" s="72">
        <v>19537</v>
      </c>
      <c r="E1663" s="72">
        <v>47235</v>
      </c>
      <c r="F1663" s="72">
        <v>38773</v>
      </c>
      <c r="G1663" s="72">
        <v>53618</v>
      </c>
      <c r="H1663" s="73">
        <f>H1664+H1665</f>
        <v>100</v>
      </c>
      <c r="I1663" s="73">
        <f>I1664+I1665</f>
        <v>100</v>
      </c>
      <c r="J1663" s="74">
        <f t="shared" ref="J1663:J1668" si="468">D1663/B1663*100</f>
        <v>70.535778756588911</v>
      </c>
      <c r="K1663" s="74">
        <f t="shared" ref="K1663:L1668" si="469">D1663/F1663*100</f>
        <v>50.38815670698682</v>
      </c>
      <c r="L1663" s="74">
        <f t="shared" si="469"/>
        <v>88.09541571860197</v>
      </c>
    </row>
    <row r="1664" spans="1:12" s="1" customFormat="1">
      <c r="A1664" s="9" t="s">
        <v>7</v>
      </c>
      <c r="B1664" s="72">
        <v>384</v>
      </c>
      <c r="C1664" s="72">
        <v>384</v>
      </c>
      <c r="D1664" s="72">
        <v>0</v>
      </c>
      <c r="E1664" s="72">
        <v>384</v>
      </c>
      <c r="F1664" s="72">
        <v>384</v>
      </c>
      <c r="G1664" s="72">
        <v>767</v>
      </c>
      <c r="H1664" s="73">
        <f>D1664/D1663*100</f>
        <v>0</v>
      </c>
      <c r="I1664" s="73">
        <f>E1664/E1663*100</f>
        <v>0.81295649412511906</v>
      </c>
      <c r="J1664" s="74">
        <f t="shared" si="468"/>
        <v>0</v>
      </c>
      <c r="K1664" s="74">
        <f t="shared" si="469"/>
        <v>0</v>
      </c>
      <c r="L1664" s="74">
        <f t="shared" si="469"/>
        <v>50.065189048239901</v>
      </c>
    </row>
    <row r="1665" spans="1:12" s="1" customFormat="1">
      <c r="A1665" s="9" t="s">
        <v>8</v>
      </c>
      <c r="B1665" s="72">
        <v>27314</v>
      </c>
      <c r="C1665" s="72">
        <v>27314</v>
      </c>
      <c r="D1665" s="72">
        <v>19537</v>
      </c>
      <c r="E1665" s="72">
        <v>46851</v>
      </c>
      <c r="F1665" s="72">
        <v>38389</v>
      </c>
      <c r="G1665" s="72">
        <v>52851</v>
      </c>
      <c r="H1665" s="73">
        <f>D1665/D1663*100</f>
        <v>100</v>
      </c>
      <c r="I1665" s="73">
        <f>E1665/E1663*100</f>
        <v>99.187043505874882</v>
      </c>
      <c r="J1665" s="74">
        <f t="shared" si="468"/>
        <v>71.527421834956428</v>
      </c>
      <c r="K1665" s="74">
        <f t="shared" si="469"/>
        <v>50.892182656490135</v>
      </c>
      <c r="L1665" s="74">
        <f t="shared" si="469"/>
        <v>88.647329284214109</v>
      </c>
    </row>
    <row r="1666" spans="1:12" s="1" customFormat="1">
      <c r="A1666" s="6" t="s">
        <v>9</v>
      </c>
      <c r="B1666" s="72">
        <v>27698</v>
      </c>
      <c r="C1666" s="72">
        <v>27698</v>
      </c>
      <c r="D1666" s="72">
        <v>19537</v>
      </c>
      <c r="E1666" s="72">
        <v>47235</v>
      </c>
      <c r="F1666" s="72">
        <v>38773</v>
      </c>
      <c r="G1666" s="72">
        <v>53618</v>
      </c>
      <c r="H1666" s="73">
        <f>H1667+H1668</f>
        <v>100</v>
      </c>
      <c r="I1666" s="73">
        <f>I1667+I1668</f>
        <v>100</v>
      </c>
      <c r="J1666" s="74">
        <f t="shared" si="468"/>
        <v>70.535778756588911</v>
      </c>
      <c r="K1666" s="74">
        <f t="shared" si="469"/>
        <v>50.38815670698682</v>
      </c>
      <c r="L1666" s="74">
        <f t="shared" si="469"/>
        <v>88.09541571860197</v>
      </c>
    </row>
    <row r="1667" spans="1:12" s="1" customFormat="1">
      <c r="A1667" s="9" t="s">
        <v>10</v>
      </c>
      <c r="B1667" s="72">
        <v>21</v>
      </c>
      <c r="C1667" s="72">
        <v>21</v>
      </c>
      <c r="D1667" s="72">
        <v>84</v>
      </c>
      <c r="E1667" s="72">
        <v>105</v>
      </c>
      <c r="F1667" s="72">
        <v>331</v>
      </c>
      <c r="G1667" s="72">
        <v>2242</v>
      </c>
      <c r="H1667" s="73">
        <f>D1667/D1666*100</f>
        <v>0.42995342171264783</v>
      </c>
      <c r="I1667" s="73">
        <f>E1667/E1666*100</f>
        <v>0.22229279136233726</v>
      </c>
      <c r="J1667" s="74">
        <f t="shared" si="468"/>
        <v>400</v>
      </c>
      <c r="K1667" s="74">
        <f t="shared" si="469"/>
        <v>25.377643504531722</v>
      </c>
      <c r="L1667" s="74">
        <f t="shared" si="469"/>
        <v>4.683318465655665</v>
      </c>
    </row>
    <row r="1668" spans="1:12" s="1" customFormat="1">
      <c r="A1668" s="9" t="s">
        <v>11</v>
      </c>
      <c r="B1668" s="72">
        <v>27677</v>
      </c>
      <c r="C1668" s="72">
        <v>27677</v>
      </c>
      <c r="D1668" s="72">
        <v>19453</v>
      </c>
      <c r="E1668" s="72">
        <v>47130</v>
      </c>
      <c r="F1668" s="72">
        <v>38442</v>
      </c>
      <c r="G1668" s="72">
        <v>51376</v>
      </c>
      <c r="H1668" s="73">
        <f>D1668/D1666*100</f>
        <v>99.570046578287347</v>
      </c>
      <c r="I1668" s="73">
        <f>E1668/E1666*100</f>
        <v>99.777707208637665</v>
      </c>
      <c r="J1668" s="74">
        <f t="shared" si="468"/>
        <v>70.285796871048163</v>
      </c>
      <c r="K1668" s="74">
        <f t="shared" si="469"/>
        <v>50.603506581343325</v>
      </c>
      <c r="L1668" s="74">
        <f t="shared" si="469"/>
        <v>91.735440672687645</v>
      </c>
    </row>
    <row r="1669" spans="1:12" s="1" customFormat="1" ht="33.75">
      <c r="A1669" s="3" t="s">
        <v>248</v>
      </c>
      <c r="B1669" s="72"/>
      <c r="C1669" s="72"/>
      <c r="D1669" s="72"/>
      <c r="E1669" s="72"/>
      <c r="F1669" s="72"/>
      <c r="G1669" s="72"/>
      <c r="H1669" s="75"/>
      <c r="I1669" s="75"/>
      <c r="J1669" s="75"/>
      <c r="K1669" s="75"/>
      <c r="L1669" s="75"/>
    </row>
    <row r="1670" spans="1:12" s="1" customFormat="1">
      <c r="A1670" s="6" t="s">
        <v>6</v>
      </c>
      <c r="B1670" s="72">
        <v>283364</v>
      </c>
      <c r="C1670" s="72">
        <v>283364</v>
      </c>
      <c r="D1670" s="72">
        <v>278153</v>
      </c>
      <c r="E1670" s="72">
        <v>561517</v>
      </c>
      <c r="F1670" s="72">
        <v>1007661</v>
      </c>
      <c r="G1670" s="72">
        <v>1930021</v>
      </c>
      <c r="H1670" s="73">
        <f>H1671+H1672</f>
        <v>100</v>
      </c>
      <c r="I1670" s="73">
        <f>I1671+I1672</f>
        <v>100</v>
      </c>
      <c r="J1670" s="74">
        <f t="shared" ref="J1670:J1675" si="470">D1670/B1670*100</f>
        <v>98.161022571674593</v>
      </c>
      <c r="K1670" s="74">
        <f t="shared" ref="K1670:L1675" si="471">D1670/F1670*100</f>
        <v>27.603827080734494</v>
      </c>
      <c r="L1670" s="74">
        <f t="shared" si="471"/>
        <v>29.09382851274675</v>
      </c>
    </row>
    <row r="1671" spans="1:12" s="1" customFormat="1">
      <c r="A1671" s="9" t="s">
        <v>7</v>
      </c>
      <c r="B1671" s="72">
        <v>0</v>
      </c>
      <c r="C1671" s="72">
        <v>0</v>
      </c>
      <c r="D1671" s="72">
        <v>0</v>
      </c>
      <c r="E1671" s="72">
        <v>0</v>
      </c>
      <c r="F1671" s="72">
        <v>0</v>
      </c>
      <c r="G1671" s="72">
        <v>0</v>
      </c>
      <c r="H1671" s="73">
        <f>D1671/D1670*100</f>
        <v>0</v>
      </c>
      <c r="I1671" s="73">
        <f>E1671/E1670*100</f>
        <v>0</v>
      </c>
      <c r="J1671" s="74">
        <v>0</v>
      </c>
      <c r="K1671" s="74">
        <v>0</v>
      </c>
      <c r="L1671" s="74">
        <v>0</v>
      </c>
    </row>
    <row r="1672" spans="1:12" s="1" customFormat="1">
      <c r="A1672" s="9" t="s">
        <v>8</v>
      </c>
      <c r="B1672" s="72">
        <v>283364</v>
      </c>
      <c r="C1672" s="72">
        <v>283364</v>
      </c>
      <c r="D1672" s="72">
        <v>278153</v>
      </c>
      <c r="E1672" s="72">
        <v>561517</v>
      </c>
      <c r="F1672" s="72">
        <v>1007661</v>
      </c>
      <c r="G1672" s="72">
        <v>1930021</v>
      </c>
      <c r="H1672" s="73">
        <f>D1672/D1670*100</f>
        <v>100</v>
      </c>
      <c r="I1672" s="73">
        <f>E1672/E1670*100</f>
        <v>100</v>
      </c>
      <c r="J1672" s="74">
        <f t="shared" si="470"/>
        <v>98.161022571674593</v>
      </c>
      <c r="K1672" s="74">
        <f t="shared" si="471"/>
        <v>27.603827080734494</v>
      </c>
      <c r="L1672" s="74">
        <f t="shared" si="471"/>
        <v>29.09382851274675</v>
      </c>
    </row>
    <row r="1673" spans="1:12" s="1" customFormat="1">
      <c r="A1673" s="6" t="s">
        <v>9</v>
      </c>
      <c r="B1673" s="72">
        <v>283364</v>
      </c>
      <c r="C1673" s="72">
        <v>283364</v>
      </c>
      <c r="D1673" s="72">
        <v>278153</v>
      </c>
      <c r="E1673" s="72">
        <v>561517</v>
      </c>
      <c r="F1673" s="72">
        <v>1007661</v>
      </c>
      <c r="G1673" s="72">
        <v>1930021</v>
      </c>
      <c r="H1673" s="73">
        <f>H1674+H1675</f>
        <v>100</v>
      </c>
      <c r="I1673" s="73">
        <f>I1674+I1675</f>
        <v>100</v>
      </c>
      <c r="J1673" s="74">
        <f t="shared" si="470"/>
        <v>98.161022571674593</v>
      </c>
      <c r="K1673" s="74">
        <f t="shared" si="471"/>
        <v>27.603827080734494</v>
      </c>
      <c r="L1673" s="74">
        <f t="shared" si="471"/>
        <v>29.09382851274675</v>
      </c>
    </row>
    <row r="1674" spans="1:12" s="1" customFormat="1">
      <c r="A1674" s="9" t="s">
        <v>10</v>
      </c>
      <c r="B1674" s="72">
        <v>52401</v>
      </c>
      <c r="C1674" s="72">
        <v>52401</v>
      </c>
      <c r="D1674" s="72">
        <v>11074</v>
      </c>
      <c r="E1674" s="72">
        <v>63475</v>
      </c>
      <c r="F1674" s="72">
        <v>31149</v>
      </c>
      <c r="G1674" s="72">
        <v>77213</v>
      </c>
      <c r="H1674" s="73">
        <f>D1674/D1673*100</f>
        <v>3.9812621111402722</v>
      </c>
      <c r="I1674" s="73">
        <f>E1674/E1673*100</f>
        <v>11.304199160488462</v>
      </c>
      <c r="J1674" s="74">
        <f t="shared" si="470"/>
        <v>21.13318448121219</v>
      </c>
      <c r="K1674" s="74">
        <f t="shared" si="471"/>
        <v>35.551703104433528</v>
      </c>
      <c r="L1674" s="74">
        <f t="shared" si="471"/>
        <v>82.20765933197778</v>
      </c>
    </row>
    <row r="1675" spans="1:12" s="1" customFormat="1">
      <c r="A1675" s="9" t="s">
        <v>11</v>
      </c>
      <c r="B1675" s="72">
        <v>230963</v>
      </c>
      <c r="C1675" s="72">
        <v>230963</v>
      </c>
      <c r="D1675" s="72">
        <v>267079</v>
      </c>
      <c r="E1675" s="72">
        <v>498042</v>
      </c>
      <c r="F1675" s="72">
        <v>976512</v>
      </c>
      <c r="G1675" s="72">
        <v>1852808</v>
      </c>
      <c r="H1675" s="73">
        <f>D1675/D1673*100</f>
        <v>96.018737888859732</v>
      </c>
      <c r="I1675" s="73">
        <f>E1675/E1673*100</f>
        <v>88.695800839511534</v>
      </c>
      <c r="J1675" s="74">
        <f t="shared" si="470"/>
        <v>115.63713668423081</v>
      </c>
      <c r="K1675" s="74">
        <f t="shared" si="471"/>
        <v>27.350303938917293</v>
      </c>
      <c r="L1675" s="74">
        <f t="shared" si="471"/>
        <v>26.880389117490854</v>
      </c>
    </row>
    <row r="1676" spans="1:12" s="1" customFormat="1">
      <c r="A1676" s="3" t="s">
        <v>249</v>
      </c>
      <c r="B1676" s="72"/>
      <c r="C1676" s="72"/>
      <c r="D1676" s="72"/>
      <c r="E1676" s="72"/>
      <c r="F1676" s="72"/>
      <c r="G1676" s="72"/>
      <c r="H1676" s="75"/>
      <c r="I1676" s="75"/>
      <c r="J1676" s="75"/>
      <c r="K1676" s="75"/>
      <c r="L1676" s="75"/>
    </row>
    <row r="1677" spans="1:12" s="1" customFormat="1">
      <c r="A1677" s="6" t="s">
        <v>6</v>
      </c>
      <c r="B1677" s="72">
        <v>125952</v>
      </c>
      <c r="C1677" s="72">
        <v>125952</v>
      </c>
      <c r="D1677" s="72">
        <v>54955</v>
      </c>
      <c r="E1677" s="72">
        <v>180907</v>
      </c>
      <c r="F1677" s="72">
        <v>206310</v>
      </c>
      <c r="G1677" s="72">
        <v>320234</v>
      </c>
      <c r="H1677" s="73">
        <f>H1678+H1679</f>
        <v>100</v>
      </c>
      <c r="I1677" s="73">
        <f>I1678+I1679</f>
        <v>100</v>
      </c>
      <c r="J1677" s="74">
        <f t="shared" ref="J1677:J1682" si="472">D1677/B1677*100</f>
        <v>43.631700965447159</v>
      </c>
      <c r="K1677" s="74">
        <f t="shared" ref="K1677:L1682" si="473">D1677/F1677*100</f>
        <v>26.637099510445445</v>
      </c>
      <c r="L1677" s="74">
        <f t="shared" si="473"/>
        <v>56.492127631669341</v>
      </c>
    </row>
    <row r="1678" spans="1:12" s="1" customFormat="1">
      <c r="A1678" s="9" t="s">
        <v>7</v>
      </c>
      <c r="B1678" s="72">
        <v>0</v>
      </c>
      <c r="C1678" s="72">
        <v>0</v>
      </c>
      <c r="D1678" s="72">
        <v>0</v>
      </c>
      <c r="E1678" s="72">
        <v>0</v>
      </c>
      <c r="F1678" s="72">
        <v>0</v>
      </c>
      <c r="G1678" s="72">
        <v>0</v>
      </c>
      <c r="H1678" s="73">
        <f>D1678/D1677*100</f>
        <v>0</v>
      </c>
      <c r="I1678" s="73">
        <f>E1678/E1677*100</f>
        <v>0</v>
      </c>
      <c r="J1678" s="74">
        <v>0</v>
      </c>
      <c r="K1678" s="74">
        <v>0</v>
      </c>
      <c r="L1678" s="74">
        <v>0</v>
      </c>
    </row>
    <row r="1679" spans="1:12" s="1" customFormat="1">
      <c r="A1679" s="9" t="s">
        <v>8</v>
      </c>
      <c r="B1679" s="72">
        <v>125952</v>
      </c>
      <c r="C1679" s="72">
        <v>125952</v>
      </c>
      <c r="D1679" s="72">
        <v>54955</v>
      </c>
      <c r="E1679" s="72">
        <v>180907</v>
      </c>
      <c r="F1679" s="72">
        <v>206310</v>
      </c>
      <c r="G1679" s="72">
        <v>320234</v>
      </c>
      <c r="H1679" s="73">
        <f>D1679/D1677*100</f>
        <v>100</v>
      </c>
      <c r="I1679" s="73">
        <f>E1679/E1677*100</f>
        <v>100</v>
      </c>
      <c r="J1679" s="74">
        <f t="shared" si="472"/>
        <v>43.631700965447159</v>
      </c>
      <c r="K1679" s="74">
        <f t="shared" si="473"/>
        <v>26.637099510445445</v>
      </c>
      <c r="L1679" s="74">
        <f t="shared" si="473"/>
        <v>56.492127631669341</v>
      </c>
    </row>
    <row r="1680" spans="1:12" s="1" customFormat="1">
      <c r="A1680" s="6" t="s">
        <v>9</v>
      </c>
      <c r="B1680" s="72">
        <v>125952</v>
      </c>
      <c r="C1680" s="72">
        <v>125952</v>
      </c>
      <c r="D1680" s="72">
        <v>54955</v>
      </c>
      <c r="E1680" s="72">
        <v>180907</v>
      </c>
      <c r="F1680" s="72">
        <v>206310</v>
      </c>
      <c r="G1680" s="72">
        <v>320234</v>
      </c>
      <c r="H1680" s="73">
        <f>H1681+H1682</f>
        <v>100</v>
      </c>
      <c r="I1680" s="73">
        <f>I1681+I1682</f>
        <v>100</v>
      </c>
      <c r="J1680" s="74">
        <f t="shared" si="472"/>
        <v>43.631700965447159</v>
      </c>
      <c r="K1680" s="74">
        <f t="shared" si="473"/>
        <v>26.637099510445445</v>
      </c>
      <c r="L1680" s="74">
        <f t="shared" si="473"/>
        <v>56.492127631669341</v>
      </c>
    </row>
    <row r="1681" spans="1:12" s="1" customFormat="1">
      <c r="A1681" s="9" t="s">
        <v>10</v>
      </c>
      <c r="B1681" s="72">
        <v>25</v>
      </c>
      <c r="C1681" s="72">
        <v>25</v>
      </c>
      <c r="D1681" s="72">
        <v>45</v>
      </c>
      <c r="E1681" s="72">
        <v>70</v>
      </c>
      <c r="F1681" s="72">
        <v>2498</v>
      </c>
      <c r="G1681" s="72">
        <v>6133</v>
      </c>
      <c r="H1681" s="73">
        <f>D1681/D1680*100</f>
        <v>8.1885178782640344E-2</v>
      </c>
      <c r="I1681" s="73">
        <f>E1681/E1680*100</f>
        <v>3.8693914552781261E-2</v>
      </c>
      <c r="J1681" s="74">
        <f t="shared" si="472"/>
        <v>180</v>
      </c>
      <c r="K1681" s="74">
        <f t="shared" si="473"/>
        <v>1.8014411529223378</v>
      </c>
      <c r="L1681" s="74">
        <f t="shared" si="473"/>
        <v>1.141366378607533</v>
      </c>
    </row>
    <row r="1682" spans="1:12" s="1" customFormat="1">
      <c r="A1682" s="9" t="s">
        <v>11</v>
      </c>
      <c r="B1682" s="72">
        <v>125927</v>
      </c>
      <c r="C1682" s="72">
        <v>125927</v>
      </c>
      <c r="D1682" s="72">
        <v>54910</v>
      </c>
      <c r="E1682" s="72">
        <v>180837</v>
      </c>
      <c r="F1682" s="72">
        <v>203812</v>
      </c>
      <c r="G1682" s="72">
        <v>314101</v>
      </c>
      <c r="H1682" s="73">
        <f>D1682/D1680*100</f>
        <v>99.918114821217358</v>
      </c>
      <c r="I1682" s="73">
        <f>E1682/E1680*100</f>
        <v>99.96130608544722</v>
      </c>
      <c r="J1682" s="74">
        <f t="shared" si="472"/>
        <v>43.604628078172276</v>
      </c>
      <c r="K1682" s="74">
        <f t="shared" si="473"/>
        <v>26.941495103330521</v>
      </c>
      <c r="L1682" s="74">
        <f t="shared" si="473"/>
        <v>57.572882607823594</v>
      </c>
    </row>
    <row r="1683" spans="1:12" s="1" customFormat="1" ht="45">
      <c r="A1683" s="3" t="s">
        <v>250</v>
      </c>
      <c r="B1683" s="72"/>
      <c r="C1683" s="72"/>
      <c r="D1683" s="72"/>
      <c r="E1683" s="72"/>
      <c r="F1683" s="72"/>
      <c r="G1683" s="72"/>
      <c r="H1683" s="75"/>
      <c r="I1683" s="75"/>
      <c r="J1683" s="75"/>
      <c r="K1683" s="75"/>
      <c r="L1683" s="75"/>
    </row>
    <row r="1684" spans="1:12" s="1" customFormat="1">
      <c r="A1684" s="6" t="s">
        <v>6</v>
      </c>
      <c r="B1684" s="72">
        <v>112235</v>
      </c>
      <c r="C1684" s="72">
        <v>112235</v>
      </c>
      <c r="D1684" s="72">
        <v>125935.2</v>
      </c>
      <c r="E1684" s="72">
        <v>238170.2</v>
      </c>
      <c r="F1684" s="72">
        <v>162662</v>
      </c>
      <c r="G1684" s="72">
        <v>267243</v>
      </c>
      <c r="H1684" s="73">
        <f>H1685+H1686</f>
        <v>100</v>
      </c>
      <c r="I1684" s="73">
        <f>I1685+I1686</f>
        <v>100</v>
      </c>
      <c r="J1684" s="74">
        <f t="shared" ref="J1684:J1689" si="474">D1684/B1684*100</f>
        <v>112.20670913707845</v>
      </c>
      <c r="K1684" s="74">
        <f t="shared" ref="K1684:L1689" si="475">D1684/F1684*100</f>
        <v>77.421401433647688</v>
      </c>
      <c r="L1684" s="74">
        <f t="shared" si="475"/>
        <v>89.121211781038241</v>
      </c>
    </row>
    <row r="1685" spans="1:12" s="1" customFormat="1">
      <c r="A1685" s="9" t="s">
        <v>7</v>
      </c>
      <c r="B1685" s="72">
        <v>440</v>
      </c>
      <c r="C1685" s="72">
        <v>440</v>
      </c>
      <c r="D1685" s="72">
        <v>0</v>
      </c>
      <c r="E1685" s="72">
        <v>440</v>
      </c>
      <c r="F1685" s="72">
        <v>440</v>
      </c>
      <c r="G1685" s="72">
        <v>880</v>
      </c>
      <c r="H1685" s="73">
        <f>D1685/D1684*100</f>
        <v>0</v>
      </c>
      <c r="I1685" s="73">
        <f>E1685/E1684*100</f>
        <v>0.18474183588039142</v>
      </c>
      <c r="J1685" s="74">
        <f t="shared" si="474"/>
        <v>0</v>
      </c>
      <c r="K1685" s="74">
        <f t="shared" si="475"/>
        <v>0</v>
      </c>
      <c r="L1685" s="74">
        <f t="shared" si="475"/>
        <v>50</v>
      </c>
    </row>
    <row r="1686" spans="1:12" s="1" customFormat="1">
      <c r="A1686" s="9" t="s">
        <v>8</v>
      </c>
      <c r="B1686" s="72">
        <v>111795</v>
      </c>
      <c r="C1686" s="72">
        <v>111795</v>
      </c>
      <c r="D1686" s="72">
        <v>125935.2</v>
      </c>
      <c r="E1686" s="72">
        <v>237730.2</v>
      </c>
      <c r="F1686" s="72">
        <v>162222</v>
      </c>
      <c r="G1686" s="72">
        <v>266363</v>
      </c>
      <c r="H1686" s="73">
        <f>D1686/D1684*100</f>
        <v>100</v>
      </c>
      <c r="I1686" s="73">
        <f>E1686/E1684*100</f>
        <v>99.815258164119612</v>
      </c>
      <c r="J1686" s="74">
        <f t="shared" si="474"/>
        <v>112.64832953173219</v>
      </c>
      <c r="K1686" s="74">
        <f t="shared" si="475"/>
        <v>77.631394015608237</v>
      </c>
      <c r="L1686" s="74">
        <f t="shared" si="475"/>
        <v>89.250458960140861</v>
      </c>
    </row>
    <row r="1687" spans="1:12" s="1" customFormat="1">
      <c r="A1687" s="6" t="s">
        <v>9</v>
      </c>
      <c r="B1687" s="72">
        <v>112235</v>
      </c>
      <c r="C1687" s="72">
        <v>112235</v>
      </c>
      <c r="D1687" s="72">
        <v>125935.2</v>
      </c>
      <c r="E1687" s="72">
        <v>238170.2</v>
      </c>
      <c r="F1687" s="72">
        <v>162662</v>
      </c>
      <c r="G1687" s="72">
        <v>267243</v>
      </c>
      <c r="H1687" s="73">
        <f>H1688+H1689</f>
        <v>100</v>
      </c>
      <c r="I1687" s="73">
        <f>I1688+I1689</f>
        <v>100</v>
      </c>
      <c r="J1687" s="74">
        <f t="shared" si="474"/>
        <v>112.20670913707845</v>
      </c>
      <c r="K1687" s="74">
        <f t="shared" si="475"/>
        <v>77.421401433647688</v>
      </c>
      <c r="L1687" s="74">
        <f t="shared" si="475"/>
        <v>89.121211781038241</v>
      </c>
    </row>
    <row r="1688" spans="1:12" s="1" customFormat="1">
      <c r="A1688" s="9" t="s">
        <v>10</v>
      </c>
      <c r="B1688" s="72">
        <v>10860</v>
      </c>
      <c r="C1688" s="72">
        <v>10860</v>
      </c>
      <c r="D1688" s="72">
        <v>6422</v>
      </c>
      <c r="E1688" s="72">
        <v>17282</v>
      </c>
      <c r="F1688" s="72">
        <v>41058</v>
      </c>
      <c r="G1688" s="72">
        <v>104390</v>
      </c>
      <c r="H1688" s="73">
        <f>D1688/D1687*100</f>
        <v>5.0994479700671462</v>
      </c>
      <c r="I1688" s="73">
        <f>E1688/E1687*100</f>
        <v>7.2561554720111916</v>
      </c>
      <c r="J1688" s="74">
        <f t="shared" si="474"/>
        <v>59.134438305709025</v>
      </c>
      <c r="K1688" s="74">
        <f t="shared" si="475"/>
        <v>15.641287934141946</v>
      </c>
      <c r="L1688" s="74">
        <f t="shared" si="475"/>
        <v>16.555225596321488</v>
      </c>
    </row>
    <row r="1689" spans="1:12" s="1" customFormat="1">
      <c r="A1689" s="9" t="s">
        <v>11</v>
      </c>
      <c r="B1689" s="72">
        <v>101375</v>
      </c>
      <c r="C1689" s="72">
        <v>101375</v>
      </c>
      <c r="D1689" s="72">
        <v>119513.2</v>
      </c>
      <c r="E1689" s="72">
        <v>220888.2</v>
      </c>
      <c r="F1689" s="72">
        <v>121604</v>
      </c>
      <c r="G1689" s="72">
        <v>162853</v>
      </c>
      <c r="H1689" s="73">
        <f>D1689/D1687*100</f>
        <v>94.900552029932854</v>
      </c>
      <c r="I1689" s="73">
        <f>E1689/E1687*100</f>
        <v>92.743844527988813</v>
      </c>
      <c r="J1689" s="74">
        <f t="shared" si="474"/>
        <v>117.89218249075215</v>
      </c>
      <c r="K1689" s="74">
        <f t="shared" si="475"/>
        <v>98.28064866287292</v>
      </c>
      <c r="L1689" s="74">
        <f t="shared" si="475"/>
        <v>135.63655566676698</v>
      </c>
    </row>
    <row r="1690" spans="1:12" s="1" customFormat="1" ht="33.75">
      <c r="A1690" s="3" t="s">
        <v>251</v>
      </c>
      <c r="B1690" s="72"/>
      <c r="C1690" s="72"/>
      <c r="D1690" s="72"/>
      <c r="E1690" s="72"/>
      <c r="F1690" s="72"/>
      <c r="G1690" s="72"/>
      <c r="H1690" s="75"/>
      <c r="I1690" s="75"/>
      <c r="J1690" s="75"/>
      <c r="K1690" s="75"/>
      <c r="L1690" s="75"/>
    </row>
    <row r="1691" spans="1:12" s="1" customFormat="1">
      <c r="A1691" s="6" t="s">
        <v>6</v>
      </c>
      <c r="B1691" s="72">
        <v>36239</v>
      </c>
      <c r="C1691" s="72">
        <v>36239</v>
      </c>
      <c r="D1691" s="72">
        <v>41830</v>
      </c>
      <c r="E1691" s="72">
        <v>78069</v>
      </c>
      <c r="F1691" s="72">
        <v>28789</v>
      </c>
      <c r="G1691" s="72">
        <v>42144</v>
      </c>
      <c r="H1691" s="73">
        <f>H1692+H1693</f>
        <v>100</v>
      </c>
      <c r="I1691" s="73">
        <f>I1692+I1693</f>
        <v>100</v>
      </c>
      <c r="J1691" s="74">
        <f t="shared" ref="J1691:J1696" si="476">D1691/B1691*100</f>
        <v>115.42812991528464</v>
      </c>
      <c r="K1691" s="74">
        <f t="shared" ref="K1691:L1696" si="477">D1691/F1691*100</f>
        <v>145.29855153009831</v>
      </c>
      <c r="L1691" s="74">
        <f t="shared" si="477"/>
        <v>185.24345102505694</v>
      </c>
    </row>
    <row r="1692" spans="1:12" s="1" customFormat="1">
      <c r="A1692" s="9" t="s">
        <v>7</v>
      </c>
      <c r="B1692" s="72">
        <v>0</v>
      </c>
      <c r="C1692" s="72">
        <v>0</v>
      </c>
      <c r="D1692" s="72">
        <v>0</v>
      </c>
      <c r="E1692" s="72">
        <v>0</v>
      </c>
      <c r="F1692" s="72">
        <v>0</v>
      </c>
      <c r="G1692" s="72">
        <v>0</v>
      </c>
      <c r="H1692" s="73">
        <f>D1692/D1691*100</f>
        <v>0</v>
      </c>
      <c r="I1692" s="73">
        <f>E1692/E1691*100</f>
        <v>0</v>
      </c>
      <c r="J1692" s="74">
        <v>0</v>
      </c>
      <c r="K1692" s="74">
        <v>0</v>
      </c>
      <c r="L1692" s="74">
        <v>0</v>
      </c>
    </row>
    <row r="1693" spans="1:12" s="1" customFormat="1">
      <c r="A1693" s="9" t="s">
        <v>8</v>
      </c>
      <c r="B1693" s="72">
        <v>36239</v>
      </c>
      <c r="C1693" s="72">
        <v>36239</v>
      </c>
      <c r="D1693" s="72">
        <v>41830</v>
      </c>
      <c r="E1693" s="72">
        <v>78069</v>
      </c>
      <c r="F1693" s="72">
        <v>28789</v>
      </c>
      <c r="G1693" s="72">
        <v>42144</v>
      </c>
      <c r="H1693" s="73">
        <f>D1693/D1691*100</f>
        <v>100</v>
      </c>
      <c r="I1693" s="73">
        <f>E1693/E1691*100</f>
        <v>100</v>
      </c>
      <c r="J1693" s="74">
        <f t="shared" si="476"/>
        <v>115.42812991528464</v>
      </c>
      <c r="K1693" s="74">
        <f t="shared" si="477"/>
        <v>145.29855153009831</v>
      </c>
      <c r="L1693" s="74">
        <f t="shared" si="477"/>
        <v>185.24345102505694</v>
      </c>
    </row>
    <row r="1694" spans="1:12" s="1" customFormat="1">
      <c r="A1694" s="6" t="s">
        <v>9</v>
      </c>
      <c r="B1694" s="72">
        <v>36239</v>
      </c>
      <c r="C1694" s="72">
        <v>36239</v>
      </c>
      <c r="D1694" s="72">
        <v>41830</v>
      </c>
      <c r="E1694" s="72">
        <v>78069</v>
      </c>
      <c r="F1694" s="72">
        <v>28789</v>
      </c>
      <c r="G1694" s="72">
        <v>42144</v>
      </c>
      <c r="H1694" s="73">
        <f>H1695+H1696</f>
        <v>100</v>
      </c>
      <c r="I1694" s="73">
        <f>I1695+I1696</f>
        <v>100</v>
      </c>
      <c r="J1694" s="74">
        <f t="shared" si="476"/>
        <v>115.42812991528464</v>
      </c>
      <c r="K1694" s="74">
        <f t="shared" si="477"/>
        <v>145.29855153009831</v>
      </c>
      <c r="L1694" s="74">
        <f t="shared" si="477"/>
        <v>185.24345102505694</v>
      </c>
    </row>
    <row r="1695" spans="1:12" s="1" customFormat="1">
      <c r="A1695" s="9" t="s">
        <v>10</v>
      </c>
      <c r="B1695" s="72">
        <v>135</v>
      </c>
      <c r="C1695" s="72">
        <v>135</v>
      </c>
      <c r="D1695" s="72">
        <v>124</v>
      </c>
      <c r="E1695" s="72">
        <v>259</v>
      </c>
      <c r="F1695" s="72">
        <v>9954</v>
      </c>
      <c r="G1695" s="72">
        <v>10039</v>
      </c>
      <c r="H1695" s="73">
        <f>D1695/D1694*100</f>
        <v>0.29643796318431748</v>
      </c>
      <c r="I1695" s="73">
        <f>E1695/E1694*100</f>
        <v>0.33175780399390287</v>
      </c>
      <c r="J1695" s="74">
        <f t="shared" si="476"/>
        <v>91.851851851851848</v>
      </c>
      <c r="K1695" s="74">
        <f t="shared" si="477"/>
        <v>1.2457303596544103</v>
      </c>
      <c r="L1695" s="74">
        <f t="shared" si="477"/>
        <v>2.5799382408606437</v>
      </c>
    </row>
    <row r="1696" spans="1:12" s="1" customFormat="1">
      <c r="A1696" s="9" t="s">
        <v>11</v>
      </c>
      <c r="B1696" s="72">
        <v>36104</v>
      </c>
      <c r="C1696" s="72">
        <v>36104</v>
      </c>
      <c r="D1696" s="72">
        <v>41706</v>
      </c>
      <c r="E1696" s="72">
        <v>77810</v>
      </c>
      <c r="F1696" s="72">
        <v>18835</v>
      </c>
      <c r="G1696" s="72">
        <v>32105</v>
      </c>
      <c r="H1696" s="73">
        <f>D1696/D1694*100</f>
        <v>99.703562036815683</v>
      </c>
      <c r="I1696" s="73">
        <f>E1696/E1694*100</f>
        <v>99.668242196006091</v>
      </c>
      <c r="J1696" s="74">
        <f t="shared" si="476"/>
        <v>115.51628628406824</v>
      </c>
      <c r="K1696" s="74">
        <f t="shared" si="477"/>
        <v>221.42819219538094</v>
      </c>
      <c r="L1696" s="74">
        <f t="shared" si="477"/>
        <v>242.36100295904066</v>
      </c>
    </row>
    <row r="1697" spans="1:12" s="1" customFormat="1" ht="45">
      <c r="A1697" s="3" t="s">
        <v>252</v>
      </c>
      <c r="B1697" s="72"/>
      <c r="C1697" s="72"/>
      <c r="D1697" s="72"/>
      <c r="E1697" s="72"/>
      <c r="F1697" s="72"/>
      <c r="G1697" s="72"/>
      <c r="H1697" s="75"/>
      <c r="I1697" s="75"/>
      <c r="J1697" s="75"/>
      <c r="K1697" s="75"/>
      <c r="L1697" s="75"/>
    </row>
    <row r="1698" spans="1:12" s="1" customFormat="1">
      <c r="A1698" s="6" t="s">
        <v>6</v>
      </c>
      <c r="B1698" s="72">
        <v>992.67499999999995</v>
      </c>
      <c r="C1698" s="72">
        <v>26008.670999999998</v>
      </c>
      <c r="D1698" s="72">
        <v>22714.355</v>
      </c>
      <c r="E1698" s="72">
        <v>48718.468999999997</v>
      </c>
      <c r="F1698" s="72">
        <v>19725.148000000001</v>
      </c>
      <c r="G1698" s="72">
        <v>41148.495999999999</v>
      </c>
      <c r="H1698" s="73">
        <f>H1699+H1700</f>
        <v>100</v>
      </c>
      <c r="I1698" s="73">
        <f>I1699+I1700</f>
        <v>100</v>
      </c>
      <c r="J1698" s="74"/>
      <c r="K1698" s="74">
        <f t="shared" ref="K1698:L1703" si="478">D1698/F1698*100</f>
        <v>115.15429440630811</v>
      </c>
      <c r="L1698" s="74">
        <f t="shared" si="478"/>
        <v>118.39671855807316</v>
      </c>
    </row>
    <row r="1699" spans="1:12" s="1" customFormat="1">
      <c r="A1699" s="9" t="s">
        <v>7</v>
      </c>
      <c r="B1699" s="72">
        <v>992.67499999999995</v>
      </c>
      <c r="C1699" s="72">
        <v>992.67499999999995</v>
      </c>
      <c r="D1699" s="72">
        <v>855.54200000000003</v>
      </c>
      <c r="E1699" s="72">
        <v>1848.2170000000001</v>
      </c>
      <c r="F1699" s="72">
        <v>802.66099999999994</v>
      </c>
      <c r="G1699" s="72">
        <v>1428.095</v>
      </c>
      <c r="H1699" s="73">
        <f>D1699/D1698*100</f>
        <v>3.7665256178306628</v>
      </c>
      <c r="I1699" s="73">
        <f>E1699/E1698*100</f>
        <v>3.7936680645691063</v>
      </c>
      <c r="J1699" s="74">
        <f t="shared" ref="J1699" si="479">D1699/B1699*100</f>
        <v>86.185508852343418</v>
      </c>
      <c r="K1699" s="74">
        <f t="shared" si="478"/>
        <v>106.58821096328339</v>
      </c>
      <c r="L1699" s="74">
        <f t="shared" si="478"/>
        <v>129.41835102006522</v>
      </c>
    </row>
    <row r="1700" spans="1:12" s="1" customFormat="1">
      <c r="A1700" s="9" t="s">
        <v>8</v>
      </c>
      <c r="B1700" s="72">
        <v>0</v>
      </c>
      <c r="C1700" s="72">
        <v>25015.996999999999</v>
      </c>
      <c r="D1700" s="72">
        <v>21858.812999999998</v>
      </c>
      <c r="E1700" s="72">
        <v>46870.252</v>
      </c>
      <c r="F1700" s="72">
        <v>18922.487000000001</v>
      </c>
      <c r="G1700" s="72">
        <v>39720.400999999998</v>
      </c>
      <c r="H1700" s="73">
        <f>D1700/D1698*100</f>
        <v>96.233474382169334</v>
      </c>
      <c r="I1700" s="73">
        <f>E1700/E1698*100</f>
        <v>96.206331935430896</v>
      </c>
      <c r="J1700" s="74">
        <v>0</v>
      </c>
      <c r="K1700" s="74">
        <f t="shared" si="478"/>
        <v>115.51765367839859</v>
      </c>
      <c r="L1700" s="74">
        <f t="shared" si="478"/>
        <v>118.00045019686485</v>
      </c>
    </row>
    <row r="1701" spans="1:12" s="1" customFormat="1">
      <c r="A1701" s="6" t="s">
        <v>9</v>
      </c>
      <c r="B1701" s="72">
        <v>992.67499999999995</v>
      </c>
      <c r="C1701" s="72">
        <v>26008.670999999998</v>
      </c>
      <c r="D1701" s="72">
        <v>22714.355</v>
      </c>
      <c r="E1701" s="72">
        <v>48718.468999999997</v>
      </c>
      <c r="F1701" s="72">
        <v>19725.148000000001</v>
      </c>
      <c r="G1701" s="72">
        <v>41148.495999999999</v>
      </c>
      <c r="H1701" s="73">
        <f>H1702+H1703</f>
        <v>100.00000000000001</v>
      </c>
      <c r="I1701" s="73">
        <f>I1702+I1703</f>
        <v>100.00000000000001</v>
      </c>
      <c r="J1701" s="74"/>
      <c r="K1701" s="74">
        <f t="shared" si="478"/>
        <v>115.15429440630811</v>
      </c>
      <c r="L1701" s="74">
        <f t="shared" si="478"/>
        <v>118.39671855807316</v>
      </c>
    </row>
    <row r="1702" spans="1:12" s="1" customFormat="1">
      <c r="A1702" s="9" t="s">
        <v>10</v>
      </c>
      <c r="B1702" s="72">
        <v>0</v>
      </c>
      <c r="C1702" s="72">
        <v>957.20799999999997</v>
      </c>
      <c r="D1702" s="72">
        <v>954.68899999999996</v>
      </c>
      <c r="E1702" s="72">
        <v>1911.8979999999999</v>
      </c>
      <c r="F1702" s="72">
        <v>1635.816</v>
      </c>
      <c r="G1702" s="72">
        <v>2540.3380000000002</v>
      </c>
      <c r="H1702" s="73">
        <f>D1702/D1701*100</f>
        <v>4.203020512799065</v>
      </c>
      <c r="I1702" s="73">
        <f>E1702/E1701*100</f>
        <v>3.9243803002101729</v>
      </c>
      <c r="J1702" s="74">
        <v>0</v>
      </c>
      <c r="K1702" s="74">
        <f t="shared" si="478"/>
        <v>58.361637250155276</v>
      </c>
      <c r="L1702" s="74">
        <f t="shared" si="478"/>
        <v>75.261559682215506</v>
      </c>
    </row>
    <row r="1703" spans="1:12" s="1" customFormat="1">
      <c r="A1703" s="9" t="s">
        <v>11</v>
      </c>
      <c r="B1703" s="72">
        <v>992.67499999999995</v>
      </c>
      <c r="C1703" s="72">
        <v>25051.463</v>
      </c>
      <c r="D1703" s="72">
        <v>21759.666000000001</v>
      </c>
      <c r="E1703" s="72">
        <v>46806.571000000004</v>
      </c>
      <c r="F1703" s="72">
        <v>18089.332999999999</v>
      </c>
      <c r="G1703" s="72">
        <v>38608.156999999999</v>
      </c>
      <c r="H1703" s="73">
        <f>D1703/D1701*100</f>
        <v>95.796979487200943</v>
      </c>
      <c r="I1703" s="73">
        <f>E1703/E1701*100</f>
        <v>96.07561969978984</v>
      </c>
      <c r="J1703" s="74"/>
      <c r="K1703" s="74">
        <f t="shared" si="478"/>
        <v>120.2900405448891</v>
      </c>
      <c r="L1703" s="74">
        <f t="shared" si="478"/>
        <v>121.23492711656763</v>
      </c>
    </row>
    <row r="1704" spans="1:12" s="1" customFormat="1" ht="33.75">
      <c r="A1704" s="3" t="s">
        <v>253</v>
      </c>
      <c r="B1704" s="72"/>
      <c r="C1704" s="72"/>
      <c r="D1704" s="72"/>
      <c r="E1704" s="72"/>
      <c r="F1704" s="72"/>
      <c r="G1704" s="72"/>
      <c r="H1704" s="75"/>
      <c r="I1704" s="75"/>
      <c r="J1704" s="75"/>
      <c r="K1704" s="75"/>
      <c r="L1704" s="75"/>
    </row>
    <row r="1705" spans="1:12" s="1" customFormat="1">
      <c r="A1705" s="6" t="s">
        <v>6</v>
      </c>
      <c r="B1705" s="72">
        <v>48355.447999999997</v>
      </c>
      <c r="C1705" s="72">
        <v>48355.447999999997</v>
      </c>
      <c r="D1705" s="72">
        <v>27037.187999999998</v>
      </c>
      <c r="E1705" s="72">
        <v>75392.635999999999</v>
      </c>
      <c r="F1705" s="72">
        <v>14913.144</v>
      </c>
      <c r="G1705" s="72">
        <v>41331.894</v>
      </c>
      <c r="H1705" s="73">
        <f>H1706+H1707</f>
        <v>100</v>
      </c>
      <c r="I1705" s="73">
        <f>I1706+I1707</f>
        <v>100</v>
      </c>
      <c r="J1705" s="74">
        <f t="shared" ref="J1705:J1710" si="480">D1705/B1705*100</f>
        <v>55.913426755967599</v>
      </c>
      <c r="K1705" s="74">
        <f t="shared" ref="K1705:L1710" si="481">D1705/F1705*100</f>
        <v>181.29770623820167</v>
      </c>
      <c r="L1705" s="74">
        <f t="shared" si="481"/>
        <v>182.40789062315898</v>
      </c>
    </row>
    <row r="1706" spans="1:12" s="1" customFormat="1">
      <c r="A1706" s="9" t="s">
        <v>7</v>
      </c>
      <c r="B1706" s="72">
        <v>1942</v>
      </c>
      <c r="C1706" s="72">
        <v>1942</v>
      </c>
      <c r="D1706" s="72">
        <v>3026.6</v>
      </c>
      <c r="E1706" s="72">
        <v>4968.6000000000004</v>
      </c>
      <c r="F1706" s="72">
        <v>1943.8</v>
      </c>
      <c r="G1706" s="72">
        <v>3900.8</v>
      </c>
      <c r="H1706" s="73">
        <f>D1706/D1705*100</f>
        <v>11.194211469032949</v>
      </c>
      <c r="I1706" s="73">
        <f>E1706/E1705*100</f>
        <v>6.5902988191048273</v>
      </c>
      <c r="J1706" s="74">
        <f t="shared" si="480"/>
        <v>155.8496395468589</v>
      </c>
      <c r="K1706" s="74">
        <f t="shared" si="481"/>
        <v>155.70531947731249</v>
      </c>
      <c r="L1706" s="74">
        <f t="shared" si="481"/>
        <v>127.37387202625104</v>
      </c>
    </row>
    <row r="1707" spans="1:12" s="1" customFormat="1">
      <c r="A1707" s="9" t="s">
        <v>8</v>
      </c>
      <c r="B1707" s="72">
        <v>46413.447999999997</v>
      </c>
      <c r="C1707" s="72">
        <v>46413.447999999997</v>
      </c>
      <c r="D1707" s="72">
        <v>24010.588</v>
      </c>
      <c r="E1707" s="72">
        <v>70424.035999999993</v>
      </c>
      <c r="F1707" s="72">
        <v>12969.343999999999</v>
      </c>
      <c r="G1707" s="72">
        <v>37431.093999999997</v>
      </c>
      <c r="H1707" s="73">
        <f>D1707/D1705*100</f>
        <v>88.80578853096705</v>
      </c>
      <c r="I1707" s="73">
        <f>E1707/E1705*100</f>
        <v>93.409701180895169</v>
      </c>
      <c r="J1707" s="74">
        <f t="shared" si="480"/>
        <v>51.731963546427316</v>
      </c>
      <c r="K1707" s="74">
        <f t="shared" si="481"/>
        <v>185.13340381749458</v>
      </c>
      <c r="L1707" s="74">
        <f t="shared" si="481"/>
        <v>188.14314110081847</v>
      </c>
    </row>
    <row r="1708" spans="1:12" s="1" customFormat="1">
      <c r="A1708" s="6" t="s">
        <v>9</v>
      </c>
      <c r="B1708" s="72">
        <v>48355.447999999997</v>
      </c>
      <c r="C1708" s="72">
        <v>48355.447999999997</v>
      </c>
      <c r="D1708" s="72">
        <v>27037.187999999998</v>
      </c>
      <c r="E1708" s="72">
        <v>75392.635999999999</v>
      </c>
      <c r="F1708" s="72">
        <v>14913.144</v>
      </c>
      <c r="G1708" s="72">
        <v>41331.894</v>
      </c>
      <c r="H1708" s="73">
        <f>H1709+H1710</f>
        <v>100</v>
      </c>
      <c r="I1708" s="73">
        <f>I1709+I1710</f>
        <v>100.00000000000001</v>
      </c>
      <c r="J1708" s="74">
        <f t="shared" si="480"/>
        <v>55.913426755967599</v>
      </c>
      <c r="K1708" s="74">
        <f t="shared" si="481"/>
        <v>181.29770623820167</v>
      </c>
      <c r="L1708" s="74">
        <f t="shared" si="481"/>
        <v>182.40789062315898</v>
      </c>
    </row>
    <row r="1709" spans="1:12" s="1" customFormat="1">
      <c r="A1709" s="9" t="s">
        <v>10</v>
      </c>
      <c r="B1709" s="72">
        <v>474</v>
      </c>
      <c r="C1709" s="72">
        <v>474</v>
      </c>
      <c r="D1709" s="72">
        <v>1120.5</v>
      </c>
      <c r="E1709" s="72">
        <v>1594.5</v>
      </c>
      <c r="F1709" s="72">
        <v>3509.8910000000001</v>
      </c>
      <c r="G1709" s="72">
        <v>8128.9930000000004</v>
      </c>
      <c r="H1709" s="73">
        <f>D1709/D1708*100</f>
        <v>4.144291928583697</v>
      </c>
      <c r="I1709" s="73">
        <f>E1709/E1708*100</f>
        <v>2.1149280415132319</v>
      </c>
      <c r="J1709" s="74">
        <f t="shared" si="480"/>
        <v>236.39240506329116</v>
      </c>
      <c r="K1709" s="74">
        <f t="shared" si="481"/>
        <v>31.924068297277607</v>
      </c>
      <c r="L1709" s="74">
        <f t="shared" si="481"/>
        <v>19.614975680259533</v>
      </c>
    </row>
    <row r="1710" spans="1:12" s="1" customFormat="1">
      <c r="A1710" s="9" t="s">
        <v>11</v>
      </c>
      <c r="B1710" s="72">
        <v>47881.447999999997</v>
      </c>
      <c r="C1710" s="72">
        <v>47881.447999999997</v>
      </c>
      <c r="D1710" s="72">
        <v>25916.687999999998</v>
      </c>
      <c r="E1710" s="72">
        <v>73798.135999999999</v>
      </c>
      <c r="F1710" s="72">
        <v>11403.253000000001</v>
      </c>
      <c r="G1710" s="72">
        <v>33202.900999999998</v>
      </c>
      <c r="H1710" s="73">
        <f>D1710/D1708*100</f>
        <v>95.855708071416302</v>
      </c>
      <c r="I1710" s="73">
        <f>E1710/E1708*100</f>
        <v>97.885071958486776</v>
      </c>
      <c r="J1710" s="74">
        <f t="shared" si="480"/>
        <v>54.126784135684446</v>
      </c>
      <c r="K1710" s="74">
        <f t="shared" si="481"/>
        <v>227.27451543870859</v>
      </c>
      <c r="L1710" s="74">
        <f t="shared" si="481"/>
        <v>222.26412083691122</v>
      </c>
    </row>
    <row r="1711" spans="1:12" s="1" customFormat="1" ht="22.5">
      <c r="A1711" s="3" t="s">
        <v>254</v>
      </c>
      <c r="B1711" s="72"/>
      <c r="C1711" s="72"/>
      <c r="D1711" s="72"/>
      <c r="E1711" s="72"/>
      <c r="F1711" s="72"/>
      <c r="G1711" s="72"/>
      <c r="H1711" s="75"/>
      <c r="I1711" s="75"/>
      <c r="J1711" s="75"/>
      <c r="K1711" s="75"/>
      <c r="L1711" s="75"/>
    </row>
    <row r="1712" spans="1:12" s="1" customFormat="1">
      <c r="A1712" s="6" t="s">
        <v>6</v>
      </c>
      <c r="B1712" s="72">
        <v>9166</v>
      </c>
      <c r="C1712" s="72">
        <v>9166</v>
      </c>
      <c r="D1712" s="72">
        <v>8542.2999999999993</v>
      </c>
      <c r="E1712" s="72">
        <v>17707.3</v>
      </c>
      <c r="F1712" s="72">
        <v>33121</v>
      </c>
      <c r="G1712" s="72">
        <v>37096</v>
      </c>
      <c r="H1712" s="73">
        <f>H1713+H1714</f>
        <v>100.00000000000003</v>
      </c>
      <c r="I1712" s="73">
        <f>I1713+I1714</f>
        <v>100.00000000000001</v>
      </c>
      <c r="J1712" s="74">
        <f t="shared" ref="J1712:J1717" si="482">D1712/B1712*100</f>
        <v>93.195505127645646</v>
      </c>
      <c r="K1712" s="74">
        <f t="shared" ref="K1712:L1717" si="483">D1712/F1712*100</f>
        <v>25.791189879532624</v>
      </c>
      <c r="L1712" s="74">
        <f t="shared" si="483"/>
        <v>47.733717921069655</v>
      </c>
    </row>
    <row r="1713" spans="1:12" s="1" customFormat="1">
      <c r="A1713" s="9" t="s">
        <v>7</v>
      </c>
      <c r="B1713" s="72">
        <v>145</v>
      </c>
      <c r="C1713" s="72">
        <v>145</v>
      </c>
      <c r="D1713" s="72">
        <v>715</v>
      </c>
      <c r="E1713" s="72">
        <v>859</v>
      </c>
      <c r="F1713" s="72">
        <v>145</v>
      </c>
      <c r="G1713" s="72">
        <v>289</v>
      </c>
      <c r="H1713" s="73">
        <f>D1713/D1712*100</f>
        <v>8.3701110942017962</v>
      </c>
      <c r="I1713" s="73">
        <f>E1713/E1712*100</f>
        <v>4.8511066057501706</v>
      </c>
      <c r="J1713" s="74">
        <f t="shared" si="482"/>
        <v>493.10344827586209</v>
      </c>
      <c r="K1713" s="74">
        <f t="shared" si="483"/>
        <v>493.10344827586209</v>
      </c>
      <c r="L1713" s="74">
        <f t="shared" si="483"/>
        <v>297.2318339100346</v>
      </c>
    </row>
    <row r="1714" spans="1:12" s="1" customFormat="1">
      <c r="A1714" s="9" t="s">
        <v>8</v>
      </c>
      <c r="B1714" s="72">
        <v>9021</v>
      </c>
      <c r="C1714" s="72">
        <v>9021</v>
      </c>
      <c r="D1714" s="72">
        <v>7827.3</v>
      </c>
      <c r="E1714" s="72">
        <v>16848.3</v>
      </c>
      <c r="F1714" s="72">
        <v>32976</v>
      </c>
      <c r="G1714" s="72">
        <v>36807</v>
      </c>
      <c r="H1714" s="73">
        <f>D1714/D1712*100</f>
        <v>91.629888905798225</v>
      </c>
      <c r="I1714" s="73">
        <f>E1714/E1712*100</f>
        <v>95.148893394249839</v>
      </c>
      <c r="J1714" s="74">
        <f t="shared" si="482"/>
        <v>86.76754240106419</v>
      </c>
      <c r="K1714" s="74">
        <f t="shared" si="483"/>
        <v>23.736353711790393</v>
      </c>
      <c r="L1714" s="74">
        <f t="shared" si="483"/>
        <v>45.774716765832586</v>
      </c>
    </row>
    <row r="1715" spans="1:12" s="1" customFormat="1">
      <c r="A1715" s="6" t="s">
        <v>9</v>
      </c>
      <c r="B1715" s="72">
        <v>9166</v>
      </c>
      <c r="C1715" s="72">
        <v>9166</v>
      </c>
      <c r="D1715" s="72">
        <v>8542.2999999999993</v>
      </c>
      <c r="E1715" s="72">
        <v>17707.3</v>
      </c>
      <c r="F1715" s="72">
        <v>33121</v>
      </c>
      <c r="G1715" s="72">
        <v>37096</v>
      </c>
      <c r="H1715" s="73">
        <f>H1716+H1717</f>
        <v>100.00000000000001</v>
      </c>
      <c r="I1715" s="73">
        <f>I1716+I1717</f>
        <v>100</v>
      </c>
      <c r="J1715" s="74">
        <f t="shared" si="482"/>
        <v>93.195505127645646</v>
      </c>
      <c r="K1715" s="74">
        <f t="shared" si="483"/>
        <v>25.791189879532624</v>
      </c>
      <c r="L1715" s="74">
        <f t="shared" si="483"/>
        <v>47.733717921069655</v>
      </c>
    </row>
    <row r="1716" spans="1:12" s="1" customFormat="1">
      <c r="A1716" s="9" t="s">
        <v>10</v>
      </c>
      <c r="B1716" s="72">
        <v>399</v>
      </c>
      <c r="C1716" s="72">
        <v>399</v>
      </c>
      <c r="D1716" s="72">
        <v>271</v>
      </c>
      <c r="E1716" s="72">
        <v>670</v>
      </c>
      <c r="F1716" s="72">
        <v>232</v>
      </c>
      <c r="G1716" s="72">
        <v>568</v>
      </c>
      <c r="H1716" s="73">
        <f>D1716/D1715*100</f>
        <v>3.1724477014387227</v>
      </c>
      <c r="I1716" s="73">
        <f>E1716/E1715*100</f>
        <v>3.7837502047178284</v>
      </c>
      <c r="J1716" s="74">
        <f t="shared" si="482"/>
        <v>67.919799498746869</v>
      </c>
      <c r="K1716" s="74">
        <f t="shared" si="483"/>
        <v>116.81034482758621</v>
      </c>
      <c r="L1716" s="74">
        <f t="shared" si="483"/>
        <v>117.95774647887325</v>
      </c>
    </row>
    <row r="1717" spans="1:12" s="1" customFormat="1">
      <c r="A1717" s="9" t="s">
        <v>11</v>
      </c>
      <c r="B1717" s="72">
        <v>8767</v>
      </c>
      <c r="C1717" s="72">
        <v>8767</v>
      </c>
      <c r="D1717" s="72">
        <v>8271.2999999999993</v>
      </c>
      <c r="E1717" s="72">
        <v>17037.3</v>
      </c>
      <c r="F1717" s="72">
        <v>32889</v>
      </c>
      <c r="G1717" s="72">
        <v>36528</v>
      </c>
      <c r="H1717" s="73">
        <f>D1717/D1715*100</f>
        <v>96.827552298561287</v>
      </c>
      <c r="I1717" s="73">
        <f>E1717/E1715*100</f>
        <v>96.216249795282167</v>
      </c>
      <c r="J1717" s="74">
        <f t="shared" si="482"/>
        <v>94.345842363408224</v>
      </c>
      <c r="K1717" s="74">
        <f t="shared" si="483"/>
        <v>25.149138009668885</v>
      </c>
      <c r="L1717" s="74">
        <f t="shared" si="483"/>
        <v>46.641754270696453</v>
      </c>
    </row>
    <row r="1718" spans="1:12" s="1" customFormat="1" ht="33.75">
      <c r="A1718" s="3" t="s">
        <v>255</v>
      </c>
      <c r="B1718" s="72"/>
      <c r="C1718" s="72"/>
      <c r="D1718" s="72"/>
      <c r="E1718" s="72"/>
      <c r="F1718" s="72"/>
      <c r="G1718" s="72"/>
      <c r="H1718" s="75"/>
      <c r="I1718" s="75"/>
      <c r="J1718" s="75"/>
      <c r="K1718" s="75"/>
      <c r="L1718" s="75"/>
    </row>
    <row r="1719" spans="1:12" s="1" customFormat="1">
      <c r="A1719" s="6" t="s">
        <v>6</v>
      </c>
      <c r="B1719" s="72">
        <v>127439</v>
      </c>
      <c r="C1719" s="72">
        <v>127439</v>
      </c>
      <c r="D1719" s="72">
        <v>100464</v>
      </c>
      <c r="E1719" s="72">
        <v>227903</v>
      </c>
      <c r="F1719" s="72">
        <v>97638</v>
      </c>
      <c r="G1719" s="72">
        <v>242811.7</v>
      </c>
      <c r="H1719" s="73">
        <f>H1720+H1721</f>
        <v>100</v>
      </c>
      <c r="I1719" s="73">
        <f>I1720+I1721</f>
        <v>100</v>
      </c>
      <c r="J1719" s="74">
        <f t="shared" ref="J1719:J1724" si="484">D1719/B1719*100</f>
        <v>78.833010302968475</v>
      </c>
      <c r="K1719" s="74">
        <f t="shared" ref="K1719:L1724" si="485">D1719/F1719*100</f>
        <v>102.8943648989123</v>
      </c>
      <c r="L1719" s="74">
        <f t="shared" si="485"/>
        <v>93.859974622310204</v>
      </c>
    </row>
    <row r="1720" spans="1:12" s="1" customFormat="1">
      <c r="A1720" s="9" t="s">
        <v>7</v>
      </c>
      <c r="B1720" s="72">
        <v>23967</v>
      </c>
      <c r="C1720" s="72">
        <v>23967</v>
      </c>
      <c r="D1720" s="72">
        <v>26703</v>
      </c>
      <c r="E1720" s="72">
        <v>50670</v>
      </c>
      <c r="F1720" s="72">
        <v>28716</v>
      </c>
      <c r="G1720" s="72">
        <v>53349</v>
      </c>
      <c r="H1720" s="73">
        <f>D1720/D1719*100</f>
        <v>26.579670329670328</v>
      </c>
      <c r="I1720" s="73">
        <f>E1720/E1719*100</f>
        <v>22.233143047700118</v>
      </c>
      <c r="J1720" s="74">
        <f t="shared" si="484"/>
        <v>111.41569658280135</v>
      </c>
      <c r="K1720" s="74">
        <f t="shared" si="485"/>
        <v>92.98997074801504</v>
      </c>
      <c r="L1720" s="74">
        <f t="shared" si="485"/>
        <v>94.978350109655281</v>
      </c>
    </row>
    <row r="1721" spans="1:12" s="1" customFormat="1">
      <c r="A1721" s="9" t="s">
        <v>8</v>
      </c>
      <c r="B1721" s="72">
        <v>103472</v>
      </c>
      <c r="C1721" s="72">
        <v>103472</v>
      </c>
      <c r="D1721" s="72">
        <v>73761</v>
      </c>
      <c r="E1721" s="72">
        <v>177233</v>
      </c>
      <c r="F1721" s="72">
        <v>68922</v>
      </c>
      <c r="G1721" s="72">
        <v>189462.7</v>
      </c>
      <c r="H1721" s="73">
        <f>D1721/D1719*100</f>
        <v>73.420329670329664</v>
      </c>
      <c r="I1721" s="73">
        <f>E1721/E1719*100</f>
        <v>77.766856952299875</v>
      </c>
      <c r="J1721" s="74">
        <f t="shared" si="484"/>
        <v>71.285951755064175</v>
      </c>
      <c r="K1721" s="74">
        <f t="shared" si="485"/>
        <v>107.02098023853051</v>
      </c>
      <c r="L1721" s="74">
        <f t="shared" si="485"/>
        <v>93.545061904005379</v>
      </c>
    </row>
    <row r="1722" spans="1:12" s="1" customFormat="1">
      <c r="A1722" s="6" t="s">
        <v>9</v>
      </c>
      <c r="B1722" s="72">
        <v>127439</v>
      </c>
      <c r="C1722" s="72">
        <v>127439</v>
      </c>
      <c r="D1722" s="72">
        <v>100464</v>
      </c>
      <c r="E1722" s="72">
        <v>227903</v>
      </c>
      <c r="F1722" s="72">
        <v>97638</v>
      </c>
      <c r="G1722" s="72">
        <v>242811.7</v>
      </c>
      <c r="H1722" s="73">
        <f>H1723+H1724</f>
        <v>100</v>
      </c>
      <c r="I1722" s="73">
        <f>I1723+I1724</f>
        <v>100</v>
      </c>
      <c r="J1722" s="74">
        <f t="shared" si="484"/>
        <v>78.833010302968475</v>
      </c>
      <c r="K1722" s="74">
        <f t="shared" si="485"/>
        <v>102.8943648989123</v>
      </c>
      <c r="L1722" s="74">
        <f t="shared" si="485"/>
        <v>93.859974622310204</v>
      </c>
    </row>
    <row r="1723" spans="1:12" s="1" customFormat="1">
      <c r="A1723" s="9" t="s">
        <v>10</v>
      </c>
      <c r="B1723" s="72">
        <v>42</v>
      </c>
      <c r="C1723" s="72">
        <v>42</v>
      </c>
      <c r="D1723" s="72">
        <v>832</v>
      </c>
      <c r="E1723" s="72">
        <v>874</v>
      </c>
      <c r="F1723" s="72">
        <v>660</v>
      </c>
      <c r="G1723" s="72">
        <v>674</v>
      </c>
      <c r="H1723" s="73">
        <f>D1723/D1722*100</f>
        <v>0.82815734989648038</v>
      </c>
      <c r="I1723" s="73">
        <f>E1723/E1722*100</f>
        <v>0.383496487540752</v>
      </c>
      <c r="J1723" s="74"/>
      <c r="K1723" s="74">
        <f t="shared" si="485"/>
        <v>126.06060606060605</v>
      </c>
      <c r="L1723" s="74">
        <f t="shared" si="485"/>
        <v>129.67359050445106</v>
      </c>
    </row>
    <row r="1724" spans="1:12" s="1" customFormat="1">
      <c r="A1724" s="9" t="s">
        <v>11</v>
      </c>
      <c r="B1724" s="72">
        <v>127397</v>
      </c>
      <c r="C1724" s="72">
        <v>127397</v>
      </c>
      <c r="D1724" s="72">
        <v>99632</v>
      </c>
      <c r="E1724" s="72">
        <v>227029</v>
      </c>
      <c r="F1724" s="72">
        <v>96978</v>
      </c>
      <c r="G1724" s="72">
        <v>242137.7</v>
      </c>
      <c r="H1724" s="73">
        <f>D1724/D1722*100</f>
        <v>99.171842650103514</v>
      </c>
      <c r="I1724" s="73">
        <f>E1724/E1722*100</f>
        <v>99.616503512459246</v>
      </c>
      <c r="J1724" s="74">
        <f t="shared" si="484"/>
        <v>78.205923216402269</v>
      </c>
      <c r="K1724" s="74">
        <f t="shared" si="485"/>
        <v>102.73670316979108</v>
      </c>
      <c r="L1724" s="74">
        <f t="shared" si="485"/>
        <v>93.760285986031917</v>
      </c>
    </row>
    <row r="1725" spans="1:12" s="1" customFormat="1" ht="22.5">
      <c r="A1725" s="3" t="s">
        <v>256</v>
      </c>
      <c r="B1725" s="72"/>
      <c r="C1725" s="72"/>
      <c r="D1725" s="72"/>
      <c r="E1725" s="72"/>
      <c r="F1725" s="72"/>
      <c r="G1725" s="72"/>
      <c r="H1725" s="75"/>
      <c r="I1725" s="75"/>
      <c r="J1725" s="75"/>
      <c r="K1725" s="75"/>
      <c r="L1725" s="75"/>
    </row>
    <row r="1726" spans="1:12" s="1" customFormat="1">
      <c r="A1726" s="6" t="s">
        <v>6</v>
      </c>
      <c r="B1726" s="72">
        <v>77882</v>
      </c>
      <c r="C1726" s="72">
        <v>77882</v>
      </c>
      <c r="D1726" s="72">
        <v>24039</v>
      </c>
      <c r="E1726" s="72">
        <v>101921</v>
      </c>
      <c r="F1726" s="72">
        <v>44164</v>
      </c>
      <c r="G1726" s="72">
        <v>126337</v>
      </c>
      <c r="H1726" s="73">
        <f>H1727+H1728</f>
        <v>100</v>
      </c>
      <c r="I1726" s="73">
        <f>I1727+I1728</f>
        <v>100</v>
      </c>
      <c r="J1726" s="74">
        <f t="shared" ref="J1726:J1731" si="486">D1726/B1726*100</f>
        <v>30.865925374284174</v>
      </c>
      <c r="K1726" s="74">
        <f t="shared" ref="K1726:L1731" si="487">D1726/F1726*100</f>
        <v>54.431210941037946</v>
      </c>
      <c r="L1726" s="74">
        <f t="shared" si="487"/>
        <v>80.673911838970369</v>
      </c>
    </row>
    <row r="1727" spans="1:12" s="1" customFormat="1">
      <c r="A1727" s="9" t="s">
        <v>7</v>
      </c>
      <c r="B1727" s="72">
        <v>50</v>
      </c>
      <c r="C1727" s="72">
        <v>50</v>
      </c>
      <c r="D1727" s="72">
        <v>0</v>
      </c>
      <c r="E1727" s="72">
        <v>50</v>
      </c>
      <c r="F1727" s="72">
        <v>50</v>
      </c>
      <c r="G1727" s="72">
        <v>100</v>
      </c>
      <c r="H1727" s="73">
        <f>D1727/D1726*100</f>
        <v>0</v>
      </c>
      <c r="I1727" s="73">
        <f>E1727/E1726*100</f>
        <v>4.905760343795685E-2</v>
      </c>
      <c r="J1727" s="74">
        <f t="shared" si="486"/>
        <v>0</v>
      </c>
      <c r="K1727" s="74">
        <f t="shared" si="487"/>
        <v>0</v>
      </c>
      <c r="L1727" s="74">
        <f t="shared" si="487"/>
        <v>50</v>
      </c>
    </row>
    <row r="1728" spans="1:12" s="1" customFormat="1">
      <c r="A1728" s="9" t="s">
        <v>8</v>
      </c>
      <c r="B1728" s="72">
        <v>77832</v>
      </c>
      <c r="C1728" s="72">
        <v>77832</v>
      </c>
      <c r="D1728" s="72">
        <v>24039</v>
      </c>
      <c r="E1728" s="72">
        <v>101871</v>
      </c>
      <c r="F1728" s="72">
        <v>44114</v>
      </c>
      <c r="G1728" s="72">
        <v>126237</v>
      </c>
      <c r="H1728" s="73">
        <f>D1728/D1726*100</f>
        <v>100</v>
      </c>
      <c r="I1728" s="73">
        <f>E1728/E1726*100</f>
        <v>99.950942396562041</v>
      </c>
      <c r="J1728" s="74">
        <f t="shared" si="486"/>
        <v>30.885753931544869</v>
      </c>
      <c r="K1728" s="74">
        <f t="shared" si="487"/>
        <v>54.492904746792405</v>
      </c>
      <c r="L1728" s="74">
        <f t="shared" si="487"/>
        <v>80.698210508804863</v>
      </c>
    </row>
    <row r="1729" spans="1:12" s="1" customFormat="1">
      <c r="A1729" s="6" t="s">
        <v>9</v>
      </c>
      <c r="B1729" s="72">
        <v>77882</v>
      </c>
      <c r="C1729" s="72">
        <v>77882</v>
      </c>
      <c r="D1729" s="72">
        <v>24039</v>
      </c>
      <c r="E1729" s="72">
        <v>101921</v>
      </c>
      <c r="F1729" s="72">
        <v>44164</v>
      </c>
      <c r="G1729" s="72">
        <v>126337</v>
      </c>
      <c r="H1729" s="73">
        <f>H1730+H1731</f>
        <v>100</v>
      </c>
      <c r="I1729" s="73">
        <f>I1730+I1731</f>
        <v>100</v>
      </c>
      <c r="J1729" s="74">
        <f t="shared" si="486"/>
        <v>30.865925374284174</v>
      </c>
      <c r="K1729" s="74">
        <f t="shared" si="487"/>
        <v>54.431210941037946</v>
      </c>
      <c r="L1729" s="74">
        <f t="shared" si="487"/>
        <v>80.673911838970369</v>
      </c>
    </row>
    <row r="1730" spans="1:12" s="1" customFormat="1">
      <c r="A1730" s="9" t="s">
        <v>10</v>
      </c>
      <c r="B1730" s="72">
        <v>40</v>
      </c>
      <c r="C1730" s="72">
        <v>40</v>
      </c>
      <c r="D1730" s="72">
        <v>126</v>
      </c>
      <c r="E1730" s="72">
        <v>166</v>
      </c>
      <c r="F1730" s="72">
        <v>654</v>
      </c>
      <c r="G1730" s="72">
        <v>663</v>
      </c>
      <c r="H1730" s="73">
        <f>D1730/D1729*100</f>
        <v>0.52414825907899665</v>
      </c>
      <c r="I1730" s="73">
        <f>E1730/E1729*100</f>
        <v>0.16287124341401674</v>
      </c>
      <c r="J1730" s="74">
        <f t="shared" si="486"/>
        <v>315</v>
      </c>
      <c r="K1730" s="74">
        <f t="shared" si="487"/>
        <v>19.26605504587156</v>
      </c>
      <c r="L1730" s="74">
        <f t="shared" si="487"/>
        <v>25.037707390648567</v>
      </c>
    </row>
    <row r="1731" spans="1:12" s="1" customFormat="1">
      <c r="A1731" s="9" t="s">
        <v>11</v>
      </c>
      <c r="B1731" s="72">
        <v>77842</v>
      </c>
      <c r="C1731" s="72">
        <v>77842</v>
      </c>
      <c r="D1731" s="72">
        <v>23913</v>
      </c>
      <c r="E1731" s="72">
        <v>101755</v>
      </c>
      <c r="F1731" s="72">
        <v>43510</v>
      </c>
      <c r="G1731" s="72">
        <v>125674</v>
      </c>
      <c r="H1731" s="73">
        <f>D1731/D1729*100</f>
        <v>99.475851740921001</v>
      </c>
      <c r="I1731" s="73">
        <f>E1731/E1729*100</f>
        <v>99.837128756585983</v>
      </c>
      <c r="J1731" s="74">
        <f t="shared" si="486"/>
        <v>30.719919837619791</v>
      </c>
      <c r="K1731" s="74">
        <f t="shared" si="487"/>
        <v>54.959779361066417</v>
      </c>
      <c r="L1731" s="74">
        <f t="shared" si="487"/>
        <v>80.967423651670188</v>
      </c>
    </row>
    <row r="1732" spans="1:12" s="1" customFormat="1" ht="22.5">
      <c r="A1732" s="3" t="s">
        <v>257</v>
      </c>
      <c r="B1732" s="72"/>
      <c r="C1732" s="72"/>
      <c r="D1732" s="72"/>
      <c r="E1732" s="72"/>
      <c r="F1732" s="72"/>
      <c r="G1732" s="72"/>
      <c r="H1732" s="75"/>
      <c r="I1732" s="75"/>
      <c r="J1732" s="75"/>
      <c r="K1732" s="75"/>
      <c r="L1732" s="75"/>
    </row>
    <row r="1733" spans="1:12" s="1" customFormat="1">
      <c r="A1733" s="6" t="s">
        <v>6</v>
      </c>
      <c r="B1733" s="72">
        <v>37689</v>
      </c>
      <c r="C1733" s="72">
        <v>37689</v>
      </c>
      <c r="D1733" s="72">
        <v>50542</v>
      </c>
      <c r="E1733" s="72">
        <v>88231</v>
      </c>
      <c r="F1733" s="72">
        <v>30034</v>
      </c>
      <c r="G1733" s="72">
        <v>62798.7</v>
      </c>
      <c r="H1733" s="73">
        <f>H1734+H1735</f>
        <v>100</v>
      </c>
      <c r="I1733" s="73">
        <f>I1734+I1735</f>
        <v>100</v>
      </c>
      <c r="J1733" s="74">
        <f t="shared" ref="J1733:J1738" si="488">D1733/B1733*100</f>
        <v>134.10278861206189</v>
      </c>
      <c r="K1733" s="74">
        <f t="shared" ref="K1733:L1738" si="489">D1733/F1733*100</f>
        <v>168.28261303855629</v>
      </c>
      <c r="L1733" s="74">
        <f t="shared" si="489"/>
        <v>140.49813133074412</v>
      </c>
    </row>
    <row r="1734" spans="1:12" s="1" customFormat="1">
      <c r="A1734" s="9" t="s">
        <v>7</v>
      </c>
      <c r="B1734" s="72">
        <v>22608</v>
      </c>
      <c r="C1734" s="72">
        <v>22608</v>
      </c>
      <c r="D1734" s="72">
        <v>25276</v>
      </c>
      <c r="E1734" s="72">
        <v>47884</v>
      </c>
      <c r="F1734" s="72">
        <v>26758</v>
      </c>
      <c r="G1734" s="72">
        <v>50753</v>
      </c>
      <c r="H1734" s="73">
        <f>D1734/D1733*100</f>
        <v>50.009892762454989</v>
      </c>
      <c r="I1734" s="73">
        <f>E1734/E1733*100</f>
        <v>54.271174530493816</v>
      </c>
      <c r="J1734" s="74">
        <f t="shared" si="488"/>
        <v>111.80113234253362</v>
      </c>
      <c r="K1734" s="74">
        <f t="shared" si="489"/>
        <v>94.461469467075261</v>
      </c>
      <c r="L1734" s="74">
        <f t="shared" si="489"/>
        <v>94.347132189230194</v>
      </c>
    </row>
    <row r="1735" spans="1:12" s="1" customFormat="1">
      <c r="A1735" s="9" t="s">
        <v>8</v>
      </c>
      <c r="B1735" s="72">
        <v>15081</v>
      </c>
      <c r="C1735" s="72">
        <v>15081</v>
      </c>
      <c r="D1735" s="72">
        <v>25266</v>
      </c>
      <c r="E1735" s="72">
        <v>40347</v>
      </c>
      <c r="F1735" s="72">
        <v>3276</v>
      </c>
      <c r="G1735" s="72">
        <v>12045.7</v>
      </c>
      <c r="H1735" s="73">
        <f>D1735/D1733*100</f>
        <v>49.990107237545011</v>
      </c>
      <c r="I1735" s="73">
        <f>E1735/E1733*100</f>
        <v>45.728825469506184</v>
      </c>
      <c r="J1735" s="74">
        <f t="shared" si="488"/>
        <v>167.53530932962005</v>
      </c>
      <c r="K1735" s="74"/>
      <c r="L1735" s="74">
        <f t="shared" si="489"/>
        <v>334.94940103107331</v>
      </c>
    </row>
    <row r="1736" spans="1:12" s="1" customFormat="1">
      <c r="A1736" s="6" t="s">
        <v>9</v>
      </c>
      <c r="B1736" s="72">
        <v>37689</v>
      </c>
      <c r="C1736" s="72">
        <v>37689</v>
      </c>
      <c r="D1736" s="72">
        <v>50542</v>
      </c>
      <c r="E1736" s="72">
        <v>88231</v>
      </c>
      <c r="F1736" s="72">
        <v>30034</v>
      </c>
      <c r="G1736" s="72">
        <v>62798.7</v>
      </c>
      <c r="H1736" s="73">
        <f>H1737+H1738</f>
        <v>100</v>
      </c>
      <c r="I1736" s="73">
        <f>I1737+I1738</f>
        <v>100</v>
      </c>
      <c r="J1736" s="74">
        <f t="shared" si="488"/>
        <v>134.10278861206189</v>
      </c>
      <c r="K1736" s="74">
        <f t="shared" si="489"/>
        <v>168.28261303855629</v>
      </c>
      <c r="L1736" s="74">
        <f t="shared" si="489"/>
        <v>140.49813133074412</v>
      </c>
    </row>
    <row r="1737" spans="1:12" s="1" customFormat="1">
      <c r="A1737" s="9" t="s">
        <v>10</v>
      </c>
      <c r="B1737" s="72">
        <v>2</v>
      </c>
      <c r="C1737" s="72">
        <v>2</v>
      </c>
      <c r="D1737" s="72">
        <v>2</v>
      </c>
      <c r="E1737" s="72">
        <v>4</v>
      </c>
      <c r="F1737" s="72">
        <v>6</v>
      </c>
      <c r="G1737" s="72">
        <v>9</v>
      </c>
      <c r="H1737" s="73">
        <f>D1737/D1736*100</f>
        <v>3.9571049819951722E-3</v>
      </c>
      <c r="I1737" s="73">
        <f>E1737/E1736*100</f>
        <v>4.5335539662930266E-3</v>
      </c>
      <c r="J1737" s="74">
        <f t="shared" si="488"/>
        <v>100</v>
      </c>
      <c r="K1737" s="74">
        <f t="shared" si="489"/>
        <v>33.333333333333329</v>
      </c>
      <c r="L1737" s="74">
        <f t="shared" si="489"/>
        <v>44.444444444444443</v>
      </c>
    </row>
    <row r="1738" spans="1:12" s="1" customFormat="1">
      <c r="A1738" s="9" t="s">
        <v>11</v>
      </c>
      <c r="B1738" s="72">
        <v>37687</v>
      </c>
      <c r="C1738" s="72">
        <v>37687</v>
      </c>
      <c r="D1738" s="72">
        <v>50540</v>
      </c>
      <c r="E1738" s="72">
        <v>88227</v>
      </c>
      <c r="F1738" s="72">
        <v>30028</v>
      </c>
      <c r="G1738" s="72">
        <v>62789.7</v>
      </c>
      <c r="H1738" s="73">
        <f>D1738/D1736*100</f>
        <v>99.996042895018007</v>
      </c>
      <c r="I1738" s="73">
        <f>E1738/E1736*100</f>
        <v>99.995466446033703</v>
      </c>
      <c r="J1738" s="74">
        <f t="shared" si="488"/>
        <v>134.10459840263221</v>
      </c>
      <c r="K1738" s="74">
        <f t="shared" si="489"/>
        <v>168.30957772745438</v>
      </c>
      <c r="L1738" s="74">
        <f t="shared" si="489"/>
        <v>140.51189924462133</v>
      </c>
    </row>
    <row r="1739" spans="1:12" s="1" customFormat="1" ht="22.5">
      <c r="A1739" s="3" t="s">
        <v>258</v>
      </c>
      <c r="B1739" s="72"/>
      <c r="C1739" s="72"/>
      <c r="D1739" s="72"/>
      <c r="E1739" s="72"/>
      <c r="F1739" s="72"/>
      <c r="G1739" s="72"/>
      <c r="H1739" s="75"/>
      <c r="I1739" s="75"/>
      <c r="J1739" s="75"/>
      <c r="K1739" s="75"/>
      <c r="L1739" s="75"/>
    </row>
    <row r="1740" spans="1:12" s="1" customFormat="1">
      <c r="A1740" s="6" t="s">
        <v>6</v>
      </c>
      <c r="B1740" s="72">
        <v>1075110</v>
      </c>
      <c r="C1740" s="72">
        <v>1075110</v>
      </c>
      <c r="D1740" s="72">
        <v>830016</v>
      </c>
      <c r="E1740" s="72">
        <v>1905126</v>
      </c>
      <c r="F1740" s="72">
        <v>833923</v>
      </c>
      <c r="G1740" s="72">
        <v>1456115</v>
      </c>
      <c r="H1740" s="73">
        <f>H1741+H1742</f>
        <v>100</v>
      </c>
      <c r="I1740" s="73">
        <f>I1741+I1742</f>
        <v>100</v>
      </c>
      <c r="J1740" s="74">
        <f t="shared" ref="J1740:J1745" si="490">D1740/B1740*100</f>
        <v>77.202890866981051</v>
      </c>
      <c r="K1740" s="74">
        <f t="shared" ref="K1740:L1745" si="491">D1740/F1740*100</f>
        <v>99.531491516602856</v>
      </c>
      <c r="L1740" s="74">
        <f t="shared" si="491"/>
        <v>130.83623202837688</v>
      </c>
    </row>
    <row r="1741" spans="1:12" s="1" customFormat="1">
      <c r="A1741" s="9" t="s">
        <v>7</v>
      </c>
      <c r="B1741" s="72">
        <v>77</v>
      </c>
      <c r="C1741" s="72">
        <v>77</v>
      </c>
      <c r="D1741" s="72">
        <v>176</v>
      </c>
      <c r="E1741" s="72">
        <v>253</v>
      </c>
      <c r="F1741" s="72">
        <v>77</v>
      </c>
      <c r="G1741" s="72">
        <v>154</v>
      </c>
      <c r="H1741" s="73">
        <f>D1741/D1740*100</f>
        <v>2.1204410517387615E-2</v>
      </c>
      <c r="I1741" s="73">
        <f>E1741/E1740*100</f>
        <v>1.3279961535352517E-2</v>
      </c>
      <c r="J1741" s="74">
        <f t="shared" si="490"/>
        <v>228.57142857142856</v>
      </c>
      <c r="K1741" s="74">
        <f t="shared" si="491"/>
        <v>228.57142857142856</v>
      </c>
      <c r="L1741" s="74">
        <f t="shared" si="491"/>
        <v>164.28571428571428</v>
      </c>
    </row>
    <row r="1742" spans="1:12" s="1" customFormat="1">
      <c r="A1742" s="9" t="s">
        <v>8</v>
      </c>
      <c r="B1742" s="72">
        <v>1075033</v>
      </c>
      <c r="C1742" s="72">
        <v>1075033</v>
      </c>
      <c r="D1742" s="72">
        <v>829840</v>
      </c>
      <c r="E1742" s="72">
        <v>1904873</v>
      </c>
      <c r="F1742" s="72">
        <v>833846</v>
      </c>
      <c r="G1742" s="72">
        <v>1455961</v>
      </c>
      <c r="H1742" s="73">
        <f>D1742/D1740*100</f>
        <v>99.978795589482615</v>
      </c>
      <c r="I1742" s="73">
        <f>E1742/E1740*100</f>
        <v>99.986720038464654</v>
      </c>
      <c r="J1742" s="74">
        <f t="shared" si="490"/>
        <v>77.192048988263622</v>
      </c>
      <c r="K1742" s="74">
        <f t="shared" si="491"/>
        <v>99.519575557117264</v>
      </c>
      <c r="L1742" s="74">
        <f t="shared" si="491"/>
        <v>130.83269400760048</v>
      </c>
    </row>
    <row r="1743" spans="1:12" s="1" customFormat="1">
      <c r="A1743" s="6" t="s">
        <v>9</v>
      </c>
      <c r="B1743" s="72">
        <v>1075110</v>
      </c>
      <c r="C1743" s="72">
        <v>1075110</v>
      </c>
      <c r="D1743" s="72">
        <v>830016</v>
      </c>
      <c r="E1743" s="72">
        <v>1905126</v>
      </c>
      <c r="F1743" s="72">
        <v>833923</v>
      </c>
      <c r="G1743" s="72">
        <v>1456115</v>
      </c>
      <c r="H1743" s="73">
        <f>H1744+H1745</f>
        <v>100</v>
      </c>
      <c r="I1743" s="73">
        <f>I1744+I1745</f>
        <v>100</v>
      </c>
      <c r="J1743" s="74">
        <f t="shared" si="490"/>
        <v>77.202890866981051</v>
      </c>
      <c r="K1743" s="74">
        <f t="shared" si="491"/>
        <v>99.531491516602856</v>
      </c>
      <c r="L1743" s="74">
        <f t="shared" si="491"/>
        <v>130.83623202837688</v>
      </c>
    </row>
    <row r="1744" spans="1:12" s="1" customFormat="1">
      <c r="A1744" s="9" t="s">
        <v>10</v>
      </c>
      <c r="B1744" s="72">
        <v>1901</v>
      </c>
      <c r="C1744" s="72">
        <v>1901</v>
      </c>
      <c r="D1744" s="72">
        <v>1731</v>
      </c>
      <c r="E1744" s="72">
        <v>3632</v>
      </c>
      <c r="F1744" s="72">
        <v>3925</v>
      </c>
      <c r="G1744" s="72">
        <v>6669</v>
      </c>
      <c r="H1744" s="73">
        <f>D1744/D1743*100</f>
        <v>0.20855019662271568</v>
      </c>
      <c r="I1744" s="73">
        <f>E1744/E1743*100</f>
        <v>0.19064355848379583</v>
      </c>
      <c r="J1744" s="74">
        <f t="shared" si="490"/>
        <v>91.057338243029989</v>
      </c>
      <c r="K1744" s="74">
        <f t="shared" si="491"/>
        <v>44.101910828025474</v>
      </c>
      <c r="L1744" s="74">
        <f t="shared" si="491"/>
        <v>54.460938671464987</v>
      </c>
    </row>
    <row r="1745" spans="1:12" s="1" customFormat="1">
      <c r="A1745" s="9" t="s">
        <v>11</v>
      </c>
      <c r="B1745" s="72">
        <v>1073209</v>
      </c>
      <c r="C1745" s="72">
        <v>1073209</v>
      </c>
      <c r="D1745" s="72">
        <v>828285</v>
      </c>
      <c r="E1745" s="72">
        <v>1901494</v>
      </c>
      <c r="F1745" s="72">
        <v>829998</v>
      </c>
      <c r="G1745" s="72">
        <v>1449446</v>
      </c>
      <c r="H1745" s="73">
        <f>D1745/D1743*100</f>
        <v>99.79144980337729</v>
      </c>
      <c r="I1745" s="73">
        <f>E1745/E1743*100</f>
        <v>99.809356441516201</v>
      </c>
      <c r="J1745" s="74">
        <f t="shared" si="490"/>
        <v>77.178350162922598</v>
      </c>
      <c r="K1745" s="74">
        <f t="shared" si="491"/>
        <v>99.793613960515572</v>
      </c>
      <c r="L1745" s="74">
        <f t="shared" si="491"/>
        <v>131.18763996727026</v>
      </c>
    </row>
    <row r="1746" spans="1:12" s="1" customFormat="1">
      <c r="A1746" s="3" t="s">
        <v>259</v>
      </c>
      <c r="B1746" s="72"/>
      <c r="C1746" s="72"/>
      <c r="D1746" s="72"/>
      <c r="E1746" s="72"/>
      <c r="F1746" s="72"/>
      <c r="G1746" s="72"/>
      <c r="H1746" s="75"/>
      <c r="I1746" s="75"/>
      <c r="J1746" s="75"/>
      <c r="K1746" s="75"/>
      <c r="L1746" s="75"/>
    </row>
    <row r="1747" spans="1:12" s="1" customFormat="1">
      <c r="A1747" s="6" t="s">
        <v>6</v>
      </c>
      <c r="B1747" s="72">
        <v>21152</v>
      </c>
      <c r="C1747" s="72">
        <v>21152</v>
      </c>
      <c r="D1747" s="72">
        <v>19519</v>
      </c>
      <c r="E1747" s="72">
        <v>40671</v>
      </c>
      <c r="F1747" s="72">
        <v>17241</v>
      </c>
      <c r="G1747" s="72">
        <v>34772</v>
      </c>
      <c r="H1747" s="73">
        <f>H1748+H1749</f>
        <v>100</v>
      </c>
      <c r="I1747" s="73">
        <f>I1748+I1749</f>
        <v>100</v>
      </c>
      <c r="J1747" s="74">
        <f t="shared" ref="J1747:J1752" si="492">D1747/B1747*100</f>
        <v>92.279689863842663</v>
      </c>
      <c r="K1747" s="74">
        <f t="shared" ref="K1747:L1752" si="493">D1747/F1747*100</f>
        <v>113.21269067919495</v>
      </c>
      <c r="L1747" s="74">
        <f t="shared" si="493"/>
        <v>116.96479926377546</v>
      </c>
    </row>
    <row r="1748" spans="1:12" s="1" customFormat="1">
      <c r="A1748" s="9" t="s">
        <v>7</v>
      </c>
      <c r="B1748" s="72">
        <v>10287</v>
      </c>
      <c r="C1748" s="72">
        <v>10287</v>
      </c>
      <c r="D1748" s="72">
        <v>10612</v>
      </c>
      <c r="E1748" s="72">
        <v>20899</v>
      </c>
      <c r="F1748" s="72">
        <v>9148</v>
      </c>
      <c r="G1748" s="72">
        <v>17527</v>
      </c>
      <c r="H1748" s="73">
        <f>D1748/D1747*100</f>
        <v>54.367539320661919</v>
      </c>
      <c r="I1748" s="73">
        <f>E1748/E1747*100</f>
        <v>51.385508101595732</v>
      </c>
      <c r="J1748" s="74">
        <f t="shared" si="492"/>
        <v>103.15932730630892</v>
      </c>
      <c r="K1748" s="74">
        <f t="shared" si="493"/>
        <v>116.00349803235679</v>
      </c>
      <c r="L1748" s="74">
        <f t="shared" si="493"/>
        <v>119.23888857191763</v>
      </c>
    </row>
    <row r="1749" spans="1:12" s="1" customFormat="1">
      <c r="A1749" s="9" t="s">
        <v>8</v>
      </c>
      <c r="B1749" s="72">
        <v>10865</v>
      </c>
      <c r="C1749" s="72">
        <v>10865</v>
      </c>
      <c r="D1749" s="72">
        <v>8907</v>
      </c>
      <c r="E1749" s="72">
        <v>19772</v>
      </c>
      <c r="F1749" s="72">
        <v>8093</v>
      </c>
      <c r="G1749" s="72">
        <v>17245</v>
      </c>
      <c r="H1749" s="73">
        <f>D1749/D1747*100</f>
        <v>45.632460679338081</v>
      </c>
      <c r="I1749" s="73">
        <f>E1749/E1747*100</f>
        <v>48.614491898404268</v>
      </c>
      <c r="J1749" s="74">
        <f t="shared" si="492"/>
        <v>81.978831109065808</v>
      </c>
      <c r="K1749" s="74">
        <f t="shared" si="493"/>
        <v>110.05807487952552</v>
      </c>
      <c r="L1749" s="74">
        <f t="shared" si="493"/>
        <v>114.65352276022035</v>
      </c>
    </row>
    <row r="1750" spans="1:12" s="1" customFormat="1">
      <c r="A1750" s="6" t="s">
        <v>9</v>
      </c>
      <c r="B1750" s="72">
        <v>21152</v>
      </c>
      <c r="C1750" s="72">
        <v>21152</v>
      </c>
      <c r="D1750" s="72">
        <v>19519</v>
      </c>
      <c r="E1750" s="72">
        <v>40671</v>
      </c>
      <c r="F1750" s="72">
        <v>17241</v>
      </c>
      <c r="G1750" s="72">
        <v>34772</v>
      </c>
      <c r="H1750" s="73">
        <f>H1751+H1752</f>
        <v>100</v>
      </c>
      <c r="I1750" s="73">
        <f>I1751+I1752</f>
        <v>100.00000000000001</v>
      </c>
      <c r="J1750" s="74">
        <f t="shared" si="492"/>
        <v>92.279689863842663</v>
      </c>
      <c r="K1750" s="74">
        <f t="shared" si="493"/>
        <v>113.21269067919495</v>
      </c>
      <c r="L1750" s="74">
        <f t="shared" si="493"/>
        <v>116.96479926377546</v>
      </c>
    </row>
    <row r="1751" spans="1:12" s="1" customFormat="1">
      <c r="A1751" s="9" t="s">
        <v>10</v>
      </c>
      <c r="B1751" s="72">
        <v>69</v>
      </c>
      <c r="C1751" s="72">
        <v>69</v>
      </c>
      <c r="D1751" s="72">
        <v>129</v>
      </c>
      <c r="E1751" s="72">
        <v>198</v>
      </c>
      <c r="F1751" s="72">
        <v>940</v>
      </c>
      <c r="G1751" s="72">
        <v>1390</v>
      </c>
      <c r="H1751" s="73">
        <f>D1751/D1750*100</f>
        <v>0.66089451303857782</v>
      </c>
      <c r="I1751" s="73">
        <f>E1751/E1750*100</f>
        <v>0.48683337021464929</v>
      </c>
      <c r="J1751" s="74">
        <f t="shared" si="492"/>
        <v>186.95652173913044</v>
      </c>
      <c r="K1751" s="74">
        <f t="shared" si="493"/>
        <v>13.723404255319149</v>
      </c>
      <c r="L1751" s="74">
        <f t="shared" si="493"/>
        <v>14.244604316546763</v>
      </c>
    </row>
    <row r="1752" spans="1:12" s="1" customFormat="1">
      <c r="A1752" s="9" t="s">
        <v>11</v>
      </c>
      <c r="B1752" s="72">
        <v>21083</v>
      </c>
      <c r="C1752" s="72">
        <v>21083</v>
      </c>
      <c r="D1752" s="72">
        <v>19390</v>
      </c>
      <c r="E1752" s="72">
        <v>40473</v>
      </c>
      <c r="F1752" s="72">
        <v>16301</v>
      </c>
      <c r="G1752" s="72">
        <v>33382</v>
      </c>
      <c r="H1752" s="73">
        <f>D1752/D1750*100</f>
        <v>99.339105486961415</v>
      </c>
      <c r="I1752" s="73">
        <f>E1752/E1750*100</f>
        <v>99.51316662978536</v>
      </c>
      <c r="J1752" s="74">
        <f t="shared" si="492"/>
        <v>91.969833515154392</v>
      </c>
      <c r="K1752" s="74">
        <f t="shared" si="493"/>
        <v>118.9497576835777</v>
      </c>
      <c r="L1752" s="74">
        <f t="shared" si="493"/>
        <v>121.24198669941886</v>
      </c>
    </row>
    <row r="1753" spans="1:12" s="1" customFormat="1" ht="22.5">
      <c r="A1753" s="3" t="s">
        <v>260</v>
      </c>
      <c r="B1753" s="72"/>
      <c r="C1753" s="72"/>
      <c r="D1753" s="72"/>
      <c r="E1753" s="72"/>
      <c r="F1753" s="72"/>
      <c r="G1753" s="72"/>
      <c r="H1753" s="75"/>
      <c r="I1753" s="75"/>
      <c r="J1753" s="75"/>
      <c r="K1753" s="75"/>
      <c r="L1753" s="75"/>
    </row>
    <row r="1754" spans="1:12" s="1" customFormat="1">
      <c r="A1754" s="6" t="s">
        <v>6</v>
      </c>
      <c r="B1754" s="72">
        <v>351</v>
      </c>
      <c r="C1754" s="72">
        <v>351</v>
      </c>
      <c r="D1754" s="72">
        <v>319</v>
      </c>
      <c r="E1754" s="72">
        <v>670</v>
      </c>
      <c r="F1754" s="72">
        <v>372</v>
      </c>
      <c r="G1754" s="72">
        <v>581</v>
      </c>
      <c r="H1754" s="73">
        <f>H1755+H1756</f>
        <v>100</v>
      </c>
      <c r="I1754" s="73">
        <f>I1755+I1756</f>
        <v>100.00000000000001</v>
      </c>
      <c r="J1754" s="74">
        <f t="shared" ref="J1754:J1759" si="494">D1754/B1754*100</f>
        <v>90.883190883190878</v>
      </c>
      <c r="K1754" s="74">
        <f t="shared" ref="K1754:L1759" si="495">D1754/F1754*100</f>
        <v>85.752688172043008</v>
      </c>
      <c r="L1754" s="74">
        <f t="shared" si="495"/>
        <v>115.3184165232358</v>
      </c>
    </row>
    <row r="1755" spans="1:12" s="1" customFormat="1">
      <c r="A1755" s="9" t="s">
        <v>7</v>
      </c>
      <c r="B1755" s="72">
        <v>240</v>
      </c>
      <c r="C1755" s="72">
        <v>240</v>
      </c>
      <c r="D1755" s="72">
        <v>224</v>
      </c>
      <c r="E1755" s="72">
        <v>464</v>
      </c>
      <c r="F1755" s="72">
        <v>156</v>
      </c>
      <c r="G1755" s="72">
        <v>263</v>
      </c>
      <c r="H1755" s="73">
        <f>D1755/D1754*100</f>
        <v>70.219435736677113</v>
      </c>
      <c r="I1755" s="73">
        <f>E1755/E1754*100</f>
        <v>69.25373134328359</v>
      </c>
      <c r="J1755" s="74">
        <f t="shared" si="494"/>
        <v>93.333333333333329</v>
      </c>
      <c r="K1755" s="74">
        <f t="shared" si="495"/>
        <v>143.58974358974359</v>
      </c>
      <c r="L1755" s="74">
        <f t="shared" si="495"/>
        <v>176.42585551330799</v>
      </c>
    </row>
    <row r="1756" spans="1:12" s="1" customFormat="1">
      <c r="A1756" s="9" t="s">
        <v>8</v>
      </c>
      <c r="B1756" s="72">
        <v>111</v>
      </c>
      <c r="C1756" s="72">
        <v>111</v>
      </c>
      <c r="D1756" s="72">
        <v>95</v>
      </c>
      <c r="E1756" s="72">
        <v>206</v>
      </c>
      <c r="F1756" s="72">
        <v>216</v>
      </c>
      <c r="G1756" s="72">
        <v>318</v>
      </c>
      <c r="H1756" s="73">
        <f>D1756/D1754*100</f>
        <v>29.780564263322884</v>
      </c>
      <c r="I1756" s="73">
        <f>E1756/E1754*100</f>
        <v>30.746268656716421</v>
      </c>
      <c r="J1756" s="74">
        <f t="shared" si="494"/>
        <v>85.585585585585591</v>
      </c>
      <c r="K1756" s="74">
        <f t="shared" si="495"/>
        <v>43.981481481481481</v>
      </c>
      <c r="L1756" s="74">
        <f t="shared" si="495"/>
        <v>64.779874213836479</v>
      </c>
    </row>
    <row r="1757" spans="1:12" s="1" customFormat="1">
      <c r="A1757" s="6" t="s">
        <v>9</v>
      </c>
      <c r="B1757" s="72">
        <v>351</v>
      </c>
      <c r="C1757" s="72">
        <v>351</v>
      </c>
      <c r="D1757" s="72">
        <v>319</v>
      </c>
      <c r="E1757" s="72">
        <v>670</v>
      </c>
      <c r="F1757" s="72">
        <v>372</v>
      </c>
      <c r="G1757" s="72">
        <v>581</v>
      </c>
      <c r="H1757" s="73">
        <f>H1758+H1759</f>
        <v>100</v>
      </c>
      <c r="I1757" s="73">
        <f>I1758+I1759</f>
        <v>100</v>
      </c>
      <c r="J1757" s="74">
        <f t="shared" si="494"/>
        <v>90.883190883190878</v>
      </c>
      <c r="K1757" s="74">
        <f t="shared" si="495"/>
        <v>85.752688172043008</v>
      </c>
      <c r="L1757" s="74">
        <f t="shared" si="495"/>
        <v>115.3184165232358</v>
      </c>
    </row>
    <row r="1758" spans="1:12" s="1" customFormat="1">
      <c r="A1758" s="9" t="s">
        <v>10</v>
      </c>
      <c r="B1758" s="72">
        <v>4</v>
      </c>
      <c r="C1758" s="72">
        <v>4</v>
      </c>
      <c r="D1758" s="72">
        <v>1</v>
      </c>
      <c r="E1758" s="72">
        <v>5</v>
      </c>
      <c r="F1758" s="72">
        <v>26</v>
      </c>
      <c r="G1758" s="72">
        <v>27</v>
      </c>
      <c r="H1758" s="73">
        <f>D1758/D1757*100</f>
        <v>0.31347962382445138</v>
      </c>
      <c r="I1758" s="73">
        <f>E1758/E1757*100</f>
        <v>0.74626865671641784</v>
      </c>
      <c r="J1758" s="74">
        <f t="shared" si="494"/>
        <v>25</v>
      </c>
      <c r="K1758" s="74">
        <f t="shared" si="495"/>
        <v>3.8461538461538463</v>
      </c>
      <c r="L1758" s="74">
        <f t="shared" si="495"/>
        <v>18.518518518518519</v>
      </c>
    </row>
    <row r="1759" spans="1:12" s="1" customFormat="1">
      <c r="A1759" s="9" t="s">
        <v>11</v>
      </c>
      <c r="B1759" s="72">
        <v>347</v>
      </c>
      <c r="C1759" s="72">
        <v>347</v>
      </c>
      <c r="D1759" s="72">
        <v>318</v>
      </c>
      <c r="E1759" s="72">
        <v>665</v>
      </c>
      <c r="F1759" s="72">
        <v>346</v>
      </c>
      <c r="G1759" s="72">
        <v>554</v>
      </c>
      <c r="H1759" s="73">
        <f>D1759/D1757*100</f>
        <v>99.686520376175551</v>
      </c>
      <c r="I1759" s="73">
        <f>E1759/E1757*100</f>
        <v>99.253731343283576</v>
      </c>
      <c r="J1759" s="74">
        <f t="shared" si="494"/>
        <v>91.642651296829968</v>
      </c>
      <c r="K1759" s="74">
        <f t="shared" si="495"/>
        <v>91.907514450867055</v>
      </c>
      <c r="L1759" s="74">
        <f t="shared" si="495"/>
        <v>120.03610108303249</v>
      </c>
    </row>
    <row r="1760" spans="1:12" s="1" customFormat="1">
      <c r="A1760" s="3" t="s">
        <v>261</v>
      </c>
      <c r="B1760" s="72"/>
      <c r="C1760" s="72"/>
      <c r="D1760" s="72"/>
      <c r="E1760" s="72"/>
      <c r="F1760" s="72"/>
      <c r="G1760" s="72"/>
      <c r="H1760" s="75"/>
      <c r="I1760" s="75"/>
      <c r="J1760" s="75"/>
      <c r="K1760" s="75"/>
      <c r="L1760" s="75"/>
    </row>
    <row r="1761" spans="1:12" s="1" customFormat="1">
      <c r="A1761" s="6" t="s">
        <v>6</v>
      </c>
      <c r="B1761" s="72">
        <v>2077</v>
      </c>
      <c r="C1761" s="72">
        <v>2077</v>
      </c>
      <c r="D1761" s="72">
        <v>2177</v>
      </c>
      <c r="E1761" s="72">
        <v>4254</v>
      </c>
      <c r="F1761" s="72">
        <v>3197</v>
      </c>
      <c r="G1761" s="72">
        <v>5775</v>
      </c>
      <c r="H1761" s="73">
        <f>H1762+H1763</f>
        <v>100</v>
      </c>
      <c r="I1761" s="73">
        <f>I1762+I1763</f>
        <v>100</v>
      </c>
      <c r="J1761" s="74">
        <f t="shared" ref="J1761:J1766" si="496">D1761/B1761*100</f>
        <v>104.81463649494462</v>
      </c>
      <c r="K1761" s="74">
        <f t="shared" ref="K1761:L1766" si="497">D1761/F1761*100</f>
        <v>68.095089146074457</v>
      </c>
      <c r="L1761" s="74">
        <f t="shared" si="497"/>
        <v>73.662337662337663</v>
      </c>
    </row>
    <row r="1762" spans="1:12" s="1" customFormat="1">
      <c r="A1762" s="9" t="s">
        <v>7</v>
      </c>
      <c r="B1762" s="72">
        <v>551</v>
      </c>
      <c r="C1762" s="72">
        <v>551</v>
      </c>
      <c r="D1762" s="72">
        <v>557</v>
      </c>
      <c r="E1762" s="72">
        <v>1108</v>
      </c>
      <c r="F1762" s="72">
        <v>991</v>
      </c>
      <c r="G1762" s="72">
        <v>1562</v>
      </c>
      <c r="H1762" s="73">
        <f>D1762/D1761*100</f>
        <v>25.585668350941663</v>
      </c>
      <c r="I1762" s="73">
        <f>E1762/E1761*100</f>
        <v>26.046074283027735</v>
      </c>
      <c r="J1762" s="74">
        <f t="shared" si="496"/>
        <v>101.08892921960073</v>
      </c>
      <c r="K1762" s="74">
        <f t="shared" si="497"/>
        <v>56.205852674066605</v>
      </c>
      <c r="L1762" s="74">
        <f t="shared" si="497"/>
        <v>70.934699103713186</v>
      </c>
    </row>
    <row r="1763" spans="1:12" s="1" customFormat="1">
      <c r="A1763" s="9" t="s">
        <v>8</v>
      </c>
      <c r="B1763" s="72">
        <v>1526</v>
      </c>
      <c r="C1763" s="72">
        <v>1526</v>
      </c>
      <c r="D1763" s="72">
        <v>1620</v>
      </c>
      <c r="E1763" s="72">
        <v>3146</v>
      </c>
      <c r="F1763" s="72">
        <v>2206</v>
      </c>
      <c r="G1763" s="72">
        <v>4213</v>
      </c>
      <c r="H1763" s="73">
        <f>D1763/D1761*100</f>
        <v>74.41433164905834</v>
      </c>
      <c r="I1763" s="73">
        <f>E1763/E1761*100</f>
        <v>73.953925716972265</v>
      </c>
      <c r="J1763" s="74">
        <f t="shared" si="496"/>
        <v>106.15989515072084</v>
      </c>
      <c r="K1763" s="74">
        <f t="shared" si="497"/>
        <v>73.436083408884855</v>
      </c>
      <c r="L1763" s="74">
        <f t="shared" si="497"/>
        <v>74.673629242819842</v>
      </c>
    </row>
    <row r="1764" spans="1:12" s="1" customFormat="1">
      <c r="A1764" s="6" t="s">
        <v>9</v>
      </c>
      <c r="B1764" s="72">
        <v>2077</v>
      </c>
      <c r="C1764" s="72">
        <v>2077</v>
      </c>
      <c r="D1764" s="72">
        <v>2177</v>
      </c>
      <c r="E1764" s="72">
        <v>4254</v>
      </c>
      <c r="F1764" s="72">
        <v>3197</v>
      </c>
      <c r="G1764" s="72">
        <v>5775</v>
      </c>
      <c r="H1764" s="73">
        <f>H1765+H1766</f>
        <v>100</v>
      </c>
      <c r="I1764" s="73">
        <f>I1765+I1766</f>
        <v>100</v>
      </c>
      <c r="J1764" s="74">
        <f t="shared" si="496"/>
        <v>104.81463649494462</v>
      </c>
      <c r="K1764" s="74">
        <f t="shared" si="497"/>
        <v>68.095089146074457</v>
      </c>
      <c r="L1764" s="74">
        <f t="shared" si="497"/>
        <v>73.662337662337663</v>
      </c>
    </row>
    <row r="1765" spans="1:12" s="1" customFormat="1">
      <c r="A1765" s="9" t="s">
        <v>10</v>
      </c>
      <c r="B1765" s="72">
        <v>68</v>
      </c>
      <c r="C1765" s="72">
        <v>68</v>
      </c>
      <c r="D1765" s="72">
        <v>121</v>
      </c>
      <c r="E1765" s="72">
        <v>189</v>
      </c>
      <c r="F1765" s="72">
        <v>102</v>
      </c>
      <c r="G1765" s="72">
        <v>282</v>
      </c>
      <c r="H1765" s="73">
        <f>D1765/D1764*100</f>
        <v>5.5581074873679377</v>
      </c>
      <c r="I1765" s="73">
        <f>E1765/E1764*100</f>
        <v>4.4428772919605075</v>
      </c>
      <c r="J1765" s="74">
        <f t="shared" si="496"/>
        <v>177.94117647058823</v>
      </c>
      <c r="K1765" s="74">
        <f t="shared" si="497"/>
        <v>118.62745098039215</v>
      </c>
      <c r="L1765" s="74">
        <f t="shared" si="497"/>
        <v>67.021276595744681</v>
      </c>
    </row>
    <row r="1766" spans="1:12" s="1" customFormat="1">
      <c r="A1766" s="9" t="s">
        <v>11</v>
      </c>
      <c r="B1766" s="72">
        <v>2009</v>
      </c>
      <c r="C1766" s="72">
        <v>2009</v>
      </c>
      <c r="D1766" s="72">
        <v>2056</v>
      </c>
      <c r="E1766" s="72">
        <v>4065</v>
      </c>
      <c r="F1766" s="72">
        <v>3095</v>
      </c>
      <c r="G1766" s="72">
        <v>5493</v>
      </c>
      <c r="H1766" s="73">
        <f>D1766/D1764*100</f>
        <v>94.441892512632066</v>
      </c>
      <c r="I1766" s="73">
        <f>E1766/E1764*100</f>
        <v>95.557122708039486</v>
      </c>
      <c r="J1766" s="74">
        <f t="shared" si="496"/>
        <v>102.33947237431558</v>
      </c>
      <c r="K1766" s="74">
        <f t="shared" si="497"/>
        <v>66.429725363489496</v>
      </c>
      <c r="L1766" s="74">
        <f t="shared" si="497"/>
        <v>74.003276897870023</v>
      </c>
    </row>
    <row r="1767" spans="1:12" s="1" customFormat="1">
      <c r="A1767" s="3" t="s">
        <v>262</v>
      </c>
      <c r="B1767" s="72"/>
      <c r="C1767" s="72"/>
      <c r="D1767" s="72"/>
      <c r="E1767" s="72"/>
      <c r="F1767" s="72"/>
      <c r="G1767" s="72"/>
      <c r="H1767" s="75"/>
      <c r="I1767" s="75"/>
      <c r="J1767" s="75"/>
      <c r="K1767" s="75"/>
      <c r="L1767" s="75"/>
    </row>
    <row r="1768" spans="1:12" s="1" customFormat="1">
      <c r="A1768" s="6" t="s">
        <v>6</v>
      </c>
      <c r="B1768" s="72">
        <v>275</v>
      </c>
      <c r="C1768" s="72">
        <v>275</v>
      </c>
      <c r="D1768" s="72">
        <v>209</v>
      </c>
      <c r="E1768" s="72">
        <v>484</v>
      </c>
      <c r="F1768" s="72">
        <v>157</v>
      </c>
      <c r="G1768" s="72">
        <v>351</v>
      </c>
      <c r="H1768" s="73">
        <f>H1769+H1770</f>
        <v>100</v>
      </c>
      <c r="I1768" s="73">
        <f>I1769+I1770</f>
        <v>100</v>
      </c>
      <c r="J1768" s="74">
        <f t="shared" ref="J1768:J1773" si="498">D1768/B1768*100</f>
        <v>76</v>
      </c>
      <c r="K1768" s="74">
        <f t="shared" ref="K1768:L1773" si="499">D1768/F1768*100</f>
        <v>133.12101910828025</v>
      </c>
      <c r="L1768" s="74">
        <f t="shared" si="499"/>
        <v>137.8917378917379</v>
      </c>
    </row>
    <row r="1769" spans="1:12" s="1" customFormat="1">
      <c r="A1769" s="9" t="s">
        <v>7</v>
      </c>
      <c r="B1769" s="72">
        <v>70</v>
      </c>
      <c r="C1769" s="72">
        <v>70</v>
      </c>
      <c r="D1769" s="72">
        <v>42</v>
      </c>
      <c r="E1769" s="72">
        <v>112</v>
      </c>
      <c r="F1769" s="72">
        <v>14</v>
      </c>
      <c r="G1769" s="72">
        <v>25</v>
      </c>
      <c r="H1769" s="73">
        <f>D1769/D1768*100</f>
        <v>20.095693779904305</v>
      </c>
      <c r="I1769" s="73">
        <f>E1769/E1768*100</f>
        <v>23.140495867768596</v>
      </c>
      <c r="J1769" s="74">
        <f t="shared" si="498"/>
        <v>60</v>
      </c>
      <c r="K1769" s="74">
        <f t="shared" si="499"/>
        <v>300</v>
      </c>
      <c r="L1769" s="74">
        <f t="shared" si="499"/>
        <v>448.00000000000006</v>
      </c>
    </row>
    <row r="1770" spans="1:12" s="1" customFormat="1">
      <c r="A1770" s="9" t="s">
        <v>8</v>
      </c>
      <c r="B1770" s="72">
        <v>205</v>
      </c>
      <c r="C1770" s="72">
        <v>205</v>
      </c>
      <c r="D1770" s="72">
        <v>167</v>
      </c>
      <c r="E1770" s="72">
        <v>372</v>
      </c>
      <c r="F1770" s="72">
        <v>143</v>
      </c>
      <c r="G1770" s="72">
        <v>326</v>
      </c>
      <c r="H1770" s="73">
        <f>D1770/D1768*100</f>
        <v>79.904306220095691</v>
      </c>
      <c r="I1770" s="73">
        <f>E1770/E1768*100</f>
        <v>76.859504132231407</v>
      </c>
      <c r="J1770" s="74">
        <f t="shared" si="498"/>
        <v>81.463414634146332</v>
      </c>
      <c r="K1770" s="74">
        <f t="shared" si="499"/>
        <v>116.78321678321679</v>
      </c>
      <c r="L1770" s="74">
        <f t="shared" si="499"/>
        <v>114.11042944785277</v>
      </c>
    </row>
    <row r="1771" spans="1:12" s="1" customFormat="1">
      <c r="A1771" s="6" t="s">
        <v>9</v>
      </c>
      <c r="B1771" s="72">
        <v>275</v>
      </c>
      <c r="C1771" s="72">
        <v>275</v>
      </c>
      <c r="D1771" s="72">
        <v>209</v>
      </c>
      <c r="E1771" s="72">
        <v>484</v>
      </c>
      <c r="F1771" s="72">
        <v>157</v>
      </c>
      <c r="G1771" s="72">
        <v>351</v>
      </c>
      <c r="H1771" s="73">
        <f>H1772+H1773</f>
        <v>100</v>
      </c>
      <c r="I1771" s="73">
        <f>I1772+I1773</f>
        <v>100</v>
      </c>
      <c r="J1771" s="74">
        <f t="shared" si="498"/>
        <v>76</v>
      </c>
      <c r="K1771" s="74">
        <f t="shared" si="499"/>
        <v>133.12101910828025</v>
      </c>
      <c r="L1771" s="74">
        <f t="shared" si="499"/>
        <v>137.8917378917379</v>
      </c>
    </row>
    <row r="1772" spans="1:12" s="1" customFormat="1">
      <c r="A1772" s="9" t="s">
        <v>10</v>
      </c>
      <c r="B1772" s="72">
        <v>16</v>
      </c>
      <c r="C1772" s="72">
        <v>16</v>
      </c>
      <c r="D1772" s="72">
        <v>3</v>
      </c>
      <c r="E1772" s="72">
        <v>19</v>
      </c>
      <c r="F1772" s="72">
        <v>2</v>
      </c>
      <c r="G1772" s="72">
        <v>19</v>
      </c>
      <c r="H1772" s="73">
        <f>D1772/D1771*100</f>
        <v>1.4354066985645932</v>
      </c>
      <c r="I1772" s="73">
        <f>E1772/E1771*100</f>
        <v>3.9256198347107438</v>
      </c>
      <c r="J1772" s="74">
        <f t="shared" si="498"/>
        <v>18.75</v>
      </c>
      <c r="K1772" s="74">
        <f t="shared" si="499"/>
        <v>150</v>
      </c>
      <c r="L1772" s="74">
        <f t="shared" si="499"/>
        <v>100</v>
      </c>
    </row>
    <row r="1773" spans="1:12" s="1" customFormat="1">
      <c r="A1773" s="9" t="s">
        <v>11</v>
      </c>
      <c r="B1773" s="72">
        <v>259</v>
      </c>
      <c r="C1773" s="72">
        <v>259</v>
      </c>
      <c r="D1773" s="72">
        <v>206</v>
      </c>
      <c r="E1773" s="72">
        <v>465</v>
      </c>
      <c r="F1773" s="72">
        <v>155</v>
      </c>
      <c r="G1773" s="72">
        <v>332</v>
      </c>
      <c r="H1773" s="73">
        <f>D1773/D1771*100</f>
        <v>98.564593301435409</v>
      </c>
      <c r="I1773" s="73">
        <f>E1773/E1771*100</f>
        <v>96.074380165289256</v>
      </c>
      <c r="J1773" s="74">
        <f t="shared" si="498"/>
        <v>79.536679536679529</v>
      </c>
      <c r="K1773" s="74">
        <f t="shared" si="499"/>
        <v>132.90322580645162</v>
      </c>
      <c r="L1773" s="74">
        <f t="shared" si="499"/>
        <v>140.06024096385542</v>
      </c>
    </row>
    <row r="1774" spans="1:12" s="1" customFormat="1" ht="22.5">
      <c r="A1774" s="3" t="s">
        <v>263</v>
      </c>
      <c r="B1774" s="72"/>
      <c r="C1774" s="72"/>
      <c r="D1774" s="72"/>
      <c r="E1774" s="72"/>
      <c r="F1774" s="72"/>
      <c r="G1774" s="72"/>
      <c r="H1774" s="75"/>
      <c r="I1774" s="75"/>
      <c r="J1774" s="75"/>
      <c r="K1774" s="75"/>
      <c r="L1774" s="75"/>
    </row>
    <row r="1775" spans="1:12" s="1" customFormat="1">
      <c r="A1775" s="6" t="s">
        <v>6</v>
      </c>
      <c r="B1775" s="72">
        <v>26</v>
      </c>
      <c r="C1775" s="72">
        <v>26</v>
      </c>
      <c r="D1775" s="72">
        <v>54</v>
      </c>
      <c r="E1775" s="72">
        <v>80</v>
      </c>
      <c r="F1775" s="72">
        <v>38</v>
      </c>
      <c r="G1775" s="72">
        <v>75</v>
      </c>
      <c r="H1775" s="73">
        <f>H1776+H1777</f>
        <v>100</v>
      </c>
      <c r="I1775" s="73">
        <f>I1776+I1777</f>
        <v>100</v>
      </c>
      <c r="J1775" s="74">
        <f t="shared" ref="J1775:J1780" si="500">D1775/B1775*100</f>
        <v>207.69230769230771</v>
      </c>
      <c r="K1775" s="74">
        <f t="shared" ref="K1775:L1780" si="501">D1775/F1775*100</f>
        <v>142.10526315789474</v>
      </c>
      <c r="L1775" s="74">
        <f t="shared" si="501"/>
        <v>106.66666666666667</v>
      </c>
    </row>
    <row r="1776" spans="1:12" s="1" customFormat="1">
      <c r="A1776" s="9" t="s">
        <v>7</v>
      </c>
      <c r="B1776" s="72">
        <v>0</v>
      </c>
      <c r="C1776" s="72">
        <v>0</v>
      </c>
      <c r="D1776" s="72">
        <v>0</v>
      </c>
      <c r="E1776" s="72">
        <v>0</v>
      </c>
      <c r="F1776" s="72">
        <v>0</v>
      </c>
      <c r="G1776" s="72">
        <v>0</v>
      </c>
      <c r="H1776" s="73">
        <f>D1776/D1775*100</f>
        <v>0</v>
      </c>
      <c r="I1776" s="73">
        <f>E1776/E1775*100</f>
        <v>0</v>
      </c>
      <c r="J1776" s="74">
        <v>0</v>
      </c>
      <c r="K1776" s="74">
        <v>0</v>
      </c>
      <c r="L1776" s="74">
        <v>0</v>
      </c>
    </row>
    <row r="1777" spans="1:12" s="1" customFormat="1">
      <c r="A1777" s="9" t="s">
        <v>8</v>
      </c>
      <c r="B1777" s="72">
        <v>26</v>
      </c>
      <c r="C1777" s="72">
        <v>26</v>
      </c>
      <c r="D1777" s="72">
        <v>54</v>
      </c>
      <c r="E1777" s="72">
        <v>80</v>
      </c>
      <c r="F1777" s="72">
        <v>38</v>
      </c>
      <c r="G1777" s="72">
        <v>75</v>
      </c>
      <c r="H1777" s="73">
        <f>D1777/D1775*100</f>
        <v>100</v>
      </c>
      <c r="I1777" s="73">
        <f>E1777/E1775*100</f>
        <v>100</v>
      </c>
      <c r="J1777" s="74">
        <f t="shared" si="500"/>
        <v>207.69230769230771</v>
      </c>
      <c r="K1777" s="74">
        <f t="shared" si="501"/>
        <v>142.10526315789474</v>
      </c>
      <c r="L1777" s="74">
        <f t="shared" si="501"/>
        <v>106.66666666666667</v>
      </c>
    </row>
    <row r="1778" spans="1:12" s="1" customFormat="1">
      <c r="A1778" s="6" t="s">
        <v>9</v>
      </c>
      <c r="B1778" s="72">
        <v>26</v>
      </c>
      <c r="C1778" s="72">
        <v>26</v>
      </c>
      <c r="D1778" s="72">
        <v>54</v>
      </c>
      <c r="E1778" s="72">
        <v>80</v>
      </c>
      <c r="F1778" s="72">
        <v>38</v>
      </c>
      <c r="G1778" s="72">
        <v>75</v>
      </c>
      <c r="H1778" s="73">
        <f>H1779+H1780</f>
        <v>100</v>
      </c>
      <c r="I1778" s="73">
        <f>I1779+I1780</f>
        <v>100</v>
      </c>
      <c r="J1778" s="74">
        <f t="shared" si="500"/>
        <v>207.69230769230771</v>
      </c>
      <c r="K1778" s="74">
        <f t="shared" si="501"/>
        <v>142.10526315789474</v>
      </c>
      <c r="L1778" s="74">
        <f t="shared" si="501"/>
        <v>106.66666666666667</v>
      </c>
    </row>
    <row r="1779" spans="1:12" s="1" customFormat="1">
      <c r="A1779" s="9" t="s">
        <v>10</v>
      </c>
      <c r="B1779" s="72">
        <v>3</v>
      </c>
      <c r="C1779" s="72">
        <v>3</v>
      </c>
      <c r="D1779" s="72">
        <v>5</v>
      </c>
      <c r="E1779" s="72">
        <v>8</v>
      </c>
      <c r="F1779" s="72">
        <v>0</v>
      </c>
      <c r="G1779" s="72">
        <v>1</v>
      </c>
      <c r="H1779" s="73">
        <f>D1779/D1778*100</f>
        <v>9.2592592592592595</v>
      </c>
      <c r="I1779" s="73">
        <f>E1779/E1778*100</f>
        <v>10</v>
      </c>
      <c r="J1779" s="74">
        <f t="shared" si="500"/>
        <v>166.66666666666669</v>
      </c>
      <c r="K1779" s="74">
        <v>0</v>
      </c>
      <c r="L1779" s="74"/>
    </row>
    <row r="1780" spans="1:12" s="1" customFormat="1">
      <c r="A1780" s="9" t="s">
        <v>11</v>
      </c>
      <c r="B1780" s="72">
        <v>23</v>
      </c>
      <c r="C1780" s="72">
        <v>23</v>
      </c>
      <c r="D1780" s="72">
        <v>49</v>
      </c>
      <c r="E1780" s="72">
        <v>72</v>
      </c>
      <c r="F1780" s="72">
        <v>38</v>
      </c>
      <c r="G1780" s="72">
        <v>74</v>
      </c>
      <c r="H1780" s="73">
        <f>D1780/D1778*100</f>
        <v>90.740740740740748</v>
      </c>
      <c r="I1780" s="73">
        <f>E1780/E1778*100</f>
        <v>90</v>
      </c>
      <c r="J1780" s="74">
        <f t="shared" si="500"/>
        <v>213.04347826086959</v>
      </c>
      <c r="K1780" s="74">
        <f t="shared" si="501"/>
        <v>128.94736842105263</v>
      </c>
      <c r="L1780" s="74">
        <f t="shared" si="501"/>
        <v>97.297297297297305</v>
      </c>
    </row>
    <row r="1781" spans="1:12" s="1" customFormat="1" ht="22.5">
      <c r="A1781" s="3" t="s">
        <v>264</v>
      </c>
      <c r="B1781" s="72"/>
      <c r="C1781" s="72"/>
      <c r="D1781" s="72"/>
      <c r="E1781" s="72"/>
      <c r="F1781" s="72"/>
      <c r="G1781" s="72"/>
      <c r="H1781" s="75"/>
      <c r="I1781" s="75"/>
      <c r="J1781" s="75"/>
      <c r="K1781" s="75"/>
      <c r="L1781" s="75"/>
    </row>
    <row r="1782" spans="1:12" s="1" customFormat="1">
      <c r="A1782" s="6" t="s">
        <v>6</v>
      </c>
      <c r="B1782" s="72">
        <v>16002</v>
      </c>
      <c r="C1782" s="72">
        <v>16002</v>
      </c>
      <c r="D1782" s="72">
        <v>17398</v>
      </c>
      <c r="E1782" s="72">
        <v>33400</v>
      </c>
      <c r="F1782" s="72">
        <v>8979</v>
      </c>
      <c r="G1782" s="72">
        <v>15401</v>
      </c>
      <c r="H1782" s="73">
        <f>H1783+H1784</f>
        <v>100</v>
      </c>
      <c r="I1782" s="73">
        <f>I1783+I1784</f>
        <v>100</v>
      </c>
      <c r="J1782" s="74">
        <f t="shared" ref="J1782:J1787" si="502">D1782/B1782*100</f>
        <v>108.72390951131108</v>
      </c>
      <c r="K1782" s="74">
        <f t="shared" ref="K1782:L1787" si="503">D1782/F1782*100</f>
        <v>193.76322530348591</v>
      </c>
      <c r="L1782" s="74">
        <f t="shared" si="503"/>
        <v>216.86903447828061</v>
      </c>
    </row>
    <row r="1783" spans="1:12" s="1" customFormat="1">
      <c r="A1783" s="9" t="s">
        <v>7</v>
      </c>
      <c r="B1783" s="72">
        <v>72</v>
      </c>
      <c r="C1783" s="72">
        <v>72</v>
      </c>
      <c r="D1783" s="72">
        <v>71</v>
      </c>
      <c r="E1783" s="72">
        <v>143</v>
      </c>
      <c r="F1783" s="72">
        <v>79</v>
      </c>
      <c r="G1783" s="72">
        <v>145</v>
      </c>
      <c r="H1783" s="73">
        <f>D1783/D1782*100</f>
        <v>0.40809288423956774</v>
      </c>
      <c r="I1783" s="73">
        <f>E1783/E1782*100</f>
        <v>0.42814371257485029</v>
      </c>
      <c r="J1783" s="74">
        <f t="shared" si="502"/>
        <v>98.611111111111114</v>
      </c>
      <c r="K1783" s="74">
        <f t="shared" si="503"/>
        <v>89.87341772151899</v>
      </c>
      <c r="L1783" s="74">
        <f t="shared" si="503"/>
        <v>98.620689655172413</v>
      </c>
    </row>
    <row r="1784" spans="1:12" s="1" customFormat="1">
      <c r="A1784" s="9" t="s">
        <v>8</v>
      </c>
      <c r="B1784" s="72">
        <v>15930</v>
      </c>
      <c r="C1784" s="72">
        <v>15930</v>
      </c>
      <c r="D1784" s="72">
        <v>17327</v>
      </c>
      <c r="E1784" s="72">
        <v>33257</v>
      </c>
      <c r="F1784" s="72">
        <v>8900</v>
      </c>
      <c r="G1784" s="72">
        <v>15256</v>
      </c>
      <c r="H1784" s="73">
        <f>D1784/D1782*100</f>
        <v>99.591907115760435</v>
      </c>
      <c r="I1784" s="73">
        <f>E1784/E1782*100</f>
        <v>99.571856287425149</v>
      </c>
      <c r="J1784" s="74">
        <f t="shared" si="502"/>
        <v>108.76961707470183</v>
      </c>
      <c r="K1784" s="74">
        <f t="shared" si="503"/>
        <v>194.68539325842698</v>
      </c>
      <c r="L1784" s="74">
        <f t="shared" si="503"/>
        <v>217.99292081803881</v>
      </c>
    </row>
    <row r="1785" spans="1:12" s="1" customFormat="1">
      <c r="A1785" s="6" t="s">
        <v>9</v>
      </c>
      <c r="B1785" s="72">
        <v>16002</v>
      </c>
      <c r="C1785" s="72">
        <v>16002</v>
      </c>
      <c r="D1785" s="72">
        <v>17398</v>
      </c>
      <c r="E1785" s="72">
        <v>33400</v>
      </c>
      <c r="F1785" s="72">
        <v>8979</v>
      </c>
      <c r="G1785" s="72">
        <v>15401</v>
      </c>
      <c r="H1785" s="73">
        <f>H1786+H1787</f>
        <v>100</v>
      </c>
      <c r="I1785" s="73">
        <f>I1786+I1787</f>
        <v>100</v>
      </c>
      <c r="J1785" s="74">
        <f t="shared" si="502"/>
        <v>108.72390951131108</v>
      </c>
      <c r="K1785" s="74">
        <f t="shared" si="503"/>
        <v>193.76322530348591</v>
      </c>
      <c r="L1785" s="74">
        <f t="shared" si="503"/>
        <v>216.86903447828061</v>
      </c>
    </row>
    <row r="1786" spans="1:12" s="1" customFormat="1">
      <c r="A1786" s="9" t="s">
        <v>10</v>
      </c>
      <c r="B1786" s="72">
        <v>357</v>
      </c>
      <c r="C1786" s="72">
        <v>357</v>
      </c>
      <c r="D1786" s="72">
        <v>363</v>
      </c>
      <c r="E1786" s="72">
        <v>720</v>
      </c>
      <c r="F1786" s="72">
        <v>584</v>
      </c>
      <c r="G1786" s="72">
        <v>2861</v>
      </c>
      <c r="H1786" s="73">
        <f>D1786/D1785*100</f>
        <v>2.0864467180135646</v>
      </c>
      <c r="I1786" s="73">
        <f>E1786/E1785*100</f>
        <v>2.1556886227544911</v>
      </c>
      <c r="J1786" s="74">
        <f t="shared" si="502"/>
        <v>101.68067226890756</v>
      </c>
      <c r="K1786" s="74">
        <f t="shared" si="503"/>
        <v>62.157534246575338</v>
      </c>
      <c r="L1786" s="74">
        <f t="shared" si="503"/>
        <v>25.166025865082137</v>
      </c>
    </row>
    <row r="1787" spans="1:12" s="1" customFormat="1">
      <c r="A1787" s="9" t="s">
        <v>11</v>
      </c>
      <c r="B1787" s="72">
        <v>15645</v>
      </c>
      <c r="C1787" s="72">
        <v>15645</v>
      </c>
      <c r="D1787" s="72">
        <v>17035</v>
      </c>
      <c r="E1787" s="72">
        <v>32680</v>
      </c>
      <c r="F1787" s="72">
        <v>8395</v>
      </c>
      <c r="G1787" s="72">
        <v>12540</v>
      </c>
      <c r="H1787" s="73">
        <f>D1787/D1785*100</f>
        <v>97.913553281986438</v>
      </c>
      <c r="I1787" s="73">
        <f>E1787/E1785*100</f>
        <v>97.844311377245504</v>
      </c>
      <c r="J1787" s="74">
        <f t="shared" si="502"/>
        <v>108.88462767657398</v>
      </c>
      <c r="K1787" s="74">
        <f t="shared" si="503"/>
        <v>202.91840381179273</v>
      </c>
      <c r="L1787" s="74">
        <f t="shared" si="503"/>
        <v>260.60606060606062</v>
      </c>
    </row>
    <row r="1788" spans="1:12" s="1" customFormat="1" ht="22.5">
      <c r="A1788" s="3" t="s">
        <v>265</v>
      </c>
      <c r="B1788" s="72"/>
      <c r="C1788" s="72"/>
      <c r="D1788" s="72"/>
      <c r="E1788" s="72"/>
      <c r="F1788" s="72"/>
      <c r="G1788" s="72"/>
      <c r="H1788" s="75"/>
      <c r="I1788" s="75"/>
      <c r="J1788" s="75"/>
      <c r="K1788" s="75"/>
      <c r="L1788" s="75"/>
    </row>
    <row r="1789" spans="1:12" s="1" customFormat="1">
      <c r="A1789" s="6" t="s">
        <v>6</v>
      </c>
      <c r="B1789" s="72">
        <v>7</v>
      </c>
      <c r="C1789" s="72">
        <v>7</v>
      </c>
      <c r="D1789" s="72">
        <v>4</v>
      </c>
      <c r="E1789" s="72">
        <v>11</v>
      </c>
      <c r="F1789" s="72">
        <v>2</v>
      </c>
      <c r="G1789" s="72">
        <v>4</v>
      </c>
      <c r="H1789" s="73">
        <f>H1790+H1791</f>
        <v>100</v>
      </c>
      <c r="I1789" s="73">
        <f>I1790+I1791</f>
        <v>100</v>
      </c>
      <c r="J1789" s="74">
        <f t="shared" ref="J1789:J1794" si="504">D1789/B1789*100</f>
        <v>57.142857142857139</v>
      </c>
      <c r="K1789" s="74">
        <f t="shared" ref="K1789:L1794" si="505">D1789/F1789*100</f>
        <v>200</v>
      </c>
      <c r="L1789" s="74">
        <f t="shared" si="505"/>
        <v>275</v>
      </c>
    </row>
    <row r="1790" spans="1:12" s="1" customFormat="1">
      <c r="A1790" s="9" t="s">
        <v>7</v>
      </c>
      <c r="B1790" s="72">
        <v>1</v>
      </c>
      <c r="C1790" s="72">
        <v>1</v>
      </c>
      <c r="D1790" s="72">
        <v>2</v>
      </c>
      <c r="E1790" s="72">
        <v>3</v>
      </c>
      <c r="F1790" s="72">
        <v>1</v>
      </c>
      <c r="G1790" s="72">
        <v>1</v>
      </c>
      <c r="H1790" s="73">
        <f>D1790/D1789*100</f>
        <v>50</v>
      </c>
      <c r="I1790" s="73">
        <f>E1790/E1789*100</f>
        <v>27.27272727272727</v>
      </c>
      <c r="J1790" s="74">
        <f t="shared" si="504"/>
        <v>200</v>
      </c>
      <c r="K1790" s="74">
        <f t="shared" si="505"/>
        <v>200</v>
      </c>
      <c r="L1790" s="74">
        <f t="shared" si="505"/>
        <v>300</v>
      </c>
    </row>
    <row r="1791" spans="1:12" s="1" customFormat="1">
      <c r="A1791" s="9" t="s">
        <v>8</v>
      </c>
      <c r="B1791" s="72">
        <v>6</v>
      </c>
      <c r="C1791" s="72">
        <v>6</v>
      </c>
      <c r="D1791" s="72">
        <v>2</v>
      </c>
      <c r="E1791" s="72">
        <v>8</v>
      </c>
      <c r="F1791" s="72">
        <v>1</v>
      </c>
      <c r="G1791" s="72">
        <v>3</v>
      </c>
      <c r="H1791" s="73">
        <f>D1791/D1789*100</f>
        <v>50</v>
      </c>
      <c r="I1791" s="73">
        <f>E1791/E1789*100</f>
        <v>72.727272727272734</v>
      </c>
      <c r="J1791" s="74">
        <f t="shared" si="504"/>
        <v>33.333333333333329</v>
      </c>
      <c r="K1791" s="74">
        <f t="shared" si="505"/>
        <v>200</v>
      </c>
      <c r="L1791" s="74">
        <f t="shared" si="505"/>
        <v>266.66666666666663</v>
      </c>
    </row>
    <row r="1792" spans="1:12" s="1" customFormat="1">
      <c r="A1792" s="6" t="s">
        <v>9</v>
      </c>
      <c r="B1792" s="72">
        <v>7</v>
      </c>
      <c r="C1792" s="72">
        <v>7</v>
      </c>
      <c r="D1792" s="72">
        <v>4</v>
      </c>
      <c r="E1792" s="72">
        <v>11</v>
      </c>
      <c r="F1792" s="72">
        <v>2</v>
      </c>
      <c r="G1792" s="72">
        <v>4</v>
      </c>
      <c r="H1792" s="73">
        <f>H1793+H1794</f>
        <v>100</v>
      </c>
      <c r="I1792" s="73">
        <f>I1793+I1794</f>
        <v>100</v>
      </c>
      <c r="J1792" s="74">
        <f t="shared" si="504"/>
        <v>57.142857142857139</v>
      </c>
      <c r="K1792" s="74">
        <f t="shared" si="505"/>
        <v>200</v>
      </c>
      <c r="L1792" s="74">
        <f t="shared" si="505"/>
        <v>275</v>
      </c>
    </row>
    <row r="1793" spans="1:12" s="1" customFormat="1">
      <c r="A1793" s="9" t="s">
        <v>10</v>
      </c>
      <c r="B1793" s="72">
        <v>0</v>
      </c>
      <c r="C1793" s="72">
        <v>0</v>
      </c>
      <c r="D1793" s="72">
        <v>0</v>
      </c>
      <c r="E1793" s="72">
        <v>0</v>
      </c>
      <c r="F1793" s="72">
        <v>0</v>
      </c>
      <c r="G1793" s="72">
        <v>0</v>
      </c>
      <c r="H1793" s="73">
        <f>D1793/D1792*100</f>
        <v>0</v>
      </c>
      <c r="I1793" s="73">
        <f>E1793/E1792*100</f>
        <v>0</v>
      </c>
      <c r="J1793" s="74">
        <v>0</v>
      </c>
      <c r="K1793" s="74">
        <v>0</v>
      </c>
      <c r="L1793" s="74">
        <v>0</v>
      </c>
    </row>
    <row r="1794" spans="1:12" s="1" customFormat="1">
      <c r="A1794" s="9" t="s">
        <v>11</v>
      </c>
      <c r="B1794" s="72">
        <v>7</v>
      </c>
      <c r="C1794" s="72">
        <v>7</v>
      </c>
      <c r="D1794" s="72">
        <v>4</v>
      </c>
      <c r="E1794" s="72">
        <v>11</v>
      </c>
      <c r="F1794" s="72">
        <v>2</v>
      </c>
      <c r="G1794" s="72">
        <v>4</v>
      </c>
      <c r="H1794" s="73">
        <f>D1794/D1792*100</f>
        <v>100</v>
      </c>
      <c r="I1794" s="73">
        <f>E1794/E1792*100</f>
        <v>100</v>
      </c>
      <c r="J1794" s="74">
        <f t="shared" si="504"/>
        <v>57.142857142857139</v>
      </c>
      <c r="K1794" s="74">
        <f t="shared" si="505"/>
        <v>200</v>
      </c>
      <c r="L1794" s="74">
        <f t="shared" si="505"/>
        <v>275</v>
      </c>
    </row>
    <row r="1795" spans="1:12" s="1" customFormat="1">
      <c r="A1795" s="3" t="s">
        <v>266</v>
      </c>
      <c r="B1795" s="72"/>
      <c r="C1795" s="72"/>
      <c r="D1795" s="72"/>
      <c r="E1795" s="72"/>
      <c r="F1795" s="72"/>
      <c r="G1795" s="72"/>
      <c r="H1795" s="75"/>
      <c r="I1795" s="75"/>
      <c r="J1795" s="75"/>
      <c r="K1795" s="75"/>
      <c r="L1795" s="75"/>
    </row>
    <row r="1796" spans="1:12" s="1" customFormat="1">
      <c r="A1796" s="6" t="s">
        <v>6</v>
      </c>
      <c r="B1796" s="72">
        <v>6676</v>
      </c>
      <c r="C1796" s="72">
        <v>6676</v>
      </c>
      <c r="D1796" s="72">
        <v>1121</v>
      </c>
      <c r="E1796" s="72">
        <v>7797</v>
      </c>
      <c r="F1796" s="72">
        <v>915</v>
      </c>
      <c r="G1796" s="72">
        <v>1508</v>
      </c>
      <c r="H1796" s="73">
        <f>H1797+H1798</f>
        <v>100</v>
      </c>
      <c r="I1796" s="73">
        <f>I1797+I1798</f>
        <v>100</v>
      </c>
      <c r="J1796" s="74">
        <f t="shared" ref="J1796:J1801" si="506">D1796/B1796*100</f>
        <v>16.791491911324147</v>
      </c>
      <c r="K1796" s="74">
        <f t="shared" ref="K1796:L1801" si="507">D1796/F1796*100</f>
        <v>122.51366120218579</v>
      </c>
      <c r="L1796" s="74"/>
    </row>
    <row r="1797" spans="1:12" s="1" customFormat="1">
      <c r="A1797" s="9" t="s">
        <v>7</v>
      </c>
      <c r="B1797" s="72">
        <v>49</v>
      </c>
      <c r="C1797" s="72">
        <v>49</v>
      </c>
      <c r="D1797" s="72">
        <v>47</v>
      </c>
      <c r="E1797" s="72">
        <v>96</v>
      </c>
      <c r="F1797" s="72">
        <v>56</v>
      </c>
      <c r="G1797" s="72">
        <v>100</v>
      </c>
      <c r="H1797" s="73">
        <f>D1797/D1796*100</f>
        <v>4.1926851025869762</v>
      </c>
      <c r="I1797" s="73">
        <f>E1797/E1796*100</f>
        <v>1.2312427856868027</v>
      </c>
      <c r="J1797" s="74">
        <f t="shared" si="506"/>
        <v>95.918367346938766</v>
      </c>
      <c r="K1797" s="74">
        <f t="shared" si="507"/>
        <v>83.928571428571431</v>
      </c>
      <c r="L1797" s="74">
        <f t="shared" si="507"/>
        <v>96</v>
      </c>
    </row>
    <row r="1798" spans="1:12" s="1" customFormat="1">
      <c r="A1798" s="9" t="s">
        <v>8</v>
      </c>
      <c r="B1798" s="72">
        <v>6627</v>
      </c>
      <c r="C1798" s="72">
        <v>6627</v>
      </c>
      <c r="D1798" s="72">
        <v>1074</v>
      </c>
      <c r="E1798" s="72">
        <v>7701</v>
      </c>
      <c r="F1798" s="72">
        <v>859</v>
      </c>
      <c r="G1798" s="72">
        <v>1408</v>
      </c>
      <c r="H1798" s="73">
        <f>D1798/D1796*100</f>
        <v>95.807314897413022</v>
      </c>
      <c r="I1798" s="73">
        <f>E1798/E1796*100</f>
        <v>98.768757214313197</v>
      </c>
      <c r="J1798" s="74">
        <f t="shared" si="506"/>
        <v>16.206428248076051</v>
      </c>
      <c r="K1798" s="74">
        <f t="shared" si="507"/>
        <v>125.02910360884749</v>
      </c>
      <c r="L1798" s="74"/>
    </row>
    <row r="1799" spans="1:12" s="1" customFormat="1">
      <c r="A1799" s="6" t="s">
        <v>9</v>
      </c>
      <c r="B1799" s="72">
        <v>6676</v>
      </c>
      <c r="C1799" s="72">
        <v>6676</v>
      </c>
      <c r="D1799" s="72">
        <v>1121</v>
      </c>
      <c r="E1799" s="72">
        <v>7797</v>
      </c>
      <c r="F1799" s="72">
        <v>915</v>
      </c>
      <c r="G1799" s="72">
        <v>1508</v>
      </c>
      <c r="H1799" s="73">
        <f>H1800+H1801</f>
        <v>100.00000000000001</v>
      </c>
      <c r="I1799" s="73">
        <f>I1800+I1801</f>
        <v>100</v>
      </c>
      <c r="J1799" s="74">
        <f t="shared" si="506"/>
        <v>16.791491911324147</v>
      </c>
      <c r="K1799" s="74">
        <f t="shared" si="507"/>
        <v>122.51366120218579</v>
      </c>
      <c r="L1799" s="74"/>
    </row>
    <row r="1800" spans="1:12" s="1" customFormat="1">
      <c r="A1800" s="9" t="s">
        <v>10</v>
      </c>
      <c r="B1800" s="72">
        <v>48</v>
      </c>
      <c r="C1800" s="72">
        <v>48</v>
      </c>
      <c r="D1800" s="72">
        <v>39</v>
      </c>
      <c r="E1800" s="72">
        <v>87</v>
      </c>
      <c r="F1800" s="72">
        <v>18</v>
      </c>
      <c r="G1800" s="72">
        <v>18</v>
      </c>
      <c r="H1800" s="73">
        <f>D1800/D1799*100</f>
        <v>3.4790365744870648</v>
      </c>
      <c r="I1800" s="73">
        <f>E1800/E1799*100</f>
        <v>1.1158137745286649</v>
      </c>
      <c r="J1800" s="74">
        <f t="shared" si="506"/>
        <v>81.25</v>
      </c>
      <c r="K1800" s="74">
        <f t="shared" si="507"/>
        <v>216.66666666666666</v>
      </c>
      <c r="L1800" s="74">
        <f t="shared" si="507"/>
        <v>483.33333333333331</v>
      </c>
    </row>
    <row r="1801" spans="1:12" s="1" customFormat="1">
      <c r="A1801" s="9" t="s">
        <v>11</v>
      </c>
      <c r="B1801" s="72">
        <v>6628</v>
      </c>
      <c r="C1801" s="72">
        <v>6628</v>
      </c>
      <c r="D1801" s="72">
        <v>1082</v>
      </c>
      <c r="E1801" s="72">
        <v>7710</v>
      </c>
      <c r="F1801" s="72">
        <v>897</v>
      </c>
      <c r="G1801" s="72">
        <v>1490</v>
      </c>
      <c r="H1801" s="73">
        <f>D1801/D1799*100</f>
        <v>96.520963425512946</v>
      </c>
      <c r="I1801" s="73">
        <f>E1801/E1799*100</f>
        <v>98.884186225471339</v>
      </c>
      <c r="J1801" s="74">
        <f t="shared" si="506"/>
        <v>16.324683162341579</v>
      </c>
      <c r="K1801" s="74">
        <f t="shared" si="507"/>
        <v>120.62430323299888</v>
      </c>
      <c r="L1801" s="74"/>
    </row>
    <row r="1802" spans="1:12" s="1" customFormat="1">
      <c r="A1802" s="3" t="s">
        <v>267</v>
      </c>
      <c r="B1802" s="72"/>
      <c r="C1802" s="72"/>
      <c r="D1802" s="72"/>
      <c r="E1802" s="72"/>
      <c r="F1802" s="72"/>
      <c r="G1802" s="72"/>
      <c r="H1802" s="75"/>
      <c r="I1802" s="75"/>
      <c r="J1802" s="75"/>
      <c r="K1802" s="75"/>
      <c r="L1802" s="75"/>
    </row>
    <row r="1803" spans="1:12" s="1" customFormat="1">
      <c r="A1803" s="6" t="s">
        <v>6</v>
      </c>
      <c r="B1803" s="72">
        <v>481</v>
      </c>
      <c r="C1803" s="72">
        <v>481</v>
      </c>
      <c r="D1803" s="72">
        <v>574</v>
      </c>
      <c r="E1803" s="72">
        <v>1055</v>
      </c>
      <c r="F1803" s="72">
        <v>125</v>
      </c>
      <c r="G1803" s="72">
        <v>231</v>
      </c>
      <c r="H1803" s="73">
        <f>H1804+H1805</f>
        <v>100</v>
      </c>
      <c r="I1803" s="73">
        <f>I1804+I1805</f>
        <v>100</v>
      </c>
      <c r="J1803" s="74">
        <f t="shared" ref="J1803:J1808" si="508">D1803/B1803*100</f>
        <v>119.33471933471932</v>
      </c>
      <c r="K1803" s="74">
        <f t="shared" ref="K1803:L1807" si="509">D1803/F1803*100</f>
        <v>459.2</v>
      </c>
      <c r="L1803" s="74">
        <f t="shared" si="509"/>
        <v>456.70995670995671</v>
      </c>
    </row>
    <row r="1804" spans="1:12" s="1" customFormat="1">
      <c r="A1804" s="9" t="s">
        <v>7</v>
      </c>
      <c r="B1804" s="72">
        <v>14</v>
      </c>
      <c r="C1804" s="72">
        <v>14</v>
      </c>
      <c r="D1804" s="72">
        <v>92</v>
      </c>
      <c r="E1804" s="72">
        <v>106</v>
      </c>
      <c r="F1804" s="72">
        <v>0</v>
      </c>
      <c r="G1804" s="72">
        <v>0</v>
      </c>
      <c r="H1804" s="73">
        <f>D1804/D1803*100</f>
        <v>16.027874564459928</v>
      </c>
      <c r="I1804" s="73">
        <f>E1804/E1803*100</f>
        <v>10.04739336492891</v>
      </c>
      <c r="J1804" s="74"/>
      <c r="K1804" s="74">
        <v>0</v>
      </c>
      <c r="L1804" s="74">
        <v>0</v>
      </c>
    </row>
    <row r="1805" spans="1:12" s="1" customFormat="1">
      <c r="A1805" s="9" t="s">
        <v>8</v>
      </c>
      <c r="B1805" s="72">
        <v>467</v>
      </c>
      <c r="C1805" s="72">
        <v>467</v>
      </c>
      <c r="D1805" s="72">
        <v>482</v>
      </c>
      <c r="E1805" s="72">
        <v>949</v>
      </c>
      <c r="F1805" s="72">
        <v>125</v>
      </c>
      <c r="G1805" s="72">
        <v>231</v>
      </c>
      <c r="H1805" s="73">
        <f>D1805/D1803*100</f>
        <v>83.972125435540065</v>
      </c>
      <c r="I1805" s="73">
        <f>E1805/E1803*100</f>
        <v>89.952606635071092</v>
      </c>
      <c r="J1805" s="74">
        <f t="shared" si="508"/>
        <v>103.21199143468951</v>
      </c>
      <c r="K1805" s="74">
        <f t="shared" si="509"/>
        <v>385.59999999999997</v>
      </c>
      <c r="L1805" s="74">
        <f t="shared" si="509"/>
        <v>410.82251082251082</v>
      </c>
    </row>
    <row r="1806" spans="1:12" s="1" customFormat="1">
      <c r="A1806" s="6" t="s">
        <v>9</v>
      </c>
      <c r="B1806" s="72">
        <v>481</v>
      </c>
      <c r="C1806" s="72">
        <v>481</v>
      </c>
      <c r="D1806" s="72">
        <v>574</v>
      </c>
      <c r="E1806" s="72">
        <v>1055</v>
      </c>
      <c r="F1806" s="72">
        <v>125</v>
      </c>
      <c r="G1806" s="72">
        <v>231</v>
      </c>
      <c r="H1806" s="73">
        <f>H1807+H1808</f>
        <v>99.999999999999986</v>
      </c>
      <c r="I1806" s="73">
        <f>I1807+I1808</f>
        <v>100</v>
      </c>
      <c r="J1806" s="74">
        <f t="shared" si="508"/>
        <v>119.33471933471932</v>
      </c>
      <c r="K1806" s="74">
        <f t="shared" si="509"/>
        <v>459.2</v>
      </c>
      <c r="L1806" s="74">
        <f t="shared" si="509"/>
        <v>456.70995670995671</v>
      </c>
    </row>
    <row r="1807" spans="1:12" s="1" customFormat="1">
      <c r="A1807" s="9" t="s">
        <v>10</v>
      </c>
      <c r="B1807" s="72">
        <v>65</v>
      </c>
      <c r="C1807" s="72">
        <v>65</v>
      </c>
      <c r="D1807" s="72">
        <v>35</v>
      </c>
      <c r="E1807" s="72">
        <v>100</v>
      </c>
      <c r="F1807" s="72">
        <v>124</v>
      </c>
      <c r="G1807" s="72">
        <v>154</v>
      </c>
      <c r="H1807" s="73">
        <f>D1807/D1806*100</f>
        <v>6.0975609756097562</v>
      </c>
      <c r="I1807" s="73">
        <f>E1807/E1806*100</f>
        <v>9.4786729857819907</v>
      </c>
      <c r="J1807" s="74">
        <f t="shared" si="508"/>
        <v>53.846153846153847</v>
      </c>
      <c r="K1807" s="74">
        <f t="shared" si="509"/>
        <v>28.225806451612907</v>
      </c>
      <c r="L1807" s="74">
        <f t="shared" si="509"/>
        <v>64.935064935064929</v>
      </c>
    </row>
    <row r="1808" spans="1:12" s="1" customFormat="1">
      <c r="A1808" s="9" t="s">
        <v>11</v>
      </c>
      <c r="B1808" s="72">
        <v>416</v>
      </c>
      <c r="C1808" s="72">
        <v>416</v>
      </c>
      <c r="D1808" s="72">
        <v>539</v>
      </c>
      <c r="E1808" s="72">
        <v>955</v>
      </c>
      <c r="F1808" s="72">
        <v>1</v>
      </c>
      <c r="G1808" s="72">
        <v>77</v>
      </c>
      <c r="H1808" s="73">
        <f>D1808/D1806*100</f>
        <v>93.902439024390233</v>
      </c>
      <c r="I1808" s="73">
        <f>E1808/E1806*100</f>
        <v>90.521327014218016</v>
      </c>
      <c r="J1808" s="74">
        <f t="shared" si="508"/>
        <v>129.56730769230768</v>
      </c>
      <c r="K1808" s="74"/>
      <c r="L1808" s="74"/>
    </row>
    <row r="1809" spans="1:12" s="1" customFormat="1" ht="56.25">
      <c r="A1809" s="3" t="s">
        <v>268</v>
      </c>
      <c r="B1809" s="72"/>
      <c r="C1809" s="72"/>
      <c r="D1809" s="72"/>
      <c r="E1809" s="72"/>
      <c r="F1809" s="72"/>
      <c r="G1809" s="72"/>
      <c r="H1809" s="75"/>
      <c r="I1809" s="75"/>
      <c r="J1809" s="75"/>
      <c r="K1809" s="75"/>
      <c r="L1809" s="75"/>
    </row>
    <row r="1810" spans="1:12" s="1" customFormat="1">
      <c r="A1810" s="6" t="s">
        <v>6</v>
      </c>
      <c r="B1810" s="72">
        <v>10523.775</v>
      </c>
      <c r="C1810" s="72">
        <v>19375.556</v>
      </c>
      <c r="D1810" s="72">
        <v>22444.526999999998</v>
      </c>
      <c r="E1810" s="72">
        <v>41824.779000000002</v>
      </c>
      <c r="F1810" s="72">
        <v>13544.982</v>
      </c>
      <c r="G1810" s="72">
        <v>29736.63</v>
      </c>
      <c r="H1810" s="73">
        <f>H1811+H1812</f>
        <v>100</v>
      </c>
      <c r="I1810" s="73">
        <f>I1811+I1812</f>
        <v>100</v>
      </c>
      <c r="J1810" s="74">
        <f t="shared" ref="J1810:J1815" si="510">D1810/B1810*100</f>
        <v>213.2744856289687</v>
      </c>
      <c r="K1810" s="74">
        <f t="shared" ref="K1810:L1815" si="511">D1810/F1810*100</f>
        <v>165.70363105687406</v>
      </c>
      <c r="L1810" s="74">
        <f t="shared" si="511"/>
        <v>140.65070251740025</v>
      </c>
    </row>
    <row r="1811" spans="1:12" s="1" customFormat="1">
      <c r="A1811" s="9" t="s">
        <v>7</v>
      </c>
      <c r="B1811" s="72">
        <v>10523.775</v>
      </c>
      <c r="C1811" s="72">
        <v>10523.775</v>
      </c>
      <c r="D1811" s="72">
        <v>10442.072</v>
      </c>
      <c r="E1811" s="72">
        <v>20965.847000000002</v>
      </c>
      <c r="F1811" s="72">
        <v>6647.6689999999999</v>
      </c>
      <c r="G1811" s="72">
        <v>14303.657999999999</v>
      </c>
      <c r="H1811" s="73">
        <f>D1811/D1810*100</f>
        <v>46.523912043234425</v>
      </c>
      <c r="I1811" s="73">
        <f>E1811/E1810*100</f>
        <v>50.127812988563548</v>
      </c>
      <c r="J1811" s="74">
        <f t="shared" si="510"/>
        <v>99.22363410468202</v>
      </c>
      <c r="K1811" s="74">
        <f t="shared" si="511"/>
        <v>157.07869931550442</v>
      </c>
      <c r="L1811" s="74">
        <f t="shared" si="511"/>
        <v>146.57681971982274</v>
      </c>
    </row>
    <row r="1812" spans="1:12" s="1" customFormat="1">
      <c r="A1812" s="9" t="s">
        <v>8</v>
      </c>
      <c r="B1812" s="72">
        <v>0</v>
      </c>
      <c r="C1812" s="72">
        <v>8851.7810000000009</v>
      </c>
      <c r="D1812" s="72">
        <v>12002.455</v>
      </c>
      <c r="E1812" s="72">
        <v>20858.932000000001</v>
      </c>
      <c r="F1812" s="72">
        <v>6897.3130000000001</v>
      </c>
      <c r="G1812" s="72">
        <v>15432.972</v>
      </c>
      <c r="H1812" s="73">
        <f>D1812/D1810*100</f>
        <v>53.476087956765582</v>
      </c>
      <c r="I1812" s="73">
        <f>E1812/E1810*100</f>
        <v>49.872187011436445</v>
      </c>
      <c r="J1812" s="74">
        <v>0</v>
      </c>
      <c r="K1812" s="74">
        <f t="shared" si="511"/>
        <v>174.01638870093322</v>
      </c>
      <c r="L1812" s="74">
        <f t="shared" si="511"/>
        <v>135.15823135038411</v>
      </c>
    </row>
    <row r="1813" spans="1:12" s="1" customFormat="1">
      <c r="A1813" s="6" t="s">
        <v>9</v>
      </c>
      <c r="B1813" s="72">
        <v>10523.775</v>
      </c>
      <c r="C1813" s="72">
        <v>19375.556</v>
      </c>
      <c r="D1813" s="72">
        <v>22444.526999999998</v>
      </c>
      <c r="E1813" s="72">
        <v>41824.779000000002</v>
      </c>
      <c r="F1813" s="72">
        <v>13544.982</v>
      </c>
      <c r="G1813" s="72">
        <v>29736.63</v>
      </c>
      <c r="H1813" s="73">
        <f>H1814+H1815</f>
        <v>100</v>
      </c>
      <c r="I1813" s="73">
        <f>I1814+I1815</f>
        <v>99.999997609072835</v>
      </c>
      <c r="J1813" s="74">
        <f t="shared" si="510"/>
        <v>213.2744856289687</v>
      </c>
      <c r="K1813" s="74">
        <f t="shared" si="511"/>
        <v>165.70363105687406</v>
      </c>
      <c r="L1813" s="74">
        <f t="shared" si="511"/>
        <v>140.65070251740025</v>
      </c>
    </row>
    <row r="1814" spans="1:12" s="1" customFormat="1">
      <c r="A1814" s="9" t="s">
        <v>10</v>
      </c>
      <c r="B1814" s="72">
        <v>0</v>
      </c>
      <c r="C1814" s="72">
        <v>3636.1210000000001</v>
      </c>
      <c r="D1814" s="72">
        <v>6475.6409999999996</v>
      </c>
      <c r="E1814" s="72">
        <v>10115.975</v>
      </c>
      <c r="F1814" s="72">
        <v>3731.2550000000001</v>
      </c>
      <c r="G1814" s="72">
        <v>9395.4760000000006</v>
      </c>
      <c r="H1814" s="73">
        <f>D1814/D1813*100</f>
        <v>28.851759718527369</v>
      </c>
      <c r="I1814" s="73">
        <f>E1814/E1813*100</f>
        <v>24.186559359943061</v>
      </c>
      <c r="J1814" s="74">
        <v>0</v>
      </c>
      <c r="K1814" s="74">
        <f t="shared" si="511"/>
        <v>173.55128502340364</v>
      </c>
      <c r="L1814" s="74">
        <f t="shared" si="511"/>
        <v>107.66857368376014</v>
      </c>
    </row>
    <row r="1815" spans="1:12" s="1" customFormat="1">
      <c r="A1815" s="9" t="s">
        <v>11</v>
      </c>
      <c r="B1815" s="72">
        <v>10523.775</v>
      </c>
      <c r="C1815" s="72">
        <v>15739.434999999999</v>
      </c>
      <c r="D1815" s="72">
        <v>15968.886</v>
      </c>
      <c r="E1815" s="72">
        <v>31708.803</v>
      </c>
      <c r="F1815" s="72">
        <v>9813.7270000000008</v>
      </c>
      <c r="G1815" s="72">
        <v>20341.153999999999</v>
      </c>
      <c r="H1815" s="73">
        <f>D1815/D1813*100</f>
        <v>71.148240281472624</v>
      </c>
      <c r="I1815" s="73">
        <f>E1815/E1813*100</f>
        <v>75.813438249129774</v>
      </c>
      <c r="J1815" s="74">
        <f t="shared" si="510"/>
        <v>151.74104349437349</v>
      </c>
      <c r="K1815" s="74">
        <f t="shared" si="511"/>
        <v>162.7198922488877</v>
      </c>
      <c r="L1815" s="74">
        <f t="shared" si="511"/>
        <v>155.88497584748634</v>
      </c>
    </row>
    <row r="1816" spans="1:12" s="1" customFormat="1" ht="22.5">
      <c r="A1816" s="3" t="s">
        <v>269</v>
      </c>
      <c r="B1816" s="72"/>
      <c r="C1816" s="72"/>
      <c r="D1816" s="72"/>
      <c r="E1816" s="72"/>
      <c r="F1816" s="72"/>
      <c r="G1816" s="72"/>
      <c r="H1816" s="75"/>
      <c r="I1816" s="75"/>
      <c r="J1816" s="75"/>
      <c r="K1816" s="75"/>
      <c r="L1816" s="75"/>
    </row>
    <row r="1817" spans="1:12" s="1" customFormat="1">
      <c r="A1817" s="6" t="s">
        <v>6</v>
      </c>
      <c r="B1817" s="72">
        <v>194378</v>
      </c>
      <c r="C1817" s="72">
        <v>194378</v>
      </c>
      <c r="D1817" s="72">
        <v>208076.79999999999</v>
      </c>
      <c r="E1817" s="72">
        <v>402454.8</v>
      </c>
      <c r="F1817" s="72">
        <v>181745</v>
      </c>
      <c r="G1817" s="72">
        <v>383311.2</v>
      </c>
      <c r="H1817" s="73">
        <f>H1818+H1819</f>
        <v>100</v>
      </c>
      <c r="I1817" s="73">
        <f>I1818+I1819</f>
        <v>100</v>
      </c>
      <c r="J1817" s="74">
        <f t="shared" ref="J1817:J1822" si="512">D1817/B1817*100</f>
        <v>107.0475053761228</v>
      </c>
      <c r="K1817" s="74">
        <f t="shared" ref="K1817:L1822" si="513">D1817/F1817*100</f>
        <v>114.48832154942363</v>
      </c>
      <c r="L1817" s="74">
        <f t="shared" si="513"/>
        <v>104.99427097355883</v>
      </c>
    </row>
    <row r="1818" spans="1:12" s="1" customFormat="1">
      <c r="A1818" s="9" t="s">
        <v>7</v>
      </c>
      <c r="B1818" s="72">
        <v>87660</v>
      </c>
      <c r="C1818" s="72">
        <v>87660</v>
      </c>
      <c r="D1818" s="72">
        <v>93081</v>
      </c>
      <c r="E1818" s="72">
        <v>180741</v>
      </c>
      <c r="F1818" s="72">
        <v>79401</v>
      </c>
      <c r="G1818" s="72">
        <v>157660</v>
      </c>
      <c r="H1818" s="73">
        <f>D1818/D1817*100</f>
        <v>44.733963613435037</v>
      </c>
      <c r="I1818" s="73">
        <f>E1818/E1817*100</f>
        <v>44.909639542129945</v>
      </c>
      <c r="J1818" s="74">
        <f t="shared" si="512"/>
        <v>106.18412046543465</v>
      </c>
      <c r="K1818" s="74">
        <f t="shared" si="513"/>
        <v>117.22900215362526</v>
      </c>
      <c r="L1818" s="74">
        <f t="shared" si="513"/>
        <v>114.63973106685272</v>
      </c>
    </row>
    <row r="1819" spans="1:12" s="1" customFormat="1">
      <c r="A1819" s="9" t="s">
        <v>8</v>
      </c>
      <c r="B1819" s="72">
        <v>106718</v>
      </c>
      <c r="C1819" s="72">
        <v>106718</v>
      </c>
      <c r="D1819" s="72">
        <v>114995.8</v>
      </c>
      <c r="E1819" s="72">
        <v>221713.8</v>
      </c>
      <c r="F1819" s="72">
        <v>102344</v>
      </c>
      <c r="G1819" s="72">
        <v>225651.20000000001</v>
      </c>
      <c r="H1819" s="73">
        <f>D1819/D1817*100</f>
        <v>55.266036386564963</v>
      </c>
      <c r="I1819" s="73">
        <f>E1819/E1817*100</f>
        <v>55.090360457870048</v>
      </c>
      <c r="J1819" s="74">
        <f t="shared" si="512"/>
        <v>107.75670458591804</v>
      </c>
      <c r="K1819" s="74">
        <f t="shared" si="513"/>
        <v>112.36203392480265</v>
      </c>
      <c r="L1819" s="74">
        <f t="shared" si="513"/>
        <v>98.255094588462171</v>
      </c>
    </row>
    <row r="1820" spans="1:12" s="1" customFormat="1">
      <c r="A1820" s="6" t="s">
        <v>9</v>
      </c>
      <c r="B1820" s="72">
        <v>194378</v>
      </c>
      <c r="C1820" s="72">
        <v>194378</v>
      </c>
      <c r="D1820" s="72">
        <v>208076.79999999999</v>
      </c>
      <c r="E1820" s="72">
        <v>402454.8</v>
      </c>
      <c r="F1820" s="72">
        <v>181745</v>
      </c>
      <c r="G1820" s="72">
        <v>383311.2</v>
      </c>
      <c r="H1820" s="73">
        <f>H1821+H1822</f>
        <v>100</v>
      </c>
      <c r="I1820" s="73">
        <f>I1821+I1822</f>
        <v>100</v>
      </c>
      <c r="J1820" s="74">
        <f t="shared" si="512"/>
        <v>107.0475053761228</v>
      </c>
      <c r="K1820" s="74">
        <f t="shared" si="513"/>
        <v>114.48832154942363</v>
      </c>
      <c r="L1820" s="74">
        <f t="shared" si="513"/>
        <v>104.99427097355883</v>
      </c>
    </row>
    <row r="1821" spans="1:12" s="1" customFormat="1">
      <c r="A1821" s="9" t="s">
        <v>10</v>
      </c>
      <c r="B1821" s="72">
        <v>3237</v>
      </c>
      <c r="C1821" s="72">
        <v>3237</v>
      </c>
      <c r="D1821" s="72">
        <v>4180</v>
      </c>
      <c r="E1821" s="72">
        <v>7417</v>
      </c>
      <c r="F1821" s="72">
        <v>2043</v>
      </c>
      <c r="G1821" s="72">
        <v>2739</v>
      </c>
      <c r="H1821" s="73">
        <f>D1821/D1820*100</f>
        <v>2.0088736466535435</v>
      </c>
      <c r="I1821" s="73">
        <f>E1821/E1820*100</f>
        <v>1.842939877968905</v>
      </c>
      <c r="J1821" s="74">
        <f t="shared" si="512"/>
        <v>129.13191226444238</v>
      </c>
      <c r="K1821" s="74">
        <f t="shared" si="513"/>
        <v>204.6010768477729</v>
      </c>
      <c r="L1821" s="74">
        <f t="shared" si="513"/>
        <v>270.79225994888645</v>
      </c>
    </row>
    <row r="1822" spans="1:12" s="1" customFormat="1">
      <c r="A1822" s="9" t="s">
        <v>11</v>
      </c>
      <c r="B1822" s="72">
        <v>191141</v>
      </c>
      <c r="C1822" s="72">
        <v>191141</v>
      </c>
      <c r="D1822" s="72">
        <v>203896.8</v>
      </c>
      <c r="E1822" s="72">
        <v>395037.8</v>
      </c>
      <c r="F1822" s="72">
        <v>179702</v>
      </c>
      <c r="G1822" s="72">
        <v>380572.2</v>
      </c>
      <c r="H1822" s="73">
        <f>D1822/D1820*100</f>
        <v>97.991126353346459</v>
      </c>
      <c r="I1822" s="73">
        <f>E1822/E1820*100</f>
        <v>98.157060122031098</v>
      </c>
      <c r="J1822" s="74">
        <f t="shared" si="512"/>
        <v>106.67350280682845</v>
      </c>
      <c r="K1822" s="74">
        <f t="shared" si="513"/>
        <v>113.46384570010351</v>
      </c>
      <c r="L1822" s="74">
        <f t="shared" si="513"/>
        <v>103.8010133162643</v>
      </c>
    </row>
    <row r="1823" spans="1:12" s="1" customFormat="1" ht="22.5">
      <c r="A1823" s="3" t="s">
        <v>270</v>
      </c>
      <c r="B1823" s="72"/>
      <c r="C1823" s="72"/>
      <c r="D1823" s="72"/>
      <c r="E1823" s="72"/>
      <c r="F1823" s="72"/>
      <c r="G1823" s="72"/>
      <c r="H1823" s="75"/>
      <c r="I1823" s="75"/>
      <c r="J1823" s="75"/>
      <c r="K1823" s="75"/>
      <c r="L1823" s="75"/>
    </row>
    <row r="1824" spans="1:12" s="1" customFormat="1">
      <c r="A1824" s="6" t="s">
        <v>6</v>
      </c>
      <c r="B1824" s="72">
        <v>61706</v>
      </c>
      <c r="C1824" s="72">
        <v>61706</v>
      </c>
      <c r="D1824" s="72">
        <v>52466</v>
      </c>
      <c r="E1824" s="72">
        <v>114172</v>
      </c>
      <c r="F1824" s="72">
        <v>51688</v>
      </c>
      <c r="G1824" s="72">
        <v>98465</v>
      </c>
      <c r="H1824" s="73">
        <f>H1825+H1826</f>
        <v>100</v>
      </c>
      <c r="I1824" s="73">
        <f>I1825+I1826</f>
        <v>100</v>
      </c>
      <c r="J1824" s="74">
        <f t="shared" ref="J1824:J1829" si="514">D1824/B1824*100</f>
        <v>85.025767348393998</v>
      </c>
      <c r="K1824" s="74">
        <f t="shared" ref="K1824:L1829" si="515">D1824/F1824*100</f>
        <v>101.50518495588918</v>
      </c>
      <c r="L1824" s="74">
        <f t="shared" si="515"/>
        <v>115.95186106738436</v>
      </c>
    </row>
    <row r="1825" spans="1:12" s="1" customFormat="1">
      <c r="A1825" s="9" t="s">
        <v>7</v>
      </c>
      <c r="B1825" s="72">
        <v>8241</v>
      </c>
      <c r="C1825" s="72">
        <v>8241</v>
      </c>
      <c r="D1825" s="72">
        <v>8543</v>
      </c>
      <c r="E1825" s="72">
        <v>16784</v>
      </c>
      <c r="F1825" s="72">
        <v>8228</v>
      </c>
      <c r="G1825" s="72">
        <v>16472</v>
      </c>
      <c r="H1825" s="73">
        <f>D1825/D1824*100</f>
        <v>16.282926085464872</v>
      </c>
      <c r="I1825" s="73">
        <f>E1825/E1824*100</f>
        <v>14.700627123988369</v>
      </c>
      <c r="J1825" s="74">
        <f t="shared" si="514"/>
        <v>103.6646038102172</v>
      </c>
      <c r="K1825" s="74">
        <f t="shared" si="515"/>
        <v>103.82839086047642</v>
      </c>
      <c r="L1825" s="74">
        <f t="shared" si="515"/>
        <v>101.89412336085479</v>
      </c>
    </row>
    <row r="1826" spans="1:12" s="1" customFormat="1">
      <c r="A1826" s="9" t="s">
        <v>8</v>
      </c>
      <c r="B1826" s="72">
        <v>53465</v>
      </c>
      <c r="C1826" s="72">
        <v>53465</v>
      </c>
      <c r="D1826" s="72">
        <v>43923</v>
      </c>
      <c r="E1826" s="72">
        <v>97388</v>
      </c>
      <c r="F1826" s="72">
        <v>43460</v>
      </c>
      <c r="G1826" s="72">
        <v>81993</v>
      </c>
      <c r="H1826" s="73">
        <f>D1826/D1824*100</f>
        <v>83.717073914535121</v>
      </c>
      <c r="I1826" s="73">
        <f>E1826/E1824*100</f>
        <v>85.299372876011631</v>
      </c>
      <c r="J1826" s="74">
        <f t="shared" si="514"/>
        <v>82.15281024969606</v>
      </c>
      <c r="K1826" s="74">
        <f t="shared" si="515"/>
        <v>101.0653474459273</v>
      </c>
      <c r="L1826" s="74">
        <f t="shared" si="515"/>
        <v>118.77599307257935</v>
      </c>
    </row>
    <row r="1827" spans="1:12" s="1" customFormat="1">
      <c r="A1827" s="6" t="s">
        <v>9</v>
      </c>
      <c r="B1827" s="72">
        <v>61706</v>
      </c>
      <c r="C1827" s="72">
        <v>61706</v>
      </c>
      <c r="D1827" s="72">
        <v>52466</v>
      </c>
      <c r="E1827" s="72">
        <v>114172</v>
      </c>
      <c r="F1827" s="72">
        <v>51688</v>
      </c>
      <c r="G1827" s="72">
        <v>98465</v>
      </c>
      <c r="H1827" s="73">
        <f>H1828+H1829</f>
        <v>100</v>
      </c>
      <c r="I1827" s="73">
        <f>I1828+I1829</f>
        <v>100</v>
      </c>
      <c r="J1827" s="74">
        <f t="shared" si="514"/>
        <v>85.025767348393998</v>
      </c>
      <c r="K1827" s="74">
        <f t="shared" si="515"/>
        <v>101.50518495588918</v>
      </c>
      <c r="L1827" s="74">
        <f t="shared" si="515"/>
        <v>115.95186106738436</v>
      </c>
    </row>
    <row r="1828" spans="1:12" s="1" customFormat="1">
      <c r="A1828" s="9" t="s">
        <v>10</v>
      </c>
      <c r="B1828" s="72">
        <v>1935</v>
      </c>
      <c r="C1828" s="72">
        <v>1935</v>
      </c>
      <c r="D1828" s="72">
        <v>1453</v>
      </c>
      <c r="E1828" s="72">
        <v>3388</v>
      </c>
      <c r="F1828" s="72">
        <v>2791</v>
      </c>
      <c r="G1828" s="72">
        <v>5592</v>
      </c>
      <c r="H1828" s="73">
        <f>D1828/D1827*100</f>
        <v>2.7694125719513591</v>
      </c>
      <c r="I1828" s="73">
        <f>E1828/E1827*100</f>
        <v>2.9674526153522756</v>
      </c>
      <c r="J1828" s="74">
        <f t="shared" si="514"/>
        <v>75.090439276485782</v>
      </c>
      <c r="K1828" s="74">
        <f t="shared" si="515"/>
        <v>52.060193479039775</v>
      </c>
      <c r="L1828" s="74">
        <f t="shared" si="515"/>
        <v>60.586552217453502</v>
      </c>
    </row>
    <row r="1829" spans="1:12" s="1" customFormat="1">
      <c r="A1829" s="9" t="s">
        <v>11</v>
      </c>
      <c r="B1829" s="72">
        <v>59771</v>
      </c>
      <c r="C1829" s="72">
        <v>59771</v>
      </c>
      <c r="D1829" s="72">
        <v>51013</v>
      </c>
      <c r="E1829" s="72">
        <v>110784</v>
      </c>
      <c r="F1829" s="72">
        <v>48897</v>
      </c>
      <c r="G1829" s="72">
        <v>92873</v>
      </c>
      <c r="H1829" s="73">
        <f>D1829/D1827*100</f>
        <v>97.230587428048636</v>
      </c>
      <c r="I1829" s="73">
        <f>E1829/E1827*100</f>
        <v>97.032547384647728</v>
      </c>
      <c r="J1829" s="74">
        <f t="shared" si="514"/>
        <v>85.347409278747222</v>
      </c>
      <c r="K1829" s="74">
        <f t="shared" si="515"/>
        <v>104.32746385258808</v>
      </c>
      <c r="L1829" s="74">
        <f t="shared" si="515"/>
        <v>119.28547586489076</v>
      </c>
    </row>
    <row r="1830" spans="1:12" s="1" customFormat="1" ht="22.5">
      <c r="A1830" s="3" t="s">
        <v>271</v>
      </c>
      <c r="B1830" s="72"/>
      <c r="C1830" s="72"/>
      <c r="D1830" s="72"/>
      <c r="E1830" s="72"/>
      <c r="F1830" s="72"/>
      <c r="G1830" s="72"/>
      <c r="H1830" s="75"/>
      <c r="I1830" s="75"/>
      <c r="J1830" s="75"/>
      <c r="K1830" s="75"/>
      <c r="L1830" s="75"/>
    </row>
    <row r="1831" spans="1:12" s="1" customFormat="1">
      <c r="A1831" s="6" t="s">
        <v>6</v>
      </c>
      <c r="B1831" s="72">
        <v>44567</v>
      </c>
      <c r="C1831" s="72">
        <v>44567</v>
      </c>
      <c r="D1831" s="72">
        <v>71932</v>
      </c>
      <c r="E1831" s="72">
        <v>116499</v>
      </c>
      <c r="F1831" s="72">
        <v>19195.5</v>
      </c>
      <c r="G1831" s="72">
        <v>60662.5</v>
      </c>
      <c r="H1831" s="73">
        <f>H1832+H1833</f>
        <v>100</v>
      </c>
      <c r="I1831" s="73">
        <f>I1832+I1833</f>
        <v>100</v>
      </c>
      <c r="J1831" s="74">
        <f t="shared" ref="J1831:J1836" si="516">D1831/B1831*100</f>
        <v>161.4019341665358</v>
      </c>
      <c r="K1831" s="74">
        <f t="shared" ref="K1831:L1836" si="517">D1831/F1831*100</f>
        <v>374.73366153525569</v>
      </c>
      <c r="L1831" s="74">
        <f t="shared" si="517"/>
        <v>192.0445085514115</v>
      </c>
    </row>
    <row r="1832" spans="1:12" s="1" customFormat="1">
      <c r="A1832" s="9" t="s">
        <v>7</v>
      </c>
      <c r="B1832" s="72">
        <v>139</v>
      </c>
      <c r="C1832" s="72">
        <v>139</v>
      </c>
      <c r="D1832" s="72">
        <v>246</v>
      </c>
      <c r="E1832" s="72">
        <v>385</v>
      </c>
      <c r="F1832" s="72">
        <v>139</v>
      </c>
      <c r="G1832" s="72">
        <v>277</v>
      </c>
      <c r="H1832" s="73">
        <f>D1832/D1831*100</f>
        <v>0.34198965689818162</v>
      </c>
      <c r="I1832" s="73">
        <f>E1832/E1831*100</f>
        <v>0.33047493969905323</v>
      </c>
      <c r="J1832" s="74">
        <f t="shared" si="516"/>
        <v>176.97841726618705</v>
      </c>
      <c r="K1832" s="74">
        <f t="shared" si="517"/>
        <v>176.97841726618705</v>
      </c>
      <c r="L1832" s="74">
        <f t="shared" si="517"/>
        <v>138.98916967509024</v>
      </c>
    </row>
    <row r="1833" spans="1:12" s="1" customFormat="1">
      <c r="A1833" s="9" t="s">
        <v>8</v>
      </c>
      <c r="B1833" s="72">
        <v>44428</v>
      </c>
      <c r="C1833" s="72">
        <v>44428</v>
      </c>
      <c r="D1833" s="72">
        <v>71686</v>
      </c>
      <c r="E1833" s="72">
        <v>116114</v>
      </c>
      <c r="F1833" s="72">
        <v>19056.5</v>
      </c>
      <c r="G1833" s="72">
        <v>60385.5</v>
      </c>
      <c r="H1833" s="73">
        <f>D1833/D1831*100</f>
        <v>99.658010343101822</v>
      </c>
      <c r="I1833" s="73">
        <f>E1833/E1831*100</f>
        <v>99.669525060300941</v>
      </c>
      <c r="J1833" s="74">
        <f t="shared" si="516"/>
        <v>161.35320068425318</v>
      </c>
      <c r="K1833" s="74">
        <f t="shared" si="517"/>
        <v>376.17610788969642</v>
      </c>
      <c r="L1833" s="74">
        <f t="shared" si="517"/>
        <v>192.28788368068493</v>
      </c>
    </row>
    <row r="1834" spans="1:12" s="1" customFormat="1">
      <c r="A1834" s="6" t="s">
        <v>9</v>
      </c>
      <c r="B1834" s="72">
        <v>44567</v>
      </c>
      <c r="C1834" s="72">
        <v>44567</v>
      </c>
      <c r="D1834" s="72">
        <v>71932</v>
      </c>
      <c r="E1834" s="72">
        <v>116499</v>
      </c>
      <c r="F1834" s="72">
        <v>19195.5</v>
      </c>
      <c r="G1834" s="72">
        <v>60662.5</v>
      </c>
      <c r="H1834" s="73">
        <f>H1835+H1836</f>
        <v>100</v>
      </c>
      <c r="I1834" s="73">
        <f>I1835+I1836</f>
        <v>99.999999999999986</v>
      </c>
      <c r="J1834" s="74">
        <f t="shared" si="516"/>
        <v>161.4019341665358</v>
      </c>
      <c r="K1834" s="74">
        <f t="shared" si="517"/>
        <v>374.73366153525569</v>
      </c>
      <c r="L1834" s="74">
        <f t="shared" si="517"/>
        <v>192.0445085514115</v>
      </c>
    </row>
    <row r="1835" spans="1:12" s="1" customFormat="1">
      <c r="A1835" s="9" t="s">
        <v>10</v>
      </c>
      <c r="B1835" s="72">
        <v>1332</v>
      </c>
      <c r="C1835" s="72">
        <v>1332</v>
      </c>
      <c r="D1835" s="72">
        <v>3702</v>
      </c>
      <c r="E1835" s="72">
        <v>5034</v>
      </c>
      <c r="F1835" s="72">
        <v>864</v>
      </c>
      <c r="G1835" s="72">
        <v>2014</v>
      </c>
      <c r="H1835" s="73">
        <f>D1835/D1834*100</f>
        <v>5.1465272757604401</v>
      </c>
      <c r="I1835" s="73">
        <f>E1835/E1834*100</f>
        <v>4.3210671336234645</v>
      </c>
      <c r="J1835" s="74">
        <f t="shared" si="516"/>
        <v>277.9279279279279</v>
      </c>
      <c r="K1835" s="74">
        <f t="shared" si="517"/>
        <v>428.47222222222223</v>
      </c>
      <c r="L1835" s="74">
        <f t="shared" si="517"/>
        <v>249.95034756703078</v>
      </c>
    </row>
    <row r="1836" spans="1:12" s="1" customFormat="1">
      <c r="A1836" s="9" t="s">
        <v>11</v>
      </c>
      <c r="B1836" s="72">
        <v>43235</v>
      </c>
      <c r="C1836" s="72">
        <v>43235</v>
      </c>
      <c r="D1836" s="72">
        <v>68230</v>
      </c>
      <c r="E1836" s="72">
        <v>111465</v>
      </c>
      <c r="F1836" s="72">
        <v>18331.5</v>
      </c>
      <c r="G1836" s="72">
        <v>58648.5</v>
      </c>
      <c r="H1836" s="73">
        <f>D1836/D1834*100</f>
        <v>94.853472724239566</v>
      </c>
      <c r="I1836" s="73">
        <f>E1836/E1834*100</f>
        <v>95.678932866376527</v>
      </c>
      <c r="J1836" s="74">
        <f t="shared" si="516"/>
        <v>157.81195790447552</v>
      </c>
      <c r="K1836" s="74">
        <f t="shared" si="517"/>
        <v>372.20085644928128</v>
      </c>
      <c r="L1836" s="74">
        <f t="shared" si="517"/>
        <v>190.05601166270236</v>
      </c>
    </row>
    <row r="1837" spans="1:12" s="1" customFormat="1">
      <c r="A1837" s="3" t="s">
        <v>272</v>
      </c>
      <c r="B1837" s="72"/>
      <c r="C1837" s="72"/>
      <c r="D1837" s="72"/>
      <c r="E1837" s="72"/>
      <c r="F1837" s="72"/>
      <c r="G1837" s="72"/>
      <c r="H1837" s="75"/>
      <c r="I1837" s="75"/>
      <c r="J1837" s="75"/>
      <c r="K1837" s="75"/>
      <c r="L1837" s="75"/>
    </row>
    <row r="1838" spans="1:12" s="1" customFormat="1">
      <c r="A1838" s="6" t="s">
        <v>6</v>
      </c>
      <c r="B1838" s="72">
        <v>24182</v>
      </c>
      <c r="C1838" s="72">
        <v>24182</v>
      </c>
      <c r="D1838" s="72">
        <v>37940</v>
      </c>
      <c r="E1838" s="72">
        <v>62122</v>
      </c>
      <c r="F1838" s="72">
        <v>19793</v>
      </c>
      <c r="G1838" s="72">
        <v>39726</v>
      </c>
      <c r="H1838" s="73">
        <f>H1839+H1840</f>
        <v>100.00000000000001</v>
      </c>
      <c r="I1838" s="73">
        <f>I1839+I1840</f>
        <v>100</v>
      </c>
      <c r="J1838" s="74">
        <f t="shared" ref="J1838:J1843" si="518">D1838/B1838*100</f>
        <v>156.89355719129932</v>
      </c>
      <c r="K1838" s="74">
        <f t="shared" ref="K1838:L1843" si="519">D1838/F1838*100</f>
        <v>191.68392866164805</v>
      </c>
      <c r="L1838" s="74">
        <f t="shared" si="519"/>
        <v>156.37617681115643</v>
      </c>
    </row>
    <row r="1839" spans="1:12" s="1" customFormat="1">
      <c r="A1839" s="9" t="s">
        <v>7</v>
      </c>
      <c r="B1839" s="72">
        <v>15100</v>
      </c>
      <c r="C1839" s="72">
        <v>15100</v>
      </c>
      <c r="D1839" s="72">
        <v>30676</v>
      </c>
      <c r="E1839" s="72">
        <v>45776</v>
      </c>
      <c r="F1839" s="72">
        <v>14703</v>
      </c>
      <c r="G1839" s="72">
        <v>29447</v>
      </c>
      <c r="H1839" s="73">
        <f>D1839/D1838*100</f>
        <v>80.853979968371121</v>
      </c>
      <c r="I1839" s="73">
        <f>E1839/E1838*100</f>
        <v>73.687260551817388</v>
      </c>
      <c r="J1839" s="74">
        <f t="shared" si="518"/>
        <v>203.1523178807947</v>
      </c>
      <c r="K1839" s="74">
        <f t="shared" si="519"/>
        <v>208.63769298782563</v>
      </c>
      <c r="L1839" s="74">
        <f t="shared" si="519"/>
        <v>155.45216830237376</v>
      </c>
    </row>
    <row r="1840" spans="1:12" s="1" customFormat="1">
      <c r="A1840" s="9" t="s">
        <v>8</v>
      </c>
      <c r="B1840" s="72">
        <v>9082</v>
      </c>
      <c r="C1840" s="72">
        <v>9082</v>
      </c>
      <c r="D1840" s="72">
        <v>7264</v>
      </c>
      <c r="E1840" s="72">
        <v>16346</v>
      </c>
      <c r="F1840" s="72">
        <v>5090</v>
      </c>
      <c r="G1840" s="72">
        <v>10279</v>
      </c>
      <c r="H1840" s="73">
        <f>D1840/D1838*100</f>
        <v>19.14602003162889</v>
      </c>
      <c r="I1840" s="73">
        <f>E1840/E1838*100</f>
        <v>26.312739448182608</v>
      </c>
      <c r="J1840" s="74">
        <f t="shared" si="518"/>
        <v>79.982382735080378</v>
      </c>
      <c r="K1840" s="74">
        <f t="shared" si="519"/>
        <v>142.71119842829077</v>
      </c>
      <c r="L1840" s="74">
        <f t="shared" si="519"/>
        <v>159.0232512890359</v>
      </c>
    </row>
    <row r="1841" spans="1:12" s="1" customFormat="1">
      <c r="A1841" s="6" t="s">
        <v>9</v>
      </c>
      <c r="B1841" s="72">
        <v>24182</v>
      </c>
      <c r="C1841" s="72">
        <v>24182</v>
      </c>
      <c r="D1841" s="72">
        <v>37940</v>
      </c>
      <c r="E1841" s="72">
        <v>62122</v>
      </c>
      <c r="F1841" s="72">
        <v>19793</v>
      </c>
      <c r="G1841" s="72">
        <v>39726</v>
      </c>
      <c r="H1841" s="73">
        <f>H1842+H1843</f>
        <v>100</v>
      </c>
      <c r="I1841" s="73">
        <f>I1842+I1843</f>
        <v>100</v>
      </c>
      <c r="J1841" s="74">
        <f t="shared" si="518"/>
        <v>156.89355719129932</v>
      </c>
      <c r="K1841" s="74">
        <f t="shared" si="519"/>
        <v>191.68392866164805</v>
      </c>
      <c r="L1841" s="74">
        <f t="shared" si="519"/>
        <v>156.37617681115643</v>
      </c>
    </row>
    <row r="1842" spans="1:12" s="1" customFormat="1">
      <c r="A1842" s="9" t="s">
        <v>10</v>
      </c>
      <c r="B1842" s="72">
        <v>21</v>
      </c>
      <c r="C1842" s="72">
        <v>21</v>
      </c>
      <c r="D1842" s="72">
        <v>21</v>
      </c>
      <c r="E1842" s="72">
        <v>42</v>
      </c>
      <c r="F1842" s="72">
        <v>3</v>
      </c>
      <c r="G1842" s="72">
        <v>460</v>
      </c>
      <c r="H1842" s="73">
        <f>D1842/D1841*100</f>
        <v>5.5350553505535055E-2</v>
      </c>
      <c r="I1842" s="73">
        <f>E1842/E1841*100</f>
        <v>6.760889861884678E-2</v>
      </c>
      <c r="J1842" s="74">
        <f t="shared" si="518"/>
        <v>100</v>
      </c>
      <c r="K1842" s="74"/>
      <c r="L1842" s="74">
        <f t="shared" si="519"/>
        <v>9.1304347826086953</v>
      </c>
    </row>
    <row r="1843" spans="1:12" s="1" customFormat="1">
      <c r="A1843" s="9" t="s">
        <v>11</v>
      </c>
      <c r="B1843" s="72">
        <v>24161</v>
      </c>
      <c r="C1843" s="72">
        <v>24161</v>
      </c>
      <c r="D1843" s="72">
        <v>37919</v>
      </c>
      <c r="E1843" s="72">
        <v>62080</v>
      </c>
      <c r="F1843" s="72">
        <v>19790</v>
      </c>
      <c r="G1843" s="72">
        <v>39266</v>
      </c>
      <c r="H1843" s="73">
        <f>D1843/D1841*100</f>
        <v>99.944649446494466</v>
      </c>
      <c r="I1843" s="73">
        <f>E1843/E1841*100</f>
        <v>99.932391101381157</v>
      </c>
      <c r="J1843" s="74">
        <f t="shared" si="518"/>
        <v>156.94300732585572</v>
      </c>
      <c r="K1843" s="74">
        <f t="shared" si="519"/>
        <v>191.60687215765537</v>
      </c>
      <c r="L1843" s="74">
        <f t="shared" si="519"/>
        <v>158.10115621657414</v>
      </c>
    </row>
    <row r="1844" spans="1:12" s="1" customFormat="1" ht="22.5">
      <c r="A1844" s="3" t="s">
        <v>273</v>
      </c>
      <c r="B1844" s="72"/>
      <c r="C1844" s="72"/>
      <c r="D1844" s="72"/>
      <c r="E1844" s="72"/>
      <c r="F1844" s="72"/>
      <c r="G1844" s="72"/>
      <c r="H1844" s="75"/>
      <c r="I1844" s="75"/>
      <c r="J1844" s="75"/>
      <c r="K1844" s="75"/>
      <c r="L1844" s="75"/>
    </row>
    <row r="1845" spans="1:12" s="1" customFormat="1">
      <c r="A1845" s="6" t="s">
        <v>6</v>
      </c>
      <c r="B1845" s="72">
        <v>2771</v>
      </c>
      <c r="C1845" s="72">
        <v>2771</v>
      </c>
      <c r="D1845" s="72">
        <v>5138</v>
      </c>
      <c r="E1845" s="72">
        <v>7909</v>
      </c>
      <c r="F1845" s="72">
        <v>3351</v>
      </c>
      <c r="G1845" s="72">
        <v>5586</v>
      </c>
      <c r="H1845" s="73">
        <f>H1846+H1847</f>
        <v>100</v>
      </c>
      <c r="I1845" s="73">
        <f>I1846+I1847</f>
        <v>99.999999999999986</v>
      </c>
      <c r="J1845" s="74">
        <f t="shared" ref="J1845:J1850" si="520">D1845/B1845*100</f>
        <v>185.42042583904728</v>
      </c>
      <c r="K1845" s="74">
        <f t="shared" ref="K1845:L1850" si="521">D1845/F1845*100</f>
        <v>153.32736496568188</v>
      </c>
      <c r="L1845" s="74">
        <f t="shared" si="521"/>
        <v>141.5861081274615</v>
      </c>
    </row>
    <row r="1846" spans="1:12" s="1" customFormat="1">
      <c r="A1846" s="9" t="s">
        <v>7</v>
      </c>
      <c r="B1846" s="72">
        <v>1954</v>
      </c>
      <c r="C1846" s="72">
        <v>1954</v>
      </c>
      <c r="D1846" s="72">
        <v>3479</v>
      </c>
      <c r="E1846" s="72">
        <v>5433</v>
      </c>
      <c r="F1846" s="72">
        <v>1951</v>
      </c>
      <c r="G1846" s="72">
        <v>3902</v>
      </c>
      <c r="H1846" s="73">
        <f>D1846/D1845*100</f>
        <v>67.711171662125338</v>
      </c>
      <c r="I1846" s="73">
        <f>E1846/E1845*100</f>
        <v>68.693893033253246</v>
      </c>
      <c r="J1846" s="74">
        <f t="shared" si="520"/>
        <v>178.04503582395085</v>
      </c>
      <c r="K1846" s="74">
        <f t="shared" si="521"/>
        <v>178.31881086622246</v>
      </c>
      <c r="L1846" s="74">
        <f t="shared" si="521"/>
        <v>139.23628908252178</v>
      </c>
    </row>
    <row r="1847" spans="1:12" s="1" customFormat="1">
      <c r="A1847" s="9" t="s">
        <v>8</v>
      </c>
      <c r="B1847" s="72">
        <v>817</v>
      </c>
      <c r="C1847" s="72">
        <v>817</v>
      </c>
      <c r="D1847" s="72">
        <v>1659</v>
      </c>
      <c r="E1847" s="72">
        <v>2476</v>
      </c>
      <c r="F1847" s="72">
        <v>1400</v>
      </c>
      <c r="G1847" s="72">
        <v>1684</v>
      </c>
      <c r="H1847" s="73">
        <f>D1847/D1845*100</f>
        <v>32.288828337874662</v>
      </c>
      <c r="I1847" s="73">
        <f>E1847/E1845*100</f>
        <v>31.306106966746743</v>
      </c>
      <c r="J1847" s="74">
        <f t="shared" si="520"/>
        <v>203.05997552019585</v>
      </c>
      <c r="K1847" s="74">
        <f t="shared" si="521"/>
        <v>118.5</v>
      </c>
      <c r="L1847" s="74">
        <f t="shared" si="521"/>
        <v>147.03087885985749</v>
      </c>
    </row>
    <row r="1848" spans="1:12" s="1" customFormat="1">
      <c r="A1848" s="6" t="s">
        <v>9</v>
      </c>
      <c r="B1848" s="72">
        <v>2771</v>
      </c>
      <c r="C1848" s="72">
        <v>2771</v>
      </c>
      <c r="D1848" s="72">
        <v>5138</v>
      </c>
      <c r="E1848" s="72">
        <v>7909</v>
      </c>
      <c r="F1848" s="72">
        <v>3351</v>
      </c>
      <c r="G1848" s="72">
        <v>5586</v>
      </c>
      <c r="H1848" s="73">
        <f>H1849+H1850</f>
        <v>100</v>
      </c>
      <c r="I1848" s="73">
        <f>I1849+I1850</f>
        <v>100</v>
      </c>
      <c r="J1848" s="74">
        <f t="shared" si="520"/>
        <v>185.42042583904728</v>
      </c>
      <c r="K1848" s="74">
        <f t="shared" si="521"/>
        <v>153.32736496568188</v>
      </c>
      <c r="L1848" s="74">
        <f t="shared" si="521"/>
        <v>141.5861081274615</v>
      </c>
    </row>
    <row r="1849" spans="1:12" s="1" customFormat="1">
      <c r="A1849" s="9" t="s">
        <v>10</v>
      </c>
      <c r="B1849" s="72">
        <v>40</v>
      </c>
      <c r="C1849" s="72">
        <v>40</v>
      </c>
      <c r="D1849" s="72">
        <v>6</v>
      </c>
      <c r="E1849" s="72">
        <v>46</v>
      </c>
      <c r="F1849" s="72">
        <v>0</v>
      </c>
      <c r="G1849" s="72">
        <v>0</v>
      </c>
      <c r="H1849" s="73">
        <f>D1849/D1848*100</f>
        <v>0.11677695601401324</v>
      </c>
      <c r="I1849" s="73">
        <f>E1849/E1848*100</f>
        <v>0.58161588064230618</v>
      </c>
      <c r="J1849" s="74">
        <f t="shared" si="520"/>
        <v>15</v>
      </c>
      <c r="K1849" s="74">
        <v>0</v>
      </c>
      <c r="L1849" s="74">
        <v>0</v>
      </c>
    </row>
    <row r="1850" spans="1:12" s="1" customFormat="1">
      <c r="A1850" s="9" t="s">
        <v>11</v>
      </c>
      <c r="B1850" s="72">
        <v>2731</v>
      </c>
      <c r="C1850" s="72">
        <v>2731</v>
      </c>
      <c r="D1850" s="72">
        <v>5132</v>
      </c>
      <c r="E1850" s="72">
        <v>7863</v>
      </c>
      <c r="F1850" s="72">
        <v>3351</v>
      </c>
      <c r="G1850" s="72">
        <v>5586</v>
      </c>
      <c r="H1850" s="73">
        <f>D1850/D1848*100</f>
        <v>99.883223043985993</v>
      </c>
      <c r="I1850" s="73">
        <f>E1850/E1848*100</f>
        <v>99.418384119357697</v>
      </c>
      <c r="J1850" s="74">
        <f t="shared" si="520"/>
        <v>187.91651409740021</v>
      </c>
      <c r="K1850" s="74">
        <f t="shared" si="521"/>
        <v>153.14831393613846</v>
      </c>
      <c r="L1850" s="74">
        <f t="shared" si="521"/>
        <v>140.76262083780881</v>
      </c>
    </row>
    <row r="1851" spans="1:12" s="1" customFormat="1">
      <c r="A1851" s="3" t="s">
        <v>274</v>
      </c>
      <c r="B1851" s="72"/>
      <c r="C1851" s="72"/>
      <c r="D1851" s="72"/>
      <c r="E1851" s="72"/>
      <c r="F1851" s="72"/>
      <c r="G1851" s="72"/>
      <c r="H1851" s="75"/>
      <c r="I1851" s="75"/>
      <c r="J1851" s="75"/>
      <c r="K1851" s="75"/>
      <c r="L1851" s="75"/>
    </row>
    <row r="1852" spans="1:12" s="1" customFormat="1">
      <c r="A1852" s="6" t="s">
        <v>6</v>
      </c>
      <c r="B1852" s="72">
        <v>12761</v>
      </c>
      <c r="C1852" s="72">
        <v>12761</v>
      </c>
      <c r="D1852" s="72">
        <v>16457</v>
      </c>
      <c r="E1852" s="72">
        <v>29219</v>
      </c>
      <c r="F1852" s="72">
        <v>11883</v>
      </c>
      <c r="G1852" s="72">
        <v>26619</v>
      </c>
      <c r="H1852" s="73">
        <f>H1853+H1854</f>
        <v>100</v>
      </c>
      <c r="I1852" s="73">
        <f>I1853+I1854</f>
        <v>99.999999999999986</v>
      </c>
      <c r="J1852" s="74">
        <f t="shared" ref="J1852:J1857" si="522">D1852/B1852*100</f>
        <v>128.96324739440485</v>
      </c>
      <c r="K1852" s="74">
        <f t="shared" ref="K1852:L1857" si="523">D1852/F1852*100</f>
        <v>138.49196330892872</v>
      </c>
      <c r="L1852" s="74">
        <f t="shared" si="523"/>
        <v>109.76745933355873</v>
      </c>
    </row>
    <row r="1853" spans="1:12" s="1" customFormat="1">
      <c r="A1853" s="9" t="s">
        <v>7</v>
      </c>
      <c r="B1853" s="72">
        <v>9056</v>
      </c>
      <c r="C1853" s="72">
        <v>9056</v>
      </c>
      <c r="D1853" s="72">
        <v>12581</v>
      </c>
      <c r="E1853" s="72">
        <v>21638</v>
      </c>
      <c r="F1853" s="72">
        <v>9022</v>
      </c>
      <c r="G1853" s="72">
        <v>18039</v>
      </c>
      <c r="H1853" s="73">
        <f>D1853/D1852*100</f>
        <v>76.447712219724124</v>
      </c>
      <c r="I1853" s="73">
        <f>E1853/E1852*100</f>
        <v>74.054553543926886</v>
      </c>
      <c r="J1853" s="74">
        <f t="shared" si="522"/>
        <v>138.92446996466433</v>
      </c>
      <c r="K1853" s="74">
        <f t="shared" si="523"/>
        <v>139.44801596098426</v>
      </c>
      <c r="L1853" s="74">
        <f t="shared" si="523"/>
        <v>119.95121680802706</v>
      </c>
    </row>
    <row r="1854" spans="1:12" s="1" customFormat="1">
      <c r="A1854" s="9" t="s">
        <v>8</v>
      </c>
      <c r="B1854" s="72">
        <v>3705</v>
      </c>
      <c r="C1854" s="72">
        <v>3705</v>
      </c>
      <c r="D1854" s="72">
        <v>3876</v>
      </c>
      <c r="E1854" s="72">
        <v>7581</v>
      </c>
      <c r="F1854" s="72">
        <v>2861</v>
      </c>
      <c r="G1854" s="72">
        <v>8580</v>
      </c>
      <c r="H1854" s="73">
        <f>D1854/D1852*100</f>
        <v>23.552287780275872</v>
      </c>
      <c r="I1854" s="73">
        <f>E1854/E1852*100</f>
        <v>25.9454464560731</v>
      </c>
      <c r="J1854" s="74">
        <f t="shared" si="522"/>
        <v>104.61538461538463</v>
      </c>
      <c r="K1854" s="74">
        <f t="shared" si="523"/>
        <v>135.4771059070255</v>
      </c>
      <c r="L1854" s="74">
        <f t="shared" si="523"/>
        <v>88.35664335664336</v>
      </c>
    </row>
    <row r="1855" spans="1:12" s="1" customFormat="1">
      <c r="A1855" s="6" t="s">
        <v>9</v>
      </c>
      <c r="B1855" s="72">
        <v>12761</v>
      </c>
      <c r="C1855" s="72">
        <v>12761</v>
      </c>
      <c r="D1855" s="72">
        <v>16457</v>
      </c>
      <c r="E1855" s="72">
        <v>29219</v>
      </c>
      <c r="F1855" s="72">
        <v>11883</v>
      </c>
      <c r="G1855" s="72">
        <v>26619</v>
      </c>
      <c r="H1855" s="73">
        <f>H1856+H1857</f>
        <v>100</v>
      </c>
      <c r="I1855" s="73">
        <f>I1856+I1857</f>
        <v>100</v>
      </c>
      <c r="J1855" s="74">
        <f t="shared" si="522"/>
        <v>128.96324739440485</v>
      </c>
      <c r="K1855" s="74">
        <f t="shared" si="523"/>
        <v>138.49196330892872</v>
      </c>
      <c r="L1855" s="74">
        <f t="shared" si="523"/>
        <v>109.76745933355873</v>
      </c>
    </row>
    <row r="1856" spans="1:12" s="1" customFormat="1">
      <c r="A1856" s="9" t="s">
        <v>10</v>
      </c>
      <c r="B1856" s="72">
        <v>8</v>
      </c>
      <c r="C1856" s="72">
        <v>8</v>
      </c>
      <c r="D1856" s="72">
        <v>2</v>
      </c>
      <c r="E1856" s="72">
        <v>10</v>
      </c>
      <c r="F1856" s="72">
        <v>2</v>
      </c>
      <c r="G1856" s="72">
        <v>11</v>
      </c>
      <c r="H1856" s="73">
        <f>D1856/D1855*100</f>
        <v>1.2152883271556177E-2</v>
      </c>
      <c r="I1856" s="73">
        <f>E1856/E1855*100</f>
        <v>3.4224306102193777E-2</v>
      </c>
      <c r="J1856" s="74">
        <f t="shared" si="522"/>
        <v>25</v>
      </c>
      <c r="K1856" s="74">
        <f t="shared" si="523"/>
        <v>100</v>
      </c>
      <c r="L1856" s="74">
        <f t="shared" si="523"/>
        <v>90.909090909090907</v>
      </c>
    </row>
    <row r="1857" spans="1:12" s="1" customFormat="1">
      <c r="A1857" s="9" t="s">
        <v>11</v>
      </c>
      <c r="B1857" s="72">
        <v>12753</v>
      </c>
      <c r="C1857" s="72">
        <v>12753</v>
      </c>
      <c r="D1857" s="72">
        <v>16455</v>
      </c>
      <c r="E1857" s="72">
        <v>29209</v>
      </c>
      <c r="F1857" s="72">
        <v>11881</v>
      </c>
      <c r="G1857" s="72">
        <v>26608</v>
      </c>
      <c r="H1857" s="73">
        <f>D1857/D1855*100</f>
        <v>99.987847116728446</v>
      </c>
      <c r="I1857" s="73">
        <f>E1857/E1855*100</f>
        <v>99.965775693897811</v>
      </c>
      <c r="J1857" s="74">
        <f t="shared" si="522"/>
        <v>129.0284638908492</v>
      </c>
      <c r="K1857" s="74">
        <f t="shared" si="523"/>
        <v>138.49844289201246</v>
      </c>
      <c r="L1857" s="74">
        <f t="shared" si="523"/>
        <v>109.77525556223694</v>
      </c>
    </row>
    <row r="1858" spans="1:12" s="1" customFormat="1" ht="22.5">
      <c r="A1858" s="3" t="s">
        <v>275</v>
      </c>
      <c r="B1858" s="72"/>
      <c r="C1858" s="72"/>
      <c r="D1858" s="72"/>
      <c r="E1858" s="72"/>
      <c r="F1858" s="72"/>
      <c r="G1858" s="72"/>
      <c r="H1858" s="75"/>
      <c r="I1858" s="75"/>
      <c r="J1858" s="75"/>
      <c r="K1858" s="75"/>
      <c r="L1858" s="75"/>
    </row>
    <row r="1859" spans="1:12" s="1" customFormat="1">
      <c r="A1859" s="6" t="s">
        <v>6</v>
      </c>
      <c r="B1859" s="72">
        <v>30121</v>
      </c>
      <c r="C1859" s="72">
        <v>30121</v>
      </c>
      <c r="D1859" s="72">
        <v>41992</v>
      </c>
      <c r="E1859" s="72">
        <v>72113</v>
      </c>
      <c r="F1859" s="72">
        <v>52680</v>
      </c>
      <c r="G1859" s="72">
        <v>84503</v>
      </c>
      <c r="H1859" s="73">
        <f>H1860+H1861</f>
        <v>100.00000000000001</v>
      </c>
      <c r="I1859" s="73">
        <f>I1860+I1861</f>
        <v>100</v>
      </c>
      <c r="J1859" s="74">
        <f t="shared" ref="J1859:J1864" si="524">D1859/B1859*100</f>
        <v>139.41104213007534</v>
      </c>
      <c r="K1859" s="74">
        <f t="shared" ref="K1859:L1864" si="525">D1859/F1859*100</f>
        <v>79.711465451784363</v>
      </c>
      <c r="L1859" s="74">
        <f t="shared" si="525"/>
        <v>85.337798658035808</v>
      </c>
    </row>
    <row r="1860" spans="1:12" s="1" customFormat="1">
      <c r="A1860" s="9" t="s">
        <v>7</v>
      </c>
      <c r="B1860" s="72">
        <v>6213</v>
      </c>
      <c r="C1860" s="72">
        <v>6213</v>
      </c>
      <c r="D1860" s="72">
        <v>6655</v>
      </c>
      <c r="E1860" s="72">
        <v>12868</v>
      </c>
      <c r="F1860" s="72">
        <v>5643</v>
      </c>
      <c r="G1860" s="72">
        <v>11285</v>
      </c>
      <c r="H1860" s="73">
        <f>D1860/D1859*100</f>
        <v>15.848256810821109</v>
      </c>
      <c r="I1860" s="73">
        <f>E1860/E1859*100</f>
        <v>17.844216715432722</v>
      </c>
      <c r="J1860" s="74">
        <f t="shared" si="524"/>
        <v>107.11411556413969</v>
      </c>
      <c r="K1860" s="74">
        <f t="shared" si="525"/>
        <v>117.93372319688109</v>
      </c>
      <c r="L1860" s="74">
        <f t="shared" si="525"/>
        <v>114.02747009304386</v>
      </c>
    </row>
    <row r="1861" spans="1:12" s="1" customFormat="1">
      <c r="A1861" s="9" t="s">
        <v>8</v>
      </c>
      <c r="B1861" s="72">
        <v>23908</v>
      </c>
      <c r="C1861" s="72">
        <v>23908</v>
      </c>
      <c r="D1861" s="72">
        <v>35337</v>
      </c>
      <c r="E1861" s="72">
        <v>59245</v>
      </c>
      <c r="F1861" s="72">
        <v>47037</v>
      </c>
      <c r="G1861" s="72">
        <v>73218</v>
      </c>
      <c r="H1861" s="73">
        <f>D1861/D1859*100</f>
        <v>84.151743189178902</v>
      </c>
      <c r="I1861" s="73">
        <f>E1861/E1859*100</f>
        <v>82.155783284567278</v>
      </c>
      <c r="J1861" s="74">
        <f t="shared" si="524"/>
        <v>147.80408231554293</v>
      </c>
      <c r="K1861" s="74">
        <f t="shared" si="525"/>
        <v>75.125964666113916</v>
      </c>
      <c r="L1861" s="74">
        <f t="shared" si="525"/>
        <v>80.915894998497635</v>
      </c>
    </row>
    <row r="1862" spans="1:12" s="1" customFormat="1">
      <c r="A1862" s="6" t="s">
        <v>9</v>
      </c>
      <c r="B1862" s="72">
        <v>30121</v>
      </c>
      <c r="C1862" s="72">
        <v>30121</v>
      </c>
      <c r="D1862" s="72">
        <v>41992</v>
      </c>
      <c r="E1862" s="72">
        <v>72113</v>
      </c>
      <c r="F1862" s="72">
        <v>52680</v>
      </c>
      <c r="G1862" s="72">
        <v>84503</v>
      </c>
      <c r="H1862" s="73">
        <f>H1863+H1864</f>
        <v>100</v>
      </c>
      <c r="I1862" s="73">
        <f>I1863+I1864</f>
        <v>100</v>
      </c>
      <c r="J1862" s="74">
        <f t="shared" si="524"/>
        <v>139.41104213007534</v>
      </c>
      <c r="K1862" s="74">
        <f t="shared" si="525"/>
        <v>79.711465451784363</v>
      </c>
      <c r="L1862" s="74">
        <f t="shared" si="525"/>
        <v>85.337798658035808</v>
      </c>
    </row>
    <row r="1863" spans="1:12" s="1" customFormat="1">
      <c r="A1863" s="9" t="s">
        <v>10</v>
      </c>
      <c r="B1863" s="72">
        <v>44</v>
      </c>
      <c r="C1863" s="72">
        <v>44</v>
      </c>
      <c r="D1863" s="72">
        <v>9</v>
      </c>
      <c r="E1863" s="72">
        <v>53</v>
      </c>
      <c r="F1863" s="72">
        <v>409</v>
      </c>
      <c r="G1863" s="72">
        <v>412</v>
      </c>
      <c r="H1863" s="73">
        <f>D1863/D1862*100</f>
        <v>2.1432653838826442E-2</v>
      </c>
      <c r="I1863" s="73">
        <f>E1863/E1862*100</f>
        <v>7.3495763593249483E-2</v>
      </c>
      <c r="J1863" s="74">
        <f t="shared" si="524"/>
        <v>20.454545454545457</v>
      </c>
      <c r="K1863" s="74">
        <f t="shared" si="525"/>
        <v>2.2004889975550124</v>
      </c>
      <c r="L1863" s="74">
        <f t="shared" si="525"/>
        <v>12.864077669902912</v>
      </c>
    </row>
    <row r="1864" spans="1:12" s="1" customFormat="1">
      <c r="A1864" s="9" t="s">
        <v>11</v>
      </c>
      <c r="B1864" s="72">
        <v>30077</v>
      </c>
      <c r="C1864" s="72">
        <v>30077</v>
      </c>
      <c r="D1864" s="72">
        <v>41983</v>
      </c>
      <c r="E1864" s="72">
        <v>72060</v>
      </c>
      <c r="F1864" s="72">
        <v>52271</v>
      </c>
      <c r="G1864" s="72">
        <v>84091</v>
      </c>
      <c r="H1864" s="73">
        <f>D1864/D1862*100</f>
        <v>99.978567346161171</v>
      </c>
      <c r="I1864" s="73">
        <f>E1864/E1862*100</f>
        <v>99.926504236406757</v>
      </c>
      <c r="J1864" s="74">
        <f t="shared" si="524"/>
        <v>139.58506499983378</v>
      </c>
      <c r="K1864" s="74">
        <f t="shared" si="525"/>
        <v>80.317958332536207</v>
      </c>
      <c r="L1864" s="74">
        <f t="shared" si="525"/>
        <v>85.692880332021261</v>
      </c>
    </row>
    <row r="1865" spans="1:12" s="1" customFormat="1">
      <c r="A1865" s="3" t="s">
        <v>276</v>
      </c>
      <c r="B1865" s="72"/>
      <c r="C1865" s="72"/>
      <c r="D1865" s="72"/>
      <c r="E1865" s="72"/>
      <c r="F1865" s="72"/>
      <c r="G1865" s="72"/>
      <c r="H1865" s="75"/>
      <c r="I1865" s="75"/>
      <c r="J1865" s="75"/>
      <c r="K1865" s="75"/>
      <c r="L1865" s="75"/>
    </row>
    <row r="1866" spans="1:12" s="1" customFormat="1">
      <c r="A1866" s="6" t="s">
        <v>6</v>
      </c>
      <c r="B1866" s="72">
        <v>23506</v>
      </c>
      <c r="C1866" s="72">
        <v>23506</v>
      </c>
      <c r="D1866" s="72">
        <v>26890</v>
      </c>
      <c r="E1866" s="72">
        <v>50396</v>
      </c>
      <c r="F1866" s="72">
        <v>16144</v>
      </c>
      <c r="G1866" s="72">
        <v>30756</v>
      </c>
      <c r="H1866" s="73">
        <f>H1867+H1868</f>
        <v>100</v>
      </c>
      <c r="I1866" s="73">
        <f>I1867+I1868</f>
        <v>100</v>
      </c>
      <c r="J1866" s="74">
        <f t="shared" ref="J1866:J1871" si="526">D1866/B1866*100</f>
        <v>114.396324342721</v>
      </c>
      <c r="K1866" s="74">
        <f t="shared" ref="K1866:L1871" si="527">D1866/F1866*100</f>
        <v>166.56342913776015</v>
      </c>
      <c r="L1866" s="74">
        <f t="shared" si="527"/>
        <v>163.85745870724412</v>
      </c>
    </row>
    <row r="1867" spans="1:12" s="1" customFormat="1">
      <c r="A1867" s="9" t="s">
        <v>7</v>
      </c>
      <c r="B1867" s="72">
        <v>7319</v>
      </c>
      <c r="C1867" s="72">
        <v>7319</v>
      </c>
      <c r="D1867" s="72">
        <v>12408</v>
      </c>
      <c r="E1867" s="72">
        <v>19727</v>
      </c>
      <c r="F1867" s="72">
        <v>8751</v>
      </c>
      <c r="G1867" s="72">
        <v>17502</v>
      </c>
      <c r="H1867" s="73">
        <f>D1867/D1866*100</f>
        <v>46.14354778728152</v>
      </c>
      <c r="I1867" s="73">
        <f>E1867/E1866*100</f>
        <v>39.14397968092706</v>
      </c>
      <c r="J1867" s="74">
        <f t="shared" si="526"/>
        <v>169.53135674272443</v>
      </c>
      <c r="K1867" s="74">
        <f t="shared" si="527"/>
        <v>141.78950977031198</v>
      </c>
      <c r="L1867" s="74">
        <f t="shared" si="527"/>
        <v>112.71283281910638</v>
      </c>
    </row>
    <row r="1868" spans="1:12" s="1" customFormat="1">
      <c r="A1868" s="9" t="s">
        <v>8</v>
      </c>
      <c r="B1868" s="72">
        <v>16187</v>
      </c>
      <c r="C1868" s="72">
        <v>16187</v>
      </c>
      <c r="D1868" s="72">
        <v>14482</v>
      </c>
      <c r="E1868" s="72">
        <v>30669</v>
      </c>
      <c r="F1868" s="72">
        <v>7393</v>
      </c>
      <c r="G1868" s="72">
        <v>13254</v>
      </c>
      <c r="H1868" s="73">
        <f>D1868/D1866*100</f>
        <v>53.856452212718487</v>
      </c>
      <c r="I1868" s="73">
        <f>E1868/E1866*100</f>
        <v>60.856020319072947</v>
      </c>
      <c r="J1868" s="74">
        <f t="shared" si="526"/>
        <v>89.466856119107931</v>
      </c>
      <c r="K1868" s="74">
        <f t="shared" si="527"/>
        <v>195.88800216420938</v>
      </c>
      <c r="L1868" s="74">
        <f t="shared" si="527"/>
        <v>231.39429606156634</v>
      </c>
    </row>
    <row r="1869" spans="1:12" s="1" customFormat="1">
      <c r="A1869" s="6" t="s">
        <v>9</v>
      </c>
      <c r="B1869" s="72">
        <v>23506</v>
      </c>
      <c r="C1869" s="72">
        <v>23506</v>
      </c>
      <c r="D1869" s="72">
        <v>26890</v>
      </c>
      <c r="E1869" s="72">
        <v>50396</v>
      </c>
      <c r="F1869" s="72">
        <v>16144</v>
      </c>
      <c r="G1869" s="72">
        <v>30756</v>
      </c>
      <c r="H1869" s="73">
        <f>H1870+H1871</f>
        <v>100</v>
      </c>
      <c r="I1869" s="73">
        <f>I1870+I1871</f>
        <v>100.00000000000001</v>
      </c>
      <c r="J1869" s="74">
        <f t="shared" si="526"/>
        <v>114.396324342721</v>
      </c>
      <c r="K1869" s="74">
        <f t="shared" si="527"/>
        <v>166.56342913776015</v>
      </c>
      <c r="L1869" s="74">
        <f t="shared" si="527"/>
        <v>163.85745870724412</v>
      </c>
    </row>
    <row r="1870" spans="1:12" s="1" customFormat="1">
      <c r="A1870" s="9" t="s">
        <v>10</v>
      </c>
      <c r="B1870" s="72">
        <v>1163</v>
      </c>
      <c r="C1870" s="72">
        <v>1163</v>
      </c>
      <c r="D1870" s="72">
        <v>234</v>
      </c>
      <c r="E1870" s="72">
        <v>1397</v>
      </c>
      <c r="F1870" s="72">
        <v>3531</v>
      </c>
      <c r="G1870" s="72">
        <v>4826</v>
      </c>
      <c r="H1870" s="73">
        <f>D1870/D1869*100</f>
        <v>0.87021197471178879</v>
      </c>
      <c r="I1870" s="73">
        <f>E1870/E1869*100</f>
        <v>2.7720454004286057</v>
      </c>
      <c r="J1870" s="74">
        <f t="shared" si="526"/>
        <v>20.120378331900255</v>
      </c>
      <c r="K1870" s="74">
        <f t="shared" si="527"/>
        <v>6.6270178419711128</v>
      </c>
      <c r="L1870" s="74">
        <f t="shared" si="527"/>
        <v>28.947368421052634</v>
      </c>
    </row>
    <row r="1871" spans="1:12" s="1" customFormat="1">
      <c r="A1871" s="9" t="s">
        <v>11</v>
      </c>
      <c r="B1871" s="72">
        <v>22343</v>
      </c>
      <c r="C1871" s="72">
        <v>22343</v>
      </c>
      <c r="D1871" s="72">
        <v>26656</v>
      </c>
      <c r="E1871" s="72">
        <v>48999</v>
      </c>
      <c r="F1871" s="72">
        <v>12613</v>
      </c>
      <c r="G1871" s="72">
        <v>25930</v>
      </c>
      <c r="H1871" s="73">
        <f>D1871/D1869*100</f>
        <v>99.129788025288207</v>
      </c>
      <c r="I1871" s="73">
        <f>E1871/E1869*100</f>
        <v>97.227954599571405</v>
      </c>
      <c r="J1871" s="74">
        <f t="shared" si="526"/>
        <v>119.30358501544107</v>
      </c>
      <c r="K1871" s="74">
        <f t="shared" si="527"/>
        <v>211.3375089193689</v>
      </c>
      <c r="L1871" s="74">
        <f t="shared" si="527"/>
        <v>188.96644812957965</v>
      </c>
    </row>
    <row r="1872" spans="1:12" s="1" customFormat="1" ht="22.5">
      <c r="A1872" s="3" t="s">
        <v>277</v>
      </c>
      <c r="B1872" s="72"/>
      <c r="C1872" s="72"/>
      <c r="D1872" s="72"/>
      <c r="E1872" s="72"/>
      <c r="F1872" s="72"/>
      <c r="G1872" s="72"/>
      <c r="H1872" s="75"/>
      <c r="I1872" s="75"/>
      <c r="J1872" s="75"/>
      <c r="K1872" s="75"/>
      <c r="L1872" s="75"/>
    </row>
    <row r="1873" spans="1:12" s="1" customFormat="1">
      <c r="A1873" s="3" t="s">
        <v>278</v>
      </c>
    </row>
    <row r="1874" spans="1:12" s="1" customFormat="1">
      <c r="A1874" s="6" t="s">
        <v>6</v>
      </c>
      <c r="B1874" s="72">
        <v>11337.486000000001</v>
      </c>
      <c r="C1874" s="72">
        <v>11337.486000000001</v>
      </c>
      <c r="D1874" s="72">
        <v>10730.385</v>
      </c>
      <c r="E1874" s="72">
        <v>22067.87</v>
      </c>
      <c r="F1874" s="72">
        <v>10210.255999999999</v>
      </c>
      <c r="G1874" s="72">
        <v>21477.442999999999</v>
      </c>
      <c r="H1874" s="73">
        <f>H1875+H1876</f>
        <v>100.00000000000001</v>
      </c>
      <c r="I1874" s="73">
        <f>I1875+I1876</f>
        <v>100.00000453147494</v>
      </c>
      <c r="J1874" s="74">
        <f t="shared" ref="J1874:J1879" si="528">D1874/B1874*100</f>
        <v>94.64518853650624</v>
      </c>
      <c r="K1874" s="74">
        <f t="shared" ref="K1874:L1879" si="529">D1874/F1874*100</f>
        <v>105.0941817717401</v>
      </c>
      <c r="L1874" s="74">
        <f t="shared" si="529"/>
        <v>102.74905630060339</v>
      </c>
    </row>
    <row r="1875" spans="1:12" s="1" customFormat="1">
      <c r="A1875" s="9" t="s">
        <v>7</v>
      </c>
      <c r="B1875" s="72">
        <v>11009.196</v>
      </c>
      <c r="C1875" s="72">
        <v>11009.196</v>
      </c>
      <c r="D1875" s="72">
        <v>10412.52</v>
      </c>
      <c r="E1875" s="72">
        <v>21421.716</v>
      </c>
      <c r="F1875" s="72">
        <v>9932.2970000000005</v>
      </c>
      <c r="G1875" s="72">
        <v>20922.743999999999</v>
      </c>
      <c r="H1875" s="73">
        <f>D1875/D1874*100</f>
        <v>97.037711135248188</v>
      </c>
      <c r="I1875" s="73">
        <f>E1875/E1874*100</f>
        <v>97.07196933822793</v>
      </c>
      <c r="J1875" s="74">
        <f t="shared" si="528"/>
        <v>94.580203676998764</v>
      </c>
      <c r="K1875" s="74">
        <f t="shared" si="529"/>
        <v>104.83496415783782</v>
      </c>
      <c r="L1875" s="74">
        <f t="shared" si="529"/>
        <v>102.38483059392212</v>
      </c>
    </row>
    <row r="1876" spans="1:12" s="1" customFormat="1">
      <c r="A1876" s="9" t="s">
        <v>8</v>
      </c>
      <c r="B1876" s="72">
        <v>328.29</v>
      </c>
      <c r="C1876" s="72">
        <v>328.29</v>
      </c>
      <c r="D1876" s="72">
        <v>317.86500000000001</v>
      </c>
      <c r="E1876" s="72">
        <v>646.15499999999997</v>
      </c>
      <c r="F1876" s="72">
        <v>277.959</v>
      </c>
      <c r="G1876" s="72">
        <v>554.69899999999996</v>
      </c>
      <c r="H1876" s="73">
        <f>D1876/D1874*100</f>
        <v>2.962288864751824</v>
      </c>
      <c r="I1876" s="73">
        <f>E1876/E1874*100</f>
        <v>2.9280351932470148</v>
      </c>
      <c r="J1876" s="74">
        <f t="shared" si="528"/>
        <v>96.824453988851317</v>
      </c>
      <c r="K1876" s="74">
        <f t="shared" si="529"/>
        <v>114.35679362783719</v>
      </c>
      <c r="L1876" s="74">
        <f t="shared" si="529"/>
        <v>116.48750042816015</v>
      </c>
    </row>
    <row r="1877" spans="1:12" s="1" customFormat="1">
      <c r="A1877" s="6" t="s">
        <v>9</v>
      </c>
      <c r="B1877" s="72">
        <v>11337.486000000001</v>
      </c>
      <c r="C1877" s="72">
        <v>11337.486000000001</v>
      </c>
      <c r="D1877" s="72">
        <v>10730.385</v>
      </c>
      <c r="E1877" s="72">
        <v>22067.87</v>
      </c>
      <c r="F1877" s="72">
        <v>10210.255999999999</v>
      </c>
      <c r="G1877" s="72">
        <v>21477.442999999999</v>
      </c>
      <c r="H1877" s="73">
        <f>H1878+H1879</f>
        <v>99.999999999999986</v>
      </c>
      <c r="I1877" s="73">
        <f>I1878+I1879</f>
        <v>100.00000453147496</v>
      </c>
      <c r="J1877" s="74">
        <f t="shared" si="528"/>
        <v>94.64518853650624</v>
      </c>
      <c r="K1877" s="74">
        <f t="shared" si="529"/>
        <v>105.0941817717401</v>
      </c>
      <c r="L1877" s="74">
        <f t="shared" si="529"/>
        <v>102.74905630060339</v>
      </c>
    </row>
    <row r="1878" spans="1:12" s="1" customFormat="1">
      <c r="A1878" s="9" t="s">
        <v>10</v>
      </c>
      <c r="B1878" s="77">
        <v>152.548</v>
      </c>
      <c r="C1878" s="77">
        <v>152.548</v>
      </c>
      <c r="D1878" s="77">
        <v>436.53</v>
      </c>
      <c r="E1878" s="77">
        <v>589.07799999999997</v>
      </c>
      <c r="F1878" s="77">
        <v>277.98</v>
      </c>
      <c r="G1878" s="77">
        <v>561.71299999999997</v>
      </c>
      <c r="H1878" s="78">
        <f>D1878/D1877*100</f>
        <v>4.0681671720073416</v>
      </c>
      <c r="I1878" s="78">
        <f>E1878/E1877*100</f>
        <v>2.6693921977970692</v>
      </c>
      <c r="J1878" s="74">
        <f t="shared" si="528"/>
        <v>286.15911057503212</v>
      </c>
      <c r="K1878" s="74">
        <f t="shared" si="529"/>
        <v>157.03647744442043</v>
      </c>
      <c r="L1878" s="74">
        <f t="shared" si="529"/>
        <v>104.87170494540807</v>
      </c>
    </row>
    <row r="1879" spans="1:12" s="1" customFormat="1">
      <c r="A1879" s="11" t="s">
        <v>11</v>
      </c>
      <c r="B1879" s="79">
        <v>11184.938</v>
      </c>
      <c r="C1879" s="79">
        <v>11184.938</v>
      </c>
      <c r="D1879" s="79">
        <v>10293.855</v>
      </c>
      <c r="E1879" s="79">
        <v>21478.793000000001</v>
      </c>
      <c r="F1879" s="79">
        <v>9932.2759999999998</v>
      </c>
      <c r="G1879" s="79">
        <v>20915.73</v>
      </c>
      <c r="H1879" s="80">
        <f>D1879/D1877*100</f>
        <v>95.93183282799265</v>
      </c>
      <c r="I1879" s="80">
        <f>E1879/E1877*100</f>
        <v>97.330612333677891</v>
      </c>
      <c r="J1879" s="81">
        <f t="shared" si="528"/>
        <v>92.033187846012197</v>
      </c>
      <c r="K1879" s="81">
        <f t="shared" si="529"/>
        <v>103.64044454664771</v>
      </c>
      <c r="L1879" s="81">
        <f t="shared" si="529"/>
        <v>102.69205521394665</v>
      </c>
    </row>
    <row r="1880" spans="1:12" s="1" customFormat="1">
      <c r="A1880" s="6"/>
      <c r="B1880" s="12"/>
      <c r="C1880" s="12"/>
      <c r="D1880" s="12"/>
      <c r="E1880" s="12"/>
      <c r="F1880" s="12"/>
      <c r="G1880" s="12"/>
      <c r="H1880" s="13"/>
      <c r="I1880" s="13"/>
      <c r="J1880" s="8"/>
      <c r="K1880" s="8"/>
      <c r="L1880" s="8"/>
    </row>
    <row r="1881" spans="1:12" s="1" customFormat="1">
      <c r="A1881" s="14" t="s">
        <v>622</v>
      </c>
      <c r="B1881" s="12"/>
      <c r="C1881" s="12"/>
      <c r="D1881" s="12"/>
      <c r="E1881" s="12"/>
      <c r="F1881" s="12"/>
      <c r="G1881" s="12"/>
      <c r="H1881" s="13"/>
      <c r="I1881" s="13"/>
      <c r="J1881" s="8"/>
      <c r="K1881" s="8"/>
      <c r="L1881" s="8"/>
    </row>
    <row r="1882" spans="1:12" s="1" customFormat="1">
      <c r="A1882" s="6"/>
      <c r="B1882" s="15"/>
      <c r="C1882" s="15"/>
      <c r="D1882" s="15"/>
      <c r="E1882" s="15"/>
      <c r="F1882" s="15"/>
      <c r="G1882" s="15"/>
      <c r="H1882" s="16"/>
      <c r="I1882" s="16"/>
      <c r="J1882" s="16"/>
      <c r="K1882" s="16"/>
      <c r="L1882" s="16"/>
    </row>
    <row r="1883" spans="1:12" s="1" customFormat="1">
      <c r="A1883" s="6"/>
      <c r="B1883" s="15"/>
      <c r="C1883" s="15"/>
      <c r="D1883" s="15"/>
      <c r="E1883" s="15"/>
      <c r="F1883" s="15"/>
      <c r="G1883" s="15"/>
      <c r="H1883" s="16"/>
      <c r="I1883" s="16"/>
      <c r="J1883" s="16"/>
      <c r="K1883" s="16"/>
      <c r="L1883" s="16"/>
    </row>
    <row r="1884" spans="1:12" s="1" customFormat="1">
      <c r="A1884" s="6"/>
      <c r="B1884" s="16"/>
      <c r="C1884" s="16"/>
      <c r="D1884" s="16"/>
      <c r="E1884" s="16"/>
      <c r="F1884" s="16"/>
      <c r="G1884" s="16"/>
      <c r="H1884" s="16"/>
      <c r="I1884" s="16"/>
      <c r="J1884" s="16"/>
      <c r="K1884" s="16"/>
      <c r="L1884" s="16"/>
    </row>
    <row r="1885" spans="1:12" s="1" customFormat="1">
      <c r="A1885" s="6"/>
      <c r="B1885" s="16"/>
      <c r="C1885" s="16"/>
      <c r="D1885" s="16"/>
      <c r="E1885" s="16"/>
      <c r="F1885" s="16"/>
      <c r="G1885" s="16"/>
      <c r="H1885" s="16"/>
      <c r="I1885" s="16"/>
      <c r="J1885" s="16"/>
      <c r="K1885" s="16"/>
      <c r="L1885" s="16"/>
    </row>
    <row r="1886" spans="1:12" s="1" customFormat="1">
      <c r="A1886" s="6"/>
      <c r="B1886" s="16"/>
      <c r="C1886" s="16"/>
      <c r="D1886" s="16"/>
      <c r="E1886" s="16"/>
      <c r="F1886" s="16"/>
      <c r="G1886" s="16"/>
      <c r="H1886" s="16"/>
      <c r="I1886" s="16"/>
      <c r="J1886" s="16"/>
      <c r="K1886" s="16"/>
      <c r="L1886" s="16"/>
    </row>
    <row r="1887" spans="1:12" s="1" customFormat="1">
      <c r="A1887" s="6"/>
      <c r="B1887" s="16"/>
      <c r="C1887" s="16"/>
      <c r="D1887" s="16"/>
      <c r="E1887" s="16"/>
      <c r="F1887" s="16"/>
      <c r="G1887" s="16"/>
      <c r="H1887" s="16"/>
      <c r="I1887" s="16"/>
      <c r="J1887" s="16"/>
      <c r="K1887" s="16"/>
      <c r="L1887" s="16"/>
    </row>
    <row r="1888" spans="1:12" s="1" customFormat="1">
      <c r="A1888" s="6"/>
      <c r="B1888" s="16"/>
      <c r="C1888" s="16"/>
      <c r="D1888" s="16"/>
      <c r="E1888" s="16"/>
      <c r="F1888" s="16"/>
      <c r="G1888" s="16"/>
      <c r="H1888" s="16"/>
      <c r="I1888" s="16"/>
      <c r="J1888" s="16"/>
      <c r="K1888" s="16"/>
      <c r="L1888" s="16"/>
    </row>
    <row r="1889" spans="1:12" s="1" customFormat="1">
      <c r="A1889" s="6"/>
      <c r="B1889" s="16"/>
      <c r="C1889" s="16"/>
      <c r="D1889" s="16"/>
      <c r="E1889" s="16"/>
      <c r="F1889" s="16"/>
      <c r="G1889" s="16"/>
      <c r="H1889" s="16"/>
      <c r="I1889" s="16"/>
      <c r="J1889" s="16"/>
      <c r="K1889" s="16"/>
      <c r="L1889" s="16"/>
    </row>
    <row r="1890" spans="1:12" s="1" customFormat="1">
      <c r="A1890" s="6"/>
      <c r="B1890" s="16"/>
      <c r="C1890" s="16"/>
      <c r="D1890" s="16"/>
      <c r="E1890" s="16"/>
      <c r="F1890" s="16"/>
      <c r="G1890" s="16"/>
      <c r="H1890" s="16"/>
      <c r="I1890" s="16"/>
      <c r="J1890" s="16"/>
      <c r="K1890" s="16"/>
      <c r="L1890" s="16"/>
    </row>
    <row r="1891" spans="1:12" s="1" customFormat="1">
      <c r="A1891" s="6"/>
      <c r="B1891" s="16"/>
      <c r="C1891" s="16"/>
      <c r="D1891" s="16"/>
      <c r="E1891" s="16"/>
      <c r="F1891" s="16"/>
      <c r="G1891" s="16"/>
      <c r="H1891" s="16"/>
      <c r="I1891" s="16"/>
      <c r="J1891" s="16"/>
      <c r="K1891" s="16"/>
      <c r="L1891" s="16"/>
    </row>
    <row r="1892" spans="1:12" s="1" customFormat="1">
      <c r="A1892" s="6"/>
      <c r="B1892" s="16"/>
      <c r="C1892" s="16"/>
      <c r="D1892" s="16"/>
      <c r="E1892" s="16"/>
      <c r="F1892" s="16"/>
      <c r="G1892" s="16"/>
      <c r="H1892" s="16"/>
      <c r="I1892" s="16"/>
      <c r="J1892" s="16"/>
      <c r="K1892" s="16"/>
      <c r="L1892" s="16"/>
    </row>
    <row r="1893" spans="1:12" s="1" customFormat="1">
      <c r="A1893" s="6"/>
      <c r="B1893" s="15"/>
      <c r="C1893" s="15"/>
      <c r="D1893" s="15"/>
      <c r="E1893" s="15"/>
      <c r="F1893" s="15"/>
      <c r="G1893" s="15"/>
      <c r="H1893" s="16"/>
      <c r="I1893" s="16"/>
      <c r="J1893" s="16"/>
      <c r="K1893" s="16"/>
      <c r="L1893" s="16"/>
    </row>
    <row r="1894" spans="1:12" s="1" customFormat="1">
      <c r="A1894" s="6"/>
      <c r="B1894" s="15"/>
      <c r="C1894" s="15"/>
      <c r="D1894" s="15"/>
      <c r="E1894" s="15"/>
      <c r="F1894" s="15"/>
      <c r="G1894" s="15"/>
      <c r="H1894" s="16"/>
      <c r="I1894" s="16"/>
      <c r="J1894" s="16"/>
      <c r="K1894" s="16"/>
      <c r="L1894" s="16"/>
    </row>
    <row r="1895" spans="1:12" s="1" customFormat="1">
      <c r="A1895" s="6"/>
      <c r="B1895" s="15"/>
      <c r="C1895" s="15"/>
      <c r="D1895" s="15"/>
      <c r="E1895" s="15"/>
      <c r="F1895" s="15"/>
      <c r="G1895" s="15"/>
      <c r="H1895" s="16"/>
      <c r="I1895" s="16"/>
      <c r="J1895" s="16"/>
      <c r="K1895" s="16"/>
      <c r="L1895" s="16"/>
    </row>
    <row r="1896" spans="1:12" s="1" customFormat="1">
      <c r="A1896" s="6"/>
      <c r="B1896" s="15"/>
      <c r="C1896" s="15"/>
      <c r="D1896" s="15"/>
      <c r="E1896" s="15"/>
      <c r="F1896" s="15"/>
      <c r="G1896" s="15"/>
      <c r="H1896" s="16"/>
      <c r="I1896" s="16"/>
      <c r="J1896" s="16"/>
      <c r="K1896" s="16"/>
      <c r="L1896" s="16"/>
    </row>
    <row r="1897" spans="1:12" s="1" customFormat="1">
      <c r="A1897" s="6"/>
      <c r="B1897" s="15"/>
      <c r="C1897" s="15"/>
      <c r="D1897" s="15"/>
      <c r="E1897" s="15"/>
      <c r="F1897" s="15"/>
      <c r="G1897" s="15"/>
      <c r="H1897" s="16"/>
      <c r="I1897" s="16"/>
      <c r="J1897" s="16"/>
      <c r="K1897" s="16"/>
      <c r="L1897" s="16"/>
    </row>
    <row r="1898" spans="1:12" s="1" customFormat="1">
      <c r="A1898" s="6"/>
      <c r="B1898" s="15"/>
      <c r="C1898" s="15"/>
      <c r="D1898" s="15"/>
      <c r="E1898" s="15"/>
      <c r="F1898" s="15"/>
      <c r="G1898" s="15"/>
      <c r="H1898" s="16"/>
      <c r="I1898" s="16"/>
      <c r="J1898" s="16"/>
      <c r="K1898" s="16"/>
      <c r="L1898" s="16"/>
    </row>
    <row r="1899" spans="1:12" s="1" customFormat="1">
      <c r="A1899" s="6"/>
      <c r="B1899" s="15"/>
      <c r="C1899" s="15"/>
      <c r="D1899" s="15"/>
      <c r="E1899" s="15"/>
      <c r="F1899" s="15"/>
      <c r="G1899" s="15"/>
      <c r="H1899" s="16"/>
      <c r="I1899" s="16"/>
      <c r="J1899" s="16"/>
      <c r="K1899" s="16"/>
      <c r="L1899" s="16"/>
    </row>
    <row r="1900" spans="1:12" s="1" customFormat="1">
      <c r="A1900" s="6"/>
      <c r="B1900" s="15"/>
      <c r="C1900" s="15"/>
      <c r="D1900" s="15"/>
      <c r="E1900" s="15"/>
      <c r="F1900" s="15"/>
      <c r="G1900" s="15"/>
      <c r="H1900" s="16"/>
      <c r="I1900" s="16"/>
      <c r="J1900" s="16"/>
      <c r="K1900" s="16"/>
      <c r="L1900" s="16"/>
    </row>
    <row r="1901" spans="1:12" s="1" customFormat="1">
      <c r="A1901" s="6"/>
      <c r="B1901" s="15"/>
      <c r="C1901" s="15"/>
      <c r="D1901" s="15"/>
      <c r="E1901" s="15"/>
      <c r="F1901" s="15"/>
      <c r="G1901" s="15"/>
      <c r="H1901" s="16"/>
      <c r="I1901" s="16"/>
      <c r="J1901" s="16"/>
      <c r="K1901" s="16"/>
      <c r="L1901" s="16"/>
    </row>
    <row r="1902" spans="1:12" s="1" customFormat="1">
      <c r="A1902" s="6"/>
      <c r="B1902" s="15"/>
      <c r="C1902" s="15"/>
      <c r="D1902" s="15"/>
      <c r="E1902" s="15"/>
      <c r="F1902" s="15"/>
      <c r="G1902" s="15"/>
      <c r="H1902" s="16"/>
      <c r="I1902" s="16"/>
      <c r="J1902" s="16"/>
      <c r="K1902" s="16"/>
      <c r="L1902" s="16"/>
    </row>
    <row r="1903" spans="1:12" s="1" customFormat="1">
      <c r="A1903" s="6"/>
      <c r="B1903" s="15"/>
      <c r="C1903" s="15"/>
      <c r="D1903" s="15"/>
      <c r="E1903" s="15"/>
      <c r="F1903" s="15"/>
      <c r="G1903" s="15"/>
      <c r="H1903" s="16"/>
      <c r="I1903" s="16"/>
      <c r="J1903" s="16"/>
      <c r="K1903" s="16"/>
      <c r="L1903" s="16"/>
    </row>
    <row r="1904" spans="1:12" s="1" customFormat="1">
      <c r="A1904" s="6"/>
      <c r="B1904" s="15"/>
      <c r="C1904" s="15"/>
      <c r="D1904" s="15"/>
      <c r="E1904" s="15"/>
      <c r="F1904" s="15"/>
      <c r="G1904" s="15"/>
      <c r="H1904" s="16"/>
      <c r="I1904" s="16"/>
      <c r="J1904" s="16"/>
      <c r="K1904" s="16"/>
      <c r="L1904" s="16"/>
    </row>
    <row r="1905" spans="1:12" s="1" customFormat="1">
      <c r="A1905" s="6"/>
      <c r="B1905" s="15"/>
      <c r="C1905" s="15"/>
      <c r="D1905" s="15"/>
      <c r="E1905" s="15"/>
      <c r="F1905" s="15"/>
      <c r="G1905" s="15"/>
      <c r="H1905" s="16"/>
      <c r="I1905" s="16"/>
      <c r="J1905" s="16"/>
      <c r="K1905" s="16"/>
      <c r="L1905" s="16"/>
    </row>
    <row r="1906" spans="1:12" s="1" customFormat="1">
      <c r="A1906" s="6"/>
      <c r="B1906" s="15"/>
      <c r="C1906" s="15"/>
      <c r="D1906" s="15"/>
      <c r="E1906" s="15"/>
      <c r="F1906" s="15"/>
      <c r="G1906" s="15"/>
      <c r="H1906" s="16"/>
      <c r="I1906" s="16"/>
      <c r="J1906" s="16"/>
      <c r="K1906" s="16"/>
      <c r="L1906" s="16"/>
    </row>
    <row r="1907" spans="1:12" s="1" customFormat="1">
      <c r="A1907" s="6"/>
      <c r="B1907" s="15"/>
      <c r="C1907" s="15"/>
      <c r="D1907" s="15"/>
      <c r="E1907" s="15"/>
      <c r="F1907" s="15"/>
      <c r="G1907" s="15"/>
      <c r="H1907" s="16"/>
      <c r="I1907" s="16"/>
      <c r="J1907" s="16"/>
      <c r="K1907" s="16"/>
      <c r="L1907" s="16"/>
    </row>
    <row r="1908" spans="1:12" s="1" customFormat="1">
      <c r="A1908" s="6"/>
      <c r="B1908" s="15"/>
      <c r="C1908" s="15"/>
      <c r="D1908" s="15"/>
      <c r="E1908" s="15"/>
      <c r="F1908" s="15"/>
      <c r="G1908" s="15"/>
      <c r="H1908" s="16"/>
      <c r="I1908" s="16"/>
      <c r="J1908" s="16"/>
      <c r="K1908" s="16"/>
      <c r="L1908" s="16"/>
    </row>
    <row r="1909" spans="1:12" s="1" customFormat="1">
      <c r="A1909" s="6"/>
      <c r="B1909" s="15"/>
      <c r="C1909" s="15"/>
      <c r="D1909" s="15"/>
      <c r="E1909" s="15"/>
      <c r="F1909" s="15"/>
      <c r="G1909" s="15"/>
      <c r="H1909" s="16"/>
      <c r="I1909" s="16"/>
      <c r="J1909" s="16"/>
      <c r="K1909" s="16"/>
      <c r="L1909" s="16"/>
    </row>
    <row r="1910" spans="1:12" s="1" customFormat="1">
      <c r="A1910" s="6"/>
      <c r="B1910" s="15"/>
      <c r="C1910" s="15"/>
      <c r="D1910" s="15"/>
      <c r="E1910" s="15"/>
      <c r="F1910" s="15"/>
      <c r="G1910" s="15"/>
      <c r="H1910" s="16"/>
      <c r="I1910" s="16"/>
      <c r="J1910" s="16"/>
      <c r="K1910" s="16"/>
      <c r="L1910" s="16"/>
    </row>
    <row r="1911" spans="1:12" s="1" customFormat="1">
      <c r="A1911" s="6"/>
      <c r="B1911" s="15"/>
      <c r="C1911" s="15"/>
      <c r="D1911" s="15"/>
      <c r="E1911" s="15"/>
      <c r="F1911" s="15"/>
      <c r="G1911" s="15"/>
      <c r="H1911" s="16"/>
      <c r="I1911" s="16"/>
      <c r="J1911" s="16"/>
      <c r="K1911" s="16"/>
      <c r="L1911" s="16"/>
    </row>
    <row r="1912" spans="1:12" s="1" customFormat="1">
      <c r="A1912" s="6"/>
      <c r="B1912" s="15"/>
      <c r="C1912" s="15"/>
      <c r="D1912" s="15"/>
      <c r="E1912" s="15"/>
      <c r="F1912" s="15"/>
      <c r="G1912" s="15"/>
      <c r="H1912" s="16"/>
      <c r="I1912" s="16"/>
      <c r="J1912" s="16"/>
      <c r="K1912" s="16"/>
      <c r="L1912" s="16"/>
    </row>
    <row r="1913" spans="1:12" s="1" customFormat="1">
      <c r="A1913" s="6"/>
      <c r="B1913" s="15"/>
      <c r="C1913" s="15"/>
      <c r="D1913" s="15"/>
      <c r="E1913" s="15"/>
      <c r="F1913" s="15"/>
      <c r="G1913" s="15"/>
      <c r="H1913" s="16"/>
      <c r="I1913" s="16"/>
      <c r="J1913" s="16"/>
      <c r="K1913" s="16"/>
      <c r="L1913" s="16"/>
    </row>
    <row r="1914" spans="1:12" s="1" customFormat="1">
      <c r="A1914" s="6"/>
      <c r="B1914" s="15"/>
      <c r="C1914" s="15"/>
      <c r="D1914" s="15"/>
      <c r="E1914" s="15"/>
      <c r="F1914" s="15"/>
      <c r="G1914" s="15"/>
      <c r="H1914" s="16"/>
      <c r="I1914" s="16"/>
      <c r="J1914" s="16"/>
      <c r="K1914" s="16"/>
      <c r="L1914" s="16"/>
    </row>
    <row r="1915" spans="1:12" s="1" customFormat="1">
      <c r="A1915" s="6"/>
      <c r="B1915" s="15"/>
      <c r="C1915" s="15"/>
      <c r="D1915" s="15"/>
      <c r="E1915" s="15"/>
      <c r="F1915" s="15"/>
      <c r="G1915" s="15"/>
      <c r="H1915" s="16"/>
      <c r="I1915" s="16"/>
      <c r="J1915" s="16"/>
      <c r="K1915" s="16"/>
      <c r="L1915" s="16"/>
    </row>
    <row r="1916" spans="1:12" s="1" customFormat="1">
      <c r="A1916" s="6"/>
      <c r="B1916" s="15"/>
      <c r="C1916" s="15"/>
      <c r="D1916" s="15"/>
      <c r="E1916" s="15"/>
      <c r="F1916" s="15"/>
      <c r="G1916" s="15"/>
      <c r="H1916" s="16"/>
      <c r="I1916" s="16"/>
      <c r="J1916" s="16"/>
      <c r="K1916" s="16"/>
      <c r="L1916" s="16"/>
    </row>
    <row r="1917" spans="1:12" s="1" customFormat="1">
      <c r="A1917" s="6"/>
      <c r="B1917" s="15"/>
      <c r="C1917" s="15"/>
      <c r="D1917" s="15"/>
      <c r="E1917" s="15"/>
      <c r="F1917" s="15"/>
      <c r="G1917" s="15"/>
      <c r="H1917" s="16"/>
      <c r="I1917" s="16"/>
      <c r="J1917" s="16"/>
      <c r="K1917" s="16"/>
      <c r="L1917" s="16"/>
    </row>
    <row r="1918" spans="1:12" s="1" customFormat="1">
      <c r="A1918" s="6"/>
      <c r="B1918" s="15"/>
      <c r="C1918" s="15"/>
      <c r="D1918" s="15"/>
      <c r="E1918" s="15"/>
      <c r="F1918" s="15"/>
      <c r="G1918" s="15"/>
      <c r="H1918" s="16"/>
      <c r="I1918" s="16"/>
      <c r="J1918" s="16"/>
      <c r="K1918" s="16"/>
      <c r="L1918" s="16"/>
    </row>
    <row r="1919" spans="1:12" s="1" customFormat="1">
      <c r="A1919" s="6"/>
      <c r="B1919" s="15"/>
      <c r="C1919" s="15"/>
      <c r="D1919" s="15"/>
      <c r="E1919" s="15"/>
      <c r="F1919" s="15"/>
      <c r="G1919" s="15"/>
      <c r="H1919" s="16"/>
      <c r="I1919" s="16"/>
      <c r="J1919" s="16"/>
      <c r="K1919" s="16"/>
      <c r="L1919" s="16"/>
    </row>
    <row r="1920" spans="1:12" s="1" customFormat="1">
      <c r="A1920" s="6"/>
      <c r="B1920" s="15"/>
      <c r="C1920" s="15"/>
      <c r="D1920" s="15"/>
      <c r="E1920" s="15"/>
      <c r="F1920" s="15"/>
      <c r="G1920" s="15"/>
      <c r="H1920" s="16"/>
      <c r="I1920" s="16"/>
      <c r="J1920" s="16"/>
      <c r="K1920" s="16"/>
      <c r="L1920" s="16"/>
    </row>
    <row r="1921" spans="1:12" s="1" customFormat="1">
      <c r="A1921" s="6"/>
      <c r="B1921" s="15"/>
      <c r="C1921" s="15"/>
      <c r="D1921" s="15"/>
      <c r="E1921" s="15"/>
      <c r="F1921" s="15"/>
      <c r="G1921" s="15"/>
      <c r="H1921" s="16"/>
      <c r="I1921" s="16"/>
      <c r="J1921" s="16"/>
      <c r="K1921" s="16"/>
      <c r="L1921" s="16"/>
    </row>
  </sheetData>
  <mergeCells count="17">
    <mergeCell ref="E3:E4"/>
    <mergeCell ref="F3:F4"/>
    <mergeCell ref="G3:G4"/>
    <mergeCell ref="H3:H4"/>
    <mergeCell ref="I3:I4"/>
    <mergeCell ref="A1:L1"/>
    <mergeCell ref="A2:A4"/>
    <mergeCell ref="B2:C2"/>
    <mergeCell ref="D2:E2"/>
    <mergeCell ref="F2:G2"/>
    <mergeCell ref="H2:I2"/>
    <mergeCell ref="J2:L2"/>
    <mergeCell ref="B3:B4"/>
    <mergeCell ref="C3:C4"/>
    <mergeCell ref="J3:K3"/>
    <mergeCell ref="L3:L4"/>
    <mergeCell ref="D3:D4"/>
  </mergeCells>
  <pageMargins left="0.7" right="0.7" top="0.75" bottom="0.75" header="0.3" footer="0.3"/>
  <pageSetup paperSize="9" scale="61" orientation="portrait" horizontalDpi="180" verticalDpi="180" r:id="rId1"/>
  <rowBreaks count="54" manualBreakCount="54">
    <brk id="41" max="16383" man="1"/>
    <brk id="79" max="16383" man="1"/>
    <brk id="121" max="16383" man="1"/>
    <brk id="166" max="16383" man="1"/>
    <brk id="196" max="16383" man="1"/>
    <brk id="231" max="16383" man="1"/>
    <brk id="273" max="16383" man="1"/>
    <brk id="308" max="16383" man="1"/>
    <brk id="343" max="16383" man="1"/>
    <brk id="378" max="16383" man="1"/>
    <brk id="420" max="16383" man="1"/>
    <brk id="462" max="16383" man="1"/>
    <brk id="497" max="16383" man="1"/>
    <brk id="533" max="16383" man="1"/>
    <brk id="568" max="16383" man="1"/>
    <brk id="603" max="16383" man="1"/>
    <brk id="638" max="16383" man="1"/>
    <brk id="667" max="16383" man="1"/>
    <brk id="695" max="16383" man="1"/>
    <brk id="733" max="16383" man="1"/>
    <brk id="769" max="16383" man="1"/>
    <brk id="798" max="16383" man="1"/>
    <brk id="848" max="16383" man="1"/>
    <brk id="887" max="16383" man="1"/>
    <brk id="917" max="16383" man="1"/>
    <brk id="953" max="16383" man="1"/>
    <brk id="988" max="16383" man="1"/>
    <brk id="1023" max="16383" man="1"/>
    <brk id="1058" max="16383" man="1"/>
    <brk id="1086" max="16383" man="1"/>
    <brk id="1121" max="16383" man="1"/>
    <brk id="1156" max="16383" man="1"/>
    <brk id="1191" max="16383" man="1"/>
    <brk id="1226" max="16383" man="1"/>
    <brk id="1261" max="16383" man="1"/>
    <brk id="1293" max="16383" man="1"/>
    <brk id="1339" max="16383" man="1"/>
    <brk id="1368" max="16383" man="1"/>
    <brk id="1399" max="16383" man="1"/>
    <brk id="1439" max="16383" man="1"/>
    <brk id="1475" max="16383" man="1"/>
    <brk id="1511" max="16383" man="1"/>
    <brk id="1541" max="16383" man="1"/>
    <brk id="1569" max="16383" man="1"/>
    <brk id="1604" max="16383" man="1"/>
    <brk id="1633" max="16383" man="1"/>
    <brk id="1669" max="16383" man="1"/>
    <brk id="1704" max="16383" man="1"/>
    <brk id="1732" max="16383" man="1"/>
    <brk id="1767" max="16383" man="1"/>
    <brk id="1802" max="16383" man="1"/>
    <brk id="1837" max="16383" man="1"/>
    <brk id="1872" max="16383" man="1"/>
    <brk id="190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7"/>
  <sheetViews>
    <sheetView view="pageBreakPreview" zoomScaleNormal="90" zoomScaleSheetLayoutView="100" workbookViewId="0">
      <pane ySplit="4" topLeftCell="A5" activePane="bottomLeft" state="frozen"/>
      <selection pane="bottomLeft" sqref="A1:J1"/>
    </sheetView>
  </sheetViews>
  <sheetFormatPr defaultColWidth="9.140625" defaultRowHeight="11.25"/>
  <cols>
    <col min="1" max="1" width="34.7109375" style="27" customWidth="1"/>
    <col min="2" max="3" width="9.140625" style="27"/>
    <col min="4" max="7" width="10.5703125" style="27" customWidth="1"/>
    <col min="8" max="9" width="9.140625" style="27"/>
    <col min="10" max="10" width="9.5703125" style="27" customWidth="1"/>
    <col min="11" max="16384" width="9.140625" style="27"/>
  </cols>
  <sheetData>
    <row r="1" spans="1:10" ht="12.75">
      <c r="A1" s="90" t="s">
        <v>608</v>
      </c>
      <c r="B1" s="90"/>
      <c r="C1" s="90"/>
      <c r="D1" s="90"/>
      <c r="E1" s="90"/>
      <c r="F1" s="90"/>
      <c r="G1" s="90"/>
      <c r="H1" s="90"/>
      <c r="I1" s="90"/>
      <c r="J1" s="90"/>
    </row>
    <row r="2" spans="1:10">
      <c r="A2" s="103" t="s">
        <v>3</v>
      </c>
      <c r="B2" s="104" t="s">
        <v>0</v>
      </c>
      <c r="C2" s="105"/>
      <c r="D2" s="104" t="s">
        <v>0</v>
      </c>
      <c r="E2" s="105"/>
      <c r="F2" s="104" t="s">
        <v>0</v>
      </c>
      <c r="G2" s="105"/>
      <c r="H2" s="98" t="s">
        <v>2</v>
      </c>
      <c r="I2" s="99"/>
      <c r="J2" s="106"/>
    </row>
    <row r="3" spans="1:10" ht="15" customHeight="1">
      <c r="A3" s="103"/>
      <c r="B3" s="89" t="s">
        <v>612</v>
      </c>
      <c r="C3" s="89" t="s">
        <v>612</v>
      </c>
      <c r="D3" s="89" t="s">
        <v>615</v>
      </c>
      <c r="E3" s="89" t="s">
        <v>614</v>
      </c>
      <c r="F3" s="89" t="s">
        <v>616</v>
      </c>
      <c r="G3" s="89" t="s">
        <v>617</v>
      </c>
      <c r="H3" s="100" t="s">
        <v>615</v>
      </c>
      <c r="I3" s="100"/>
      <c r="J3" s="101" t="s">
        <v>620</v>
      </c>
    </row>
    <row r="4" spans="1:10" ht="55.5" customHeight="1">
      <c r="A4" s="103"/>
      <c r="B4" s="89"/>
      <c r="C4" s="89"/>
      <c r="D4" s="89"/>
      <c r="E4" s="89"/>
      <c r="F4" s="89"/>
      <c r="G4" s="89"/>
      <c r="H4" s="2" t="s">
        <v>618</v>
      </c>
      <c r="I4" s="2" t="s">
        <v>619</v>
      </c>
      <c r="J4" s="100"/>
    </row>
    <row r="5" spans="1:10">
      <c r="A5" s="17" t="s">
        <v>609</v>
      </c>
      <c r="B5" s="7"/>
      <c r="C5" s="7"/>
      <c r="D5" s="7"/>
      <c r="E5" s="7"/>
      <c r="F5" s="7"/>
      <c r="G5" s="7"/>
      <c r="H5" s="5"/>
      <c r="I5" s="5"/>
      <c r="J5" s="5"/>
    </row>
    <row r="6" spans="1:10" ht="22.5">
      <c r="A6" s="17" t="s">
        <v>279</v>
      </c>
      <c r="B6" s="7"/>
      <c r="C6" s="7"/>
      <c r="D6" s="7"/>
      <c r="E6" s="7"/>
      <c r="F6" s="7"/>
      <c r="G6" s="7"/>
      <c r="H6" s="5"/>
      <c r="I6" s="5"/>
      <c r="J6" s="5"/>
    </row>
    <row r="7" spans="1:10">
      <c r="A7" s="9" t="s">
        <v>8</v>
      </c>
      <c r="B7" s="72">
        <v>185720.18299999999</v>
      </c>
      <c r="C7" s="72">
        <v>185720.18299999999</v>
      </c>
      <c r="D7" s="72">
        <v>189125.769</v>
      </c>
      <c r="E7" s="72">
        <v>374845.951</v>
      </c>
      <c r="F7" s="72">
        <v>217570.31899999999</v>
      </c>
      <c r="G7" s="72">
        <v>348904.935</v>
      </c>
      <c r="H7" s="74">
        <f>D7/B7*100</f>
        <v>101.83371884788635</v>
      </c>
      <c r="I7" s="74">
        <f>D7/F7*100</f>
        <v>86.926272788155458</v>
      </c>
      <c r="J7" s="74">
        <f>E7/G7*100</f>
        <v>107.4349811073896</v>
      </c>
    </row>
    <row r="8" spans="1:10">
      <c r="A8" s="9" t="s">
        <v>10</v>
      </c>
      <c r="B8" s="72">
        <v>489043.26699999999</v>
      </c>
      <c r="C8" s="72">
        <v>489043.26699999999</v>
      </c>
      <c r="D8" s="72">
        <v>522730.59899999999</v>
      </c>
      <c r="E8" s="72">
        <v>1011773.866</v>
      </c>
      <c r="F8" s="72">
        <v>627289.16899999999</v>
      </c>
      <c r="G8" s="72">
        <v>1255659.3330000001</v>
      </c>
      <c r="H8" s="74">
        <f>D8/B8*100</f>
        <v>106.88841545793125</v>
      </c>
      <c r="I8" s="74">
        <f>D8/F8*100</f>
        <v>83.331679364608959</v>
      </c>
      <c r="J8" s="74">
        <f>E8/G8*100</f>
        <v>80.5770991708943</v>
      </c>
    </row>
    <row r="9" spans="1:10">
      <c r="A9" s="17" t="s">
        <v>280</v>
      </c>
      <c r="B9" s="72"/>
      <c r="C9" s="72"/>
      <c r="D9" s="72"/>
      <c r="E9" s="72"/>
      <c r="F9" s="72"/>
      <c r="G9" s="72"/>
      <c r="H9" s="75"/>
      <c r="I9" s="75"/>
      <c r="J9" s="75"/>
    </row>
    <row r="10" spans="1:10">
      <c r="A10" s="9" t="s">
        <v>8</v>
      </c>
      <c r="B10" s="72">
        <v>534.48900000000003</v>
      </c>
      <c r="C10" s="72">
        <v>534.48900000000003</v>
      </c>
      <c r="D10" s="72">
        <v>3897.8879999999999</v>
      </c>
      <c r="E10" s="72">
        <v>4432.3779999999997</v>
      </c>
      <c r="F10" s="72">
        <v>1559.95</v>
      </c>
      <c r="G10" s="72">
        <v>3890.375</v>
      </c>
      <c r="H10" s="74"/>
      <c r="I10" s="74">
        <f>D10/F10*100</f>
        <v>249.87262412256803</v>
      </c>
      <c r="J10" s="74">
        <f>E10/G10*100</f>
        <v>113.93189602544741</v>
      </c>
    </row>
    <row r="11" spans="1:10">
      <c r="A11" s="9" t="s">
        <v>10</v>
      </c>
      <c r="B11" s="72">
        <v>11880.169</v>
      </c>
      <c r="C11" s="72">
        <v>11880.169</v>
      </c>
      <c r="D11" s="72">
        <v>11862.709000000001</v>
      </c>
      <c r="E11" s="72">
        <v>23742.878000000001</v>
      </c>
      <c r="F11" s="72">
        <v>8480.7939999999999</v>
      </c>
      <c r="G11" s="72">
        <v>14067.111999999999</v>
      </c>
      <c r="H11" s="74">
        <f>D11/B11*100</f>
        <v>99.853032393731112</v>
      </c>
      <c r="I11" s="74">
        <f>D11/F11*100</f>
        <v>139.8773393151632</v>
      </c>
      <c r="J11" s="74">
        <f>E11/G11*100</f>
        <v>168.78288876920863</v>
      </c>
    </row>
    <row r="12" spans="1:10">
      <c r="A12" s="17" t="s">
        <v>281</v>
      </c>
      <c r="B12" s="72"/>
      <c r="C12" s="72"/>
      <c r="D12" s="72"/>
      <c r="E12" s="72"/>
      <c r="F12" s="72"/>
      <c r="G12" s="72"/>
      <c r="H12" s="75"/>
      <c r="I12" s="75"/>
      <c r="J12" s="75"/>
    </row>
    <row r="13" spans="1:10">
      <c r="A13" s="9" t="s">
        <v>8</v>
      </c>
      <c r="B13" s="72">
        <v>12474.6</v>
      </c>
      <c r="C13" s="72">
        <v>12474.6</v>
      </c>
      <c r="D13" s="72">
        <v>22017.204000000002</v>
      </c>
      <c r="E13" s="72">
        <v>34491.803999999996</v>
      </c>
      <c r="F13" s="72">
        <v>52230.110999999997</v>
      </c>
      <c r="G13" s="72">
        <v>85749.881999999998</v>
      </c>
      <c r="H13" s="74">
        <f>D13/B13*100</f>
        <v>176.49627242556875</v>
      </c>
      <c r="I13" s="74">
        <f>D13/F13*100</f>
        <v>42.154235513686736</v>
      </c>
      <c r="J13" s="74">
        <f>E13/G13*100</f>
        <v>40.223733485720714</v>
      </c>
    </row>
    <row r="14" spans="1:10">
      <c r="A14" s="9" t="s">
        <v>10</v>
      </c>
      <c r="B14" s="72">
        <v>69271.292000000001</v>
      </c>
      <c r="C14" s="72">
        <v>69271.292000000001</v>
      </c>
      <c r="D14" s="72">
        <v>87998.264999999999</v>
      </c>
      <c r="E14" s="72">
        <v>157269.55799999999</v>
      </c>
      <c r="F14" s="72">
        <v>66794.263999999996</v>
      </c>
      <c r="G14" s="72">
        <v>146655.74900000001</v>
      </c>
      <c r="H14" s="74">
        <f>D14/B14*100</f>
        <v>127.03424818465922</v>
      </c>
      <c r="I14" s="74">
        <f>D14/F14*100</f>
        <v>131.74524237590222</v>
      </c>
      <c r="J14" s="74">
        <f>E14/G14*100</f>
        <v>107.23722668383084</v>
      </c>
    </row>
    <row r="15" spans="1:10">
      <c r="A15" s="17" t="s">
        <v>282</v>
      </c>
      <c r="B15" s="72"/>
      <c r="C15" s="72"/>
      <c r="D15" s="72"/>
      <c r="E15" s="72"/>
      <c r="F15" s="72"/>
      <c r="G15" s="72"/>
      <c r="H15" s="75"/>
      <c r="I15" s="75"/>
      <c r="J15" s="75"/>
    </row>
    <row r="16" spans="1:10">
      <c r="A16" s="9" t="s">
        <v>8</v>
      </c>
      <c r="B16" s="72">
        <v>262.95</v>
      </c>
      <c r="C16" s="72">
        <v>262.95</v>
      </c>
      <c r="D16" s="72">
        <v>155.90600000000001</v>
      </c>
      <c r="E16" s="72">
        <v>418.85599999999999</v>
      </c>
      <c r="F16" s="72">
        <v>1132.424</v>
      </c>
      <c r="G16" s="72">
        <v>2983.0239999999999</v>
      </c>
      <c r="H16" s="74">
        <f>D16/B16*100</f>
        <v>59.29111998478799</v>
      </c>
      <c r="I16" s="74">
        <f>D16/F16*100</f>
        <v>13.767458125225183</v>
      </c>
      <c r="J16" s="74">
        <f>E16/G16*100</f>
        <v>14.041321826441894</v>
      </c>
    </row>
    <row r="17" spans="1:10">
      <c r="A17" s="9" t="s">
        <v>10</v>
      </c>
      <c r="B17" s="72">
        <v>290.7</v>
      </c>
      <c r="C17" s="72">
        <v>290.7</v>
      </c>
      <c r="D17" s="72">
        <v>0</v>
      </c>
      <c r="E17" s="72">
        <v>290.7</v>
      </c>
      <c r="F17" s="72">
        <v>136</v>
      </c>
      <c r="G17" s="72">
        <v>136</v>
      </c>
      <c r="H17" s="74">
        <f>D17/B17*100</f>
        <v>0</v>
      </c>
      <c r="I17" s="74">
        <f>D17/F17*100</f>
        <v>0</v>
      </c>
      <c r="J17" s="74">
        <f>E17/G17*100</f>
        <v>213.74999999999997</v>
      </c>
    </row>
    <row r="18" spans="1:10">
      <c r="A18" s="17" t="s">
        <v>283</v>
      </c>
      <c r="B18" s="72"/>
      <c r="C18" s="72"/>
      <c r="D18" s="72"/>
      <c r="E18" s="72"/>
      <c r="F18" s="72"/>
      <c r="G18" s="72"/>
      <c r="H18" s="75"/>
      <c r="I18" s="75"/>
      <c r="J18" s="75"/>
    </row>
    <row r="19" spans="1:10">
      <c r="A19" s="9" t="s">
        <v>8</v>
      </c>
      <c r="B19" s="72">
        <v>377.68900000000002</v>
      </c>
      <c r="C19" s="72">
        <v>377.68900000000002</v>
      </c>
      <c r="D19" s="72">
        <v>573.322</v>
      </c>
      <c r="E19" s="72">
        <v>951.01099999999997</v>
      </c>
      <c r="F19" s="72">
        <v>710.09</v>
      </c>
      <c r="G19" s="72">
        <v>1291.829</v>
      </c>
      <c r="H19" s="74">
        <f>D19/B19*100</f>
        <v>151.79737826624552</v>
      </c>
      <c r="I19" s="74">
        <f>D19/F19*100</f>
        <v>80.739342900195737</v>
      </c>
      <c r="J19" s="74">
        <f>E19/G19*100</f>
        <v>73.617406018908071</v>
      </c>
    </row>
    <row r="20" spans="1:10">
      <c r="A20" s="9" t="s">
        <v>10</v>
      </c>
      <c r="B20" s="72">
        <v>135.5</v>
      </c>
      <c r="C20" s="72">
        <v>135.5</v>
      </c>
      <c r="D20" s="72">
        <v>168</v>
      </c>
      <c r="E20" s="72">
        <v>303.5</v>
      </c>
      <c r="F20" s="72">
        <v>526.5</v>
      </c>
      <c r="G20" s="72">
        <v>743.5</v>
      </c>
      <c r="H20" s="74">
        <f>D20/B20*100</f>
        <v>123.98523985239854</v>
      </c>
      <c r="I20" s="74">
        <f>D20/F20*100</f>
        <v>31.908831908831907</v>
      </c>
      <c r="J20" s="74">
        <f>E20/G20*100</f>
        <v>40.820443846671154</v>
      </c>
    </row>
    <row r="21" spans="1:10">
      <c r="A21" s="17" t="s">
        <v>284</v>
      </c>
      <c r="B21" s="72"/>
      <c r="C21" s="72"/>
      <c r="D21" s="72"/>
      <c r="E21" s="72"/>
      <c r="F21" s="72"/>
      <c r="G21" s="72"/>
      <c r="H21" s="75"/>
      <c r="I21" s="75"/>
      <c r="J21" s="75"/>
    </row>
    <row r="22" spans="1:10">
      <c r="A22" s="9" t="s">
        <v>8</v>
      </c>
      <c r="B22" s="72">
        <v>4.03</v>
      </c>
      <c r="C22" s="72">
        <v>4.03</v>
      </c>
      <c r="D22" s="72">
        <v>1.0649999999999999</v>
      </c>
      <c r="E22" s="72">
        <v>5.0940000000000003</v>
      </c>
      <c r="F22" s="72">
        <v>472.38799999999998</v>
      </c>
      <c r="G22" s="72">
        <v>1118.557</v>
      </c>
      <c r="H22" s="74">
        <f>D22/B22*100</f>
        <v>26.426799007444167</v>
      </c>
      <c r="I22" s="74">
        <f>D22/F22*100</f>
        <v>0.22545026545974919</v>
      </c>
      <c r="J22" s="74">
        <f>E22/G22*100</f>
        <v>0.45540817320887539</v>
      </c>
    </row>
    <row r="23" spans="1:10">
      <c r="A23" s="9" t="s">
        <v>10</v>
      </c>
      <c r="B23" s="72">
        <v>157.81</v>
      </c>
      <c r="C23" s="72">
        <v>157.81</v>
      </c>
      <c r="D23" s="72">
        <v>0</v>
      </c>
      <c r="E23" s="72">
        <v>157.81</v>
      </c>
      <c r="F23" s="72">
        <v>748.68499999999995</v>
      </c>
      <c r="G23" s="72">
        <v>836.68499999999995</v>
      </c>
      <c r="H23" s="74">
        <f>D23/B23*100</f>
        <v>0</v>
      </c>
      <c r="I23" s="74">
        <f>D23/F23*100</f>
        <v>0</v>
      </c>
      <c r="J23" s="74">
        <f>E23/G23*100</f>
        <v>18.861339691759742</v>
      </c>
    </row>
    <row r="24" spans="1:10">
      <c r="A24" s="17" t="s">
        <v>285</v>
      </c>
      <c r="B24" s="72"/>
      <c r="C24" s="72"/>
      <c r="D24" s="72"/>
      <c r="E24" s="72"/>
      <c r="F24" s="72"/>
      <c r="G24" s="72"/>
      <c r="H24" s="75"/>
      <c r="I24" s="75"/>
      <c r="J24" s="75"/>
    </row>
    <row r="25" spans="1:10">
      <c r="A25" s="9" t="s">
        <v>8</v>
      </c>
      <c r="B25" s="72">
        <v>1322.261</v>
      </c>
      <c r="C25" s="72">
        <v>1322.261</v>
      </c>
      <c r="D25" s="72">
        <v>1435.9670000000001</v>
      </c>
      <c r="E25" s="72">
        <v>2758.2280000000001</v>
      </c>
      <c r="F25" s="72">
        <v>1169.8920000000001</v>
      </c>
      <c r="G25" s="72">
        <v>2519.759</v>
      </c>
      <c r="H25" s="74">
        <f>D25/B25*100</f>
        <v>108.599361245624</v>
      </c>
      <c r="I25" s="74">
        <f>D25/F25*100</f>
        <v>122.74355239628957</v>
      </c>
      <c r="J25" s="74">
        <f>E25/G25*100</f>
        <v>109.46396064068031</v>
      </c>
    </row>
    <row r="26" spans="1:10">
      <c r="A26" s="9" t="s">
        <v>10</v>
      </c>
      <c r="B26" s="72">
        <v>6575.1009999999997</v>
      </c>
      <c r="C26" s="72">
        <v>6575.1009999999997</v>
      </c>
      <c r="D26" s="72">
        <v>6395.2969999999996</v>
      </c>
      <c r="E26" s="72">
        <v>12970.397999999999</v>
      </c>
      <c r="F26" s="72">
        <v>7124.4080000000004</v>
      </c>
      <c r="G26" s="72">
        <v>13521.787</v>
      </c>
      <c r="H26" s="74">
        <f>D26/B26*100</f>
        <v>97.265380410126028</v>
      </c>
      <c r="I26" s="74">
        <f>D26/F26*100</f>
        <v>89.766012839242222</v>
      </c>
      <c r="J26" s="74">
        <f>E26/G26*100</f>
        <v>95.922217973112566</v>
      </c>
    </row>
    <row r="27" spans="1:10">
      <c r="A27" s="17" t="s">
        <v>286</v>
      </c>
      <c r="B27" s="72"/>
      <c r="C27" s="72"/>
      <c r="D27" s="72"/>
      <c r="E27" s="72"/>
      <c r="F27" s="72"/>
      <c r="G27" s="72"/>
      <c r="H27" s="75"/>
      <c r="I27" s="75"/>
      <c r="J27" s="75"/>
    </row>
    <row r="28" spans="1:10">
      <c r="A28" s="17" t="s">
        <v>287</v>
      </c>
      <c r="B28" s="72"/>
      <c r="C28" s="72"/>
      <c r="D28" s="72"/>
      <c r="E28" s="72"/>
      <c r="F28" s="72"/>
      <c r="G28" s="72"/>
      <c r="H28" s="75"/>
      <c r="I28" s="75"/>
      <c r="J28" s="75"/>
    </row>
    <row r="29" spans="1:10">
      <c r="A29" s="9" t="s">
        <v>8</v>
      </c>
      <c r="B29" s="72">
        <v>12781.996999999999</v>
      </c>
      <c r="C29" s="72">
        <v>12781.996999999999</v>
      </c>
      <c r="D29" s="72">
        <v>13039.047</v>
      </c>
      <c r="E29" s="72">
        <v>25821.043000000001</v>
      </c>
      <c r="F29" s="72">
        <v>4601.8180000000002</v>
      </c>
      <c r="G29" s="72">
        <v>11111.53</v>
      </c>
      <c r="H29" s="74">
        <f>D29/B29*100</f>
        <v>102.01103160953646</v>
      </c>
      <c r="I29" s="74">
        <f>D29/F29*100</f>
        <v>283.34556038504786</v>
      </c>
      <c r="J29" s="74">
        <f>E29/G29*100</f>
        <v>232.38062625039038</v>
      </c>
    </row>
    <row r="30" spans="1:10">
      <c r="A30" s="9" t="s">
        <v>10</v>
      </c>
      <c r="B30" s="72">
        <v>1295.636</v>
      </c>
      <c r="C30" s="72">
        <v>1295.636</v>
      </c>
      <c r="D30" s="72">
        <v>665.34900000000005</v>
      </c>
      <c r="E30" s="72">
        <v>1960.9849999999999</v>
      </c>
      <c r="F30" s="72">
        <v>134.62299999999999</v>
      </c>
      <c r="G30" s="72">
        <v>210.37100000000001</v>
      </c>
      <c r="H30" s="74">
        <f>D30/B30*100</f>
        <v>51.353080649194681</v>
      </c>
      <c r="I30" s="74">
        <f>D30/F30*100</f>
        <v>494.23129777229747</v>
      </c>
      <c r="J30" s="74"/>
    </row>
    <row r="31" spans="1:10">
      <c r="A31" s="17" t="s">
        <v>601</v>
      </c>
      <c r="B31" s="72"/>
      <c r="C31" s="72"/>
      <c r="D31" s="72"/>
      <c r="E31" s="72"/>
      <c r="F31" s="72"/>
      <c r="G31" s="72"/>
      <c r="H31" s="75"/>
      <c r="I31" s="75"/>
      <c r="J31" s="75"/>
    </row>
    <row r="32" spans="1:10">
      <c r="A32" s="9" t="s">
        <v>8</v>
      </c>
      <c r="B32" s="72">
        <v>10643.956</v>
      </c>
      <c r="C32" s="72">
        <v>10643.956</v>
      </c>
      <c r="D32" s="72">
        <v>11610.306</v>
      </c>
      <c r="E32" s="72">
        <v>22254.261999999999</v>
      </c>
      <c r="F32" s="72">
        <v>3920.2570000000001</v>
      </c>
      <c r="G32" s="72">
        <v>8712.1810000000005</v>
      </c>
      <c r="H32" s="74">
        <f>D32/B32*100</f>
        <v>109.07886128052391</v>
      </c>
      <c r="I32" s="74">
        <f>D32/F32*100</f>
        <v>296.16185877609553</v>
      </c>
      <c r="J32" s="74">
        <f>E32/G32*100</f>
        <v>255.4384717213749</v>
      </c>
    </row>
    <row r="33" spans="1:10">
      <c r="A33" s="9" t="s">
        <v>10</v>
      </c>
      <c r="B33" s="72">
        <v>451.60599999999999</v>
      </c>
      <c r="C33" s="72">
        <v>451.60599999999999</v>
      </c>
      <c r="D33" s="72">
        <v>445.98399999999998</v>
      </c>
      <c r="E33" s="72">
        <v>897.59</v>
      </c>
      <c r="F33" s="72">
        <v>119.623</v>
      </c>
      <c r="G33" s="72">
        <v>195.37100000000001</v>
      </c>
      <c r="H33" s="74">
        <f>D33/B33*100</f>
        <v>98.755109542388723</v>
      </c>
      <c r="I33" s="74">
        <f>D33/F33*100</f>
        <v>372.82462402715197</v>
      </c>
      <c r="J33" s="74">
        <f>E33/G33*100</f>
        <v>459.42847198407134</v>
      </c>
    </row>
    <row r="34" spans="1:10">
      <c r="A34" s="17" t="s">
        <v>288</v>
      </c>
      <c r="B34" s="82"/>
      <c r="C34" s="82"/>
      <c r="D34" s="82"/>
      <c r="E34" s="82"/>
      <c r="F34" s="82"/>
      <c r="G34" s="82"/>
      <c r="H34" s="82"/>
      <c r="I34" s="82"/>
      <c r="J34" s="82"/>
    </row>
    <row r="35" spans="1:10">
      <c r="A35" s="9" t="s">
        <v>8</v>
      </c>
      <c r="B35" s="72">
        <v>33.600999999999999</v>
      </c>
      <c r="C35" s="72">
        <v>33.600999999999999</v>
      </c>
      <c r="D35" s="72">
        <v>198.554</v>
      </c>
      <c r="E35" s="72">
        <v>232.155</v>
      </c>
      <c r="F35" s="72">
        <v>18.670000000000002</v>
      </c>
      <c r="G35" s="72">
        <v>39.286000000000001</v>
      </c>
      <c r="H35" s="74"/>
      <c r="I35" s="74"/>
      <c r="J35" s="74"/>
    </row>
    <row r="36" spans="1:10">
      <c r="A36" s="9" t="s">
        <v>10</v>
      </c>
      <c r="B36" s="72">
        <v>5.6029999999999998</v>
      </c>
      <c r="C36" s="72">
        <v>5.6029999999999998</v>
      </c>
      <c r="D36" s="72">
        <v>0.6</v>
      </c>
      <c r="E36" s="72">
        <v>6.2030000000000003</v>
      </c>
      <c r="F36" s="72">
        <v>0</v>
      </c>
      <c r="G36" s="72">
        <v>40</v>
      </c>
      <c r="H36" s="74">
        <f>D36/B36*100</f>
        <v>10.708548991611638</v>
      </c>
      <c r="I36" s="74">
        <v>0</v>
      </c>
      <c r="J36" s="74">
        <f>E36/G36*100</f>
        <v>15.507500000000002</v>
      </c>
    </row>
    <row r="37" spans="1:10">
      <c r="A37" s="17" t="s">
        <v>289</v>
      </c>
      <c r="B37" s="72"/>
      <c r="C37" s="72"/>
      <c r="D37" s="72"/>
      <c r="E37" s="72"/>
      <c r="F37" s="72"/>
      <c r="G37" s="72"/>
      <c r="H37" s="75"/>
      <c r="I37" s="75"/>
      <c r="J37" s="75"/>
    </row>
    <row r="38" spans="1:10">
      <c r="A38" s="9" t="s">
        <v>8</v>
      </c>
      <c r="B38" s="72">
        <v>1882.0989999999999</v>
      </c>
      <c r="C38" s="72">
        <v>1882.0989999999999</v>
      </c>
      <c r="D38" s="72">
        <v>1565.6769999999999</v>
      </c>
      <c r="E38" s="72">
        <v>3447.7759999999998</v>
      </c>
      <c r="F38" s="72">
        <v>1769.413</v>
      </c>
      <c r="G38" s="72">
        <v>3379.1190000000001</v>
      </c>
      <c r="H38" s="74">
        <f>D38/B38*100</f>
        <v>83.187813180921935</v>
      </c>
      <c r="I38" s="74">
        <f>D38/F38*100</f>
        <v>88.48567293220971</v>
      </c>
      <c r="J38" s="74">
        <f>E38/G38*100</f>
        <v>102.0318017802865</v>
      </c>
    </row>
    <row r="39" spans="1:10">
      <c r="A39" s="9" t="s">
        <v>10</v>
      </c>
      <c r="B39" s="72">
        <v>55.408000000000001</v>
      </c>
      <c r="C39" s="72">
        <v>55.408000000000001</v>
      </c>
      <c r="D39" s="72">
        <v>9.49</v>
      </c>
      <c r="E39" s="72">
        <v>64.897999999999996</v>
      </c>
      <c r="F39" s="72">
        <v>271.58499999999998</v>
      </c>
      <c r="G39" s="72">
        <v>272.22000000000003</v>
      </c>
      <c r="H39" s="74">
        <f>D39/B39*100</f>
        <v>17.127490615073633</v>
      </c>
      <c r="I39" s="74">
        <f>D39/F39*100</f>
        <v>3.494301968076293</v>
      </c>
      <c r="J39" s="74">
        <f>E39/G39*100</f>
        <v>23.840276247153032</v>
      </c>
    </row>
    <row r="40" spans="1:10">
      <c r="A40" s="17" t="s">
        <v>290</v>
      </c>
      <c r="B40" s="72"/>
      <c r="C40" s="72"/>
      <c r="D40" s="72"/>
      <c r="E40" s="72"/>
      <c r="F40" s="72"/>
      <c r="G40" s="72"/>
      <c r="H40" s="75"/>
      <c r="I40" s="75"/>
      <c r="J40" s="75"/>
    </row>
    <row r="41" spans="1:10">
      <c r="A41" s="9" t="s">
        <v>8</v>
      </c>
      <c r="B41" s="72">
        <v>2687.2080000000001</v>
      </c>
      <c r="C41" s="72">
        <v>2687.2080000000001</v>
      </c>
      <c r="D41" s="72">
        <v>3423.1790000000001</v>
      </c>
      <c r="E41" s="72">
        <v>6110.3869999999997</v>
      </c>
      <c r="F41" s="72">
        <v>1990.7139999999999</v>
      </c>
      <c r="G41" s="72">
        <v>4009.2759999999998</v>
      </c>
      <c r="H41" s="74">
        <f>D41/B41*100</f>
        <v>127.38794317373274</v>
      </c>
      <c r="I41" s="74">
        <f>D41/F41*100</f>
        <v>171.95734796660898</v>
      </c>
      <c r="J41" s="74">
        <f>E41/G41*100</f>
        <v>152.40624491803507</v>
      </c>
    </row>
    <row r="42" spans="1:10">
      <c r="A42" s="9" t="s">
        <v>10</v>
      </c>
      <c r="B42" s="72">
        <v>530.78800000000001</v>
      </c>
      <c r="C42" s="72">
        <v>530.78800000000001</v>
      </c>
      <c r="D42" s="72">
        <v>338.928</v>
      </c>
      <c r="E42" s="72">
        <v>869.71600000000001</v>
      </c>
      <c r="F42" s="72">
        <v>248.583</v>
      </c>
      <c r="G42" s="72">
        <v>582.84100000000001</v>
      </c>
      <c r="H42" s="74">
        <f>D42/B42*100</f>
        <v>63.853741983616807</v>
      </c>
      <c r="I42" s="74">
        <f>D42/F42*100</f>
        <v>136.34399777941371</v>
      </c>
      <c r="J42" s="74">
        <f>E42/G42*100</f>
        <v>149.22011320411571</v>
      </c>
    </row>
    <row r="43" spans="1:10">
      <c r="A43" s="17" t="s">
        <v>291</v>
      </c>
      <c r="B43" s="72"/>
      <c r="C43" s="72"/>
      <c r="D43" s="72"/>
      <c r="E43" s="72"/>
      <c r="F43" s="72"/>
      <c r="G43" s="72"/>
      <c r="H43" s="75"/>
      <c r="I43" s="75"/>
      <c r="J43" s="75"/>
    </row>
    <row r="44" spans="1:10">
      <c r="A44" s="9" t="s">
        <v>8</v>
      </c>
      <c r="B44" s="72">
        <v>467.48899999999998</v>
      </c>
      <c r="C44" s="72">
        <v>467.48899999999998</v>
      </c>
      <c r="D44" s="72">
        <v>406.733</v>
      </c>
      <c r="E44" s="72">
        <v>874.22199999999998</v>
      </c>
      <c r="F44" s="72">
        <v>356.471</v>
      </c>
      <c r="G44" s="72">
        <v>709.245</v>
      </c>
      <c r="H44" s="74">
        <f>D44/B44*100</f>
        <v>87.003758377202473</v>
      </c>
      <c r="I44" s="74">
        <f>D44/F44*100</f>
        <v>114.09988470310348</v>
      </c>
      <c r="J44" s="74">
        <f>E44/G44*100</f>
        <v>123.26093239994643</v>
      </c>
    </row>
    <row r="45" spans="1:10">
      <c r="A45" s="9" t="s">
        <v>10</v>
      </c>
      <c r="B45" s="72">
        <v>12.99</v>
      </c>
      <c r="C45" s="72">
        <v>12.99</v>
      </c>
      <c r="D45" s="72">
        <v>0</v>
      </c>
      <c r="E45" s="72">
        <v>12.99</v>
      </c>
      <c r="F45" s="72">
        <v>0.55000000000000004</v>
      </c>
      <c r="G45" s="72">
        <v>3.24</v>
      </c>
      <c r="H45" s="74">
        <f>D45/B45*100</f>
        <v>0</v>
      </c>
      <c r="I45" s="74">
        <f>D45/F45*100</f>
        <v>0</v>
      </c>
      <c r="J45" s="74">
        <f>E45/G45*100</f>
        <v>400.92592592592587</v>
      </c>
    </row>
    <row r="46" spans="1:10">
      <c r="A46" s="17" t="s">
        <v>292</v>
      </c>
      <c r="B46" s="72"/>
      <c r="C46" s="72"/>
      <c r="D46" s="72"/>
      <c r="E46" s="72"/>
      <c r="F46" s="72"/>
      <c r="G46" s="72"/>
      <c r="H46" s="75"/>
      <c r="I46" s="75"/>
      <c r="J46" s="75"/>
    </row>
    <row r="47" spans="1:10">
      <c r="A47" s="9" t="s">
        <v>8</v>
      </c>
      <c r="B47" s="72">
        <v>4552.2889999999998</v>
      </c>
      <c r="C47" s="72">
        <v>4552.2889999999998</v>
      </c>
      <c r="D47" s="72">
        <v>5462.0810000000001</v>
      </c>
      <c r="E47" s="72">
        <v>10014.370000000001</v>
      </c>
      <c r="F47" s="72">
        <v>4181.8549999999996</v>
      </c>
      <c r="G47" s="72">
        <v>9096.1049999999996</v>
      </c>
      <c r="H47" s="74">
        <f>D47/B47*100</f>
        <v>119.98537439077353</v>
      </c>
      <c r="I47" s="74">
        <f>D47/F47*100</f>
        <v>130.6138304651883</v>
      </c>
      <c r="J47" s="74">
        <f>E47/G47*100</f>
        <v>110.09514511980679</v>
      </c>
    </row>
    <row r="48" spans="1:10">
      <c r="A48" s="9" t="s">
        <v>10</v>
      </c>
      <c r="B48" s="72">
        <v>1532.873</v>
      </c>
      <c r="C48" s="72">
        <v>1532.873</v>
      </c>
      <c r="D48" s="72">
        <v>902.05700000000002</v>
      </c>
      <c r="E48" s="72">
        <v>2434.9299999999998</v>
      </c>
      <c r="F48" s="72">
        <v>990.37900000000002</v>
      </c>
      <c r="G48" s="72">
        <v>3565.3980000000001</v>
      </c>
      <c r="H48" s="74">
        <f>D48/B48*100</f>
        <v>58.847471382169303</v>
      </c>
      <c r="I48" s="74">
        <f>D48/F48*100</f>
        <v>91.081999921242272</v>
      </c>
      <c r="J48" s="74">
        <f>E48/G48*100</f>
        <v>68.293357431624742</v>
      </c>
    </row>
    <row r="49" spans="1:10">
      <c r="A49" s="17" t="s">
        <v>293</v>
      </c>
      <c r="B49" s="72"/>
      <c r="C49" s="72"/>
      <c r="D49" s="72"/>
      <c r="E49" s="72"/>
      <c r="F49" s="72"/>
      <c r="G49" s="72"/>
      <c r="H49" s="75"/>
      <c r="I49" s="75"/>
      <c r="J49" s="75"/>
    </row>
    <row r="50" spans="1:10">
      <c r="A50" s="9" t="s">
        <v>8</v>
      </c>
      <c r="B50" s="72">
        <v>2159.2539999999999</v>
      </c>
      <c r="C50" s="72">
        <v>2159.2539999999999</v>
      </c>
      <c r="D50" s="72">
        <v>3565.6190000000001</v>
      </c>
      <c r="E50" s="72">
        <v>5724.8729999999996</v>
      </c>
      <c r="F50" s="72">
        <v>1384.7260000000001</v>
      </c>
      <c r="G50" s="72">
        <v>2427.2069999999999</v>
      </c>
      <c r="H50" s="74">
        <f>D50/B50*100</f>
        <v>165.13198539866085</v>
      </c>
      <c r="I50" s="74">
        <f>D50/F50*100</f>
        <v>257.49635667994966</v>
      </c>
      <c r="J50" s="74">
        <f>E50/G50*100</f>
        <v>235.86257785182721</v>
      </c>
    </row>
    <row r="51" spans="1:10">
      <c r="A51" s="9" t="s">
        <v>10</v>
      </c>
      <c r="B51" s="72">
        <v>189.82</v>
      </c>
      <c r="C51" s="72">
        <v>189.82</v>
      </c>
      <c r="D51" s="72">
        <v>462.02699999999999</v>
      </c>
      <c r="E51" s="72">
        <v>651.84699999999998</v>
      </c>
      <c r="F51" s="72">
        <v>490.02</v>
      </c>
      <c r="G51" s="72">
        <v>521.06100000000004</v>
      </c>
      <c r="H51" s="74">
        <f>D51/B51*100</f>
        <v>243.40269729217155</v>
      </c>
      <c r="I51" s="74">
        <f>D51/F51*100</f>
        <v>94.287376025468348</v>
      </c>
      <c r="J51" s="74">
        <f>E51/G51*100</f>
        <v>125.09994031408989</v>
      </c>
    </row>
    <row r="52" spans="1:10">
      <c r="A52" s="17" t="s">
        <v>294</v>
      </c>
      <c r="B52" s="72"/>
      <c r="C52" s="72"/>
      <c r="D52" s="72"/>
      <c r="E52" s="72"/>
      <c r="F52" s="72"/>
      <c r="G52" s="72"/>
      <c r="H52" s="75"/>
      <c r="I52" s="75"/>
      <c r="J52" s="75"/>
    </row>
    <row r="53" spans="1:10">
      <c r="A53" s="9" t="s">
        <v>8</v>
      </c>
      <c r="B53" s="72">
        <v>812.82600000000002</v>
      </c>
      <c r="C53" s="72">
        <v>812.82600000000002</v>
      </c>
      <c r="D53" s="72">
        <v>615.11400000000003</v>
      </c>
      <c r="E53" s="72">
        <v>1427.94</v>
      </c>
      <c r="F53" s="72">
        <v>377.65</v>
      </c>
      <c r="G53" s="72">
        <v>798.61</v>
      </c>
      <c r="H53" s="74">
        <f>D53/B53*100</f>
        <v>75.67597493190425</v>
      </c>
      <c r="I53" s="74">
        <f>D53/F53*100</f>
        <v>162.87938567456641</v>
      </c>
      <c r="J53" s="74">
        <f>E53/G53*100</f>
        <v>178.80317050875897</v>
      </c>
    </row>
    <row r="54" spans="1:10">
      <c r="A54" s="9" t="s">
        <v>10</v>
      </c>
      <c r="B54" s="72">
        <v>0.88</v>
      </c>
      <c r="C54" s="72">
        <v>0.88</v>
      </c>
      <c r="D54" s="72">
        <v>2.75</v>
      </c>
      <c r="E54" s="72">
        <v>3.63</v>
      </c>
      <c r="F54" s="72">
        <v>102</v>
      </c>
      <c r="G54" s="72">
        <v>271</v>
      </c>
      <c r="H54" s="74">
        <f>D54/B54*100</f>
        <v>312.5</v>
      </c>
      <c r="I54" s="74">
        <f>D54/F54*100</f>
        <v>2.6960784313725492</v>
      </c>
      <c r="J54" s="74">
        <f>E54/G54*100</f>
        <v>1.3394833948339484</v>
      </c>
    </row>
    <row r="55" spans="1:10">
      <c r="A55" s="17" t="s">
        <v>295</v>
      </c>
      <c r="B55" s="72"/>
      <c r="C55" s="72"/>
      <c r="D55" s="72"/>
      <c r="E55" s="72"/>
      <c r="F55" s="72"/>
      <c r="G55" s="72"/>
      <c r="H55" s="75"/>
      <c r="I55" s="75"/>
      <c r="J55" s="75"/>
    </row>
    <row r="56" spans="1:10">
      <c r="A56" s="9" t="s">
        <v>8</v>
      </c>
      <c r="B56" s="72">
        <v>49.79</v>
      </c>
      <c r="C56" s="72">
        <v>49.79</v>
      </c>
      <c r="D56" s="72">
        <v>4.21</v>
      </c>
      <c r="E56" s="72">
        <v>54</v>
      </c>
      <c r="F56" s="72">
        <v>32.783000000000001</v>
      </c>
      <c r="G56" s="72">
        <v>35.752000000000002</v>
      </c>
      <c r="H56" s="74">
        <f>D56/B56*100</f>
        <v>8.4555131552520599</v>
      </c>
      <c r="I56" s="74">
        <f>D56/F56*100</f>
        <v>12.842021779580881</v>
      </c>
      <c r="J56" s="74">
        <f>E56/G56*100</f>
        <v>151.04050123070036</v>
      </c>
    </row>
    <row r="57" spans="1:10">
      <c r="A57" s="9" t="s">
        <v>10</v>
      </c>
      <c r="B57" s="72">
        <v>72167.134999999995</v>
      </c>
      <c r="C57" s="72">
        <v>72167.134999999995</v>
      </c>
      <c r="D57" s="72">
        <v>17816.275000000001</v>
      </c>
      <c r="E57" s="72">
        <v>89983.41</v>
      </c>
      <c r="F57" s="72">
        <v>1.2989999999999999</v>
      </c>
      <c r="G57" s="72">
        <v>55589.735999999997</v>
      </c>
      <c r="H57" s="74">
        <f>D57/B57*100</f>
        <v>24.687518771529454</v>
      </c>
      <c r="I57" s="74"/>
      <c r="J57" s="74">
        <f>E57/G57*100</f>
        <v>161.87054746941055</v>
      </c>
    </row>
    <row r="58" spans="1:10">
      <c r="A58" s="17" t="s">
        <v>296</v>
      </c>
      <c r="B58" s="72"/>
      <c r="C58" s="72"/>
      <c r="D58" s="72"/>
      <c r="E58" s="72"/>
      <c r="F58" s="72"/>
      <c r="G58" s="72"/>
      <c r="H58" s="75"/>
      <c r="I58" s="75"/>
      <c r="J58" s="75"/>
    </row>
    <row r="59" spans="1:10">
      <c r="A59" s="9" t="s">
        <v>8</v>
      </c>
      <c r="B59" s="72">
        <v>122.366</v>
      </c>
      <c r="C59" s="72">
        <v>122.366</v>
      </c>
      <c r="D59" s="72">
        <v>264.471</v>
      </c>
      <c r="E59" s="72">
        <v>386.83699999999999</v>
      </c>
      <c r="F59" s="72">
        <v>1085.0039999999999</v>
      </c>
      <c r="G59" s="72">
        <v>1601.5</v>
      </c>
      <c r="H59" s="74">
        <f>D59/B59*100</f>
        <v>216.13111485216484</v>
      </c>
      <c r="I59" s="74">
        <f>D59/F59*100</f>
        <v>24.375117511087517</v>
      </c>
      <c r="J59" s="74">
        <f>E59/G59*100</f>
        <v>24.154667499219482</v>
      </c>
    </row>
    <row r="60" spans="1:10">
      <c r="A60" s="9" t="s">
        <v>10</v>
      </c>
      <c r="B60" s="72">
        <v>55.957999999999998</v>
      </c>
      <c r="C60" s="72">
        <v>55.957999999999998</v>
      </c>
      <c r="D60" s="72">
        <v>0</v>
      </c>
      <c r="E60" s="72">
        <v>55.957999999999998</v>
      </c>
      <c r="F60" s="72">
        <v>0</v>
      </c>
      <c r="G60" s="72">
        <v>0</v>
      </c>
      <c r="H60" s="74">
        <f>D60/B60*100</f>
        <v>0</v>
      </c>
      <c r="I60" s="74">
        <v>0</v>
      </c>
      <c r="J60" s="74">
        <v>0</v>
      </c>
    </row>
    <row r="61" spans="1:10">
      <c r="A61" s="17" t="s">
        <v>297</v>
      </c>
      <c r="B61" s="72"/>
      <c r="C61" s="72"/>
      <c r="D61" s="72"/>
      <c r="E61" s="72"/>
      <c r="F61" s="72"/>
      <c r="G61" s="72"/>
      <c r="H61" s="75"/>
      <c r="I61" s="75"/>
      <c r="J61" s="75"/>
    </row>
    <row r="62" spans="1:10">
      <c r="A62" s="9" t="s">
        <v>8</v>
      </c>
      <c r="B62" s="72">
        <v>61.237000000000002</v>
      </c>
      <c r="C62" s="72">
        <v>61.237000000000002</v>
      </c>
      <c r="D62" s="72">
        <v>302.17099999999999</v>
      </c>
      <c r="E62" s="72">
        <v>363.40800000000002</v>
      </c>
      <c r="F62" s="72">
        <v>4046.5819999999999</v>
      </c>
      <c r="G62" s="72">
        <v>6901.6880000000001</v>
      </c>
      <c r="H62" s="74">
        <f>D62/B62*100</f>
        <v>493.44513937652073</v>
      </c>
      <c r="I62" s="74">
        <f>D62/F62*100</f>
        <v>7.4673143902681334</v>
      </c>
      <c r="J62" s="74">
        <f>E62/G62*100</f>
        <v>5.2654944703382709</v>
      </c>
    </row>
    <row r="63" spans="1:10">
      <c r="A63" s="9" t="s">
        <v>10</v>
      </c>
      <c r="B63" s="72">
        <v>65976.592000000004</v>
      </c>
      <c r="C63" s="72">
        <v>65976.592000000004</v>
      </c>
      <c r="D63" s="72">
        <v>63719.192999999999</v>
      </c>
      <c r="E63" s="72">
        <v>129695.785</v>
      </c>
      <c r="F63" s="72">
        <v>39625.688999999998</v>
      </c>
      <c r="G63" s="72">
        <v>59479.936999999998</v>
      </c>
      <c r="H63" s="74">
        <f>D63/B63*100</f>
        <v>96.57848498752405</v>
      </c>
      <c r="I63" s="74">
        <f>D63/F63*100</f>
        <v>160.80273834481466</v>
      </c>
      <c r="J63" s="74">
        <f>E63/G63*100</f>
        <v>218.04963411444098</v>
      </c>
    </row>
    <row r="64" spans="1:10">
      <c r="A64" s="17" t="s">
        <v>298</v>
      </c>
      <c r="B64" s="72"/>
      <c r="C64" s="72"/>
      <c r="D64" s="72"/>
      <c r="E64" s="72"/>
      <c r="F64" s="72"/>
      <c r="G64" s="72"/>
      <c r="H64" s="75"/>
      <c r="I64" s="75"/>
      <c r="J64" s="75"/>
    </row>
    <row r="65" spans="1:10">
      <c r="A65" s="9" t="s">
        <v>8</v>
      </c>
      <c r="B65" s="72">
        <v>251.441</v>
      </c>
      <c r="C65" s="72">
        <v>251.441</v>
      </c>
      <c r="D65" s="72">
        <v>291.96300000000002</v>
      </c>
      <c r="E65" s="72">
        <v>543.40300000000002</v>
      </c>
      <c r="F65" s="72">
        <v>185.529</v>
      </c>
      <c r="G65" s="72">
        <v>397.596</v>
      </c>
      <c r="H65" s="74">
        <f>D65/B65*100</f>
        <v>116.11590790682507</v>
      </c>
      <c r="I65" s="74">
        <f>D65/F65*100</f>
        <v>157.36785084811541</v>
      </c>
      <c r="J65" s="74">
        <f>E65/G65*100</f>
        <v>136.67214961921147</v>
      </c>
    </row>
    <row r="66" spans="1:10">
      <c r="A66" s="9" t="s">
        <v>10</v>
      </c>
      <c r="B66" s="72">
        <v>0</v>
      </c>
      <c r="C66" s="72">
        <v>0</v>
      </c>
      <c r="D66" s="72">
        <v>0</v>
      </c>
      <c r="E66" s="72">
        <v>0</v>
      </c>
      <c r="F66" s="72">
        <v>0.55000000000000004</v>
      </c>
      <c r="G66" s="72">
        <v>0.65</v>
      </c>
      <c r="H66" s="74">
        <v>0</v>
      </c>
      <c r="I66" s="74">
        <f>D66/F66*100</f>
        <v>0</v>
      </c>
      <c r="J66" s="74">
        <f>E66/G66*100</f>
        <v>0</v>
      </c>
    </row>
    <row r="67" spans="1:10">
      <c r="A67" s="17" t="s">
        <v>299</v>
      </c>
      <c r="B67" s="72"/>
      <c r="C67" s="72"/>
      <c r="D67" s="72"/>
      <c r="E67" s="72"/>
      <c r="F67" s="72"/>
      <c r="G67" s="72"/>
      <c r="H67" s="75"/>
      <c r="I67" s="75"/>
      <c r="J67" s="75"/>
    </row>
    <row r="68" spans="1:10">
      <c r="A68" s="9" t="s">
        <v>8</v>
      </c>
      <c r="B68" s="72">
        <v>4344.0410000000002</v>
      </c>
      <c r="C68" s="72">
        <v>4344.0410000000002</v>
      </c>
      <c r="D68" s="72">
        <v>2228.7060000000001</v>
      </c>
      <c r="E68" s="72">
        <v>6572.7470000000003</v>
      </c>
      <c r="F68" s="72">
        <v>2488.038</v>
      </c>
      <c r="G68" s="72">
        <v>7453.6310000000003</v>
      </c>
      <c r="H68" s="74">
        <f>D68/B68*100</f>
        <v>51.304902508977243</v>
      </c>
      <c r="I68" s="74">
        <f>D68/F68*100</f>
        <v>89.576847298956054</v>
      </c>
      <c r="J68" s="74">
        <f>E68/G68*100</f>
        <v>88.18181366906947</v>
      </c>
    </row>
    <row r="69" spans="1:10">
      <c r="A69" s="9" t="s">
        <v>10</v>
      </c>
      <c r="B69" s="72">
        <v>531.79100000000005</v>
      </c>
      <c r="C69" s="72">
        <v>531.79100000000005</v>
      </c>
      <c r="D69" s="72">
        <v>174.72300000000001</v>
      </c>
      <c r="E69" s="72">
        <v>706.51400000000001</v>
      </c>
      <c r="F69" s="72">
        <v>0</v>
      </c>
      <c r="G69" s="72">
        <v>52.944000000000003</v>
      </c>
      <c r="H69" s="74">
        <f>D69/B69*100</f>
        <v>32.855576720929832</v>
      </c>
      <c r="I69" s="74">
        <v>0</v>
      </c>
      <c r="J69" s="74"/>
    </row>
    <row r="70" spans="1:10">
      <c r="A70" s="17" t="s">
        <v>300</v>
      </c>
      <c r="B70" s="72"/>
      <c r="C70" s="72"/>
      <c r="D70" s="72"/>
      <c r="E70" s="72"/>
      <c r="F70" s="72"/>
      <c r="G70" s="72"/>
      <c r="H70" s="75"/>
      <c r="I70" s="75"/>
      <c r="J70" s="75"/>
    </row>
    <row r="71" spans="1:10">
      <c r="A71" s="9" t="s">
        <v>8</v>
      </c>
      <c r="B71" s="72">
        <v>5843.37</v>
      </c>
      <c r="C71" s="72">
        <v>5843.37</v>
      </c>
      <c r="D71" s="72">
        <v>12442.933000000001</v>
      </c>
      <c r="E71" s="72">
        <v>18286.304</v>
      </c>
      <c r="F71" s="72">
        <v>8327.5040000000008</v>
      </c>
      <c r="G71" s="72">
        <v>13809.605</v>
      </c>
      <c r="H71" s="74">
        <f>D71/B71*100</f>
        <v>212.94104258330381</v>
      </c>
      <c r="I71" s="74">
        <f>D71/F71*100</f>
        <v>149.41971808119214</v>
      </c>
      <c r="J71" s="74">
        <f>E71/G71*100</f>
        <v>132.41728492596278</v>
      </c>
    </row>
    <row r="72" spans="1:10">
      <c r="A72" s="11" t="s">
        <v>10</v>
      </c>
      <c r="B72" s="79">
        <v>750.82399999999996</v>
      </c>
      <c r="C72" s="79">
        <v>750.82399999999996</v>
      </c>
      <c r="D72" s="79">
        <v>661.09100000000001</v>
      </c>
      <c r="E72" s="79">
        <v>1411.915</v>
      </c>
      <c r="F72" s="79">
        <v>1730.826</v>
      </c>
      <c r="G72" s="79">
        <v>2985.8159999999998</v>
      </c>
      <c r="H72" s="81">
        <f>D72/B72*100</f>
        <v>88.048730461466334</v>
      </c>
      <c r="I72" s="81">
        <f>D72/F72*100</f>
        <v>38.195116089081168</v>
      </c>
      <c r="J72" s="81">
        <f>E72/G72*100</f>
        <v>47.287408199299627</v>
      </c>
    </row>
    <row r="73" spans="1:10">
      <c r="A73" s="18"/>
      <c r="B73" s="12"/>
      <c r="C73" s="12"/>
      <c r="D73" s="12"/>
      <c r="E73" s="12"/>
      <c r="F73" s="12"/>
      <c r="G73" s="12"/>
      <c r="H73" s="8"/>
      <c r="I73" s="19"/>
      <c r="J73" s="19"/>
    </row>
    <row r="74" spans="1:10">
      <c r="A74" s="20" t="s">
        <v>622</v>
      </c>
      <c r="B74" s="12"/>
      <c r="C74" s="12"/>
      <c r="D74" s="12"/>
      <c r="E74" s="12"/>
      <c r="F74" s="12"/>
      <c r="G74" s="12"/>
      <c r="H74" s="8"/>
      <c r="I74" s="8"/>
      <c r="J74" s="19"/>
    </row>
    <row r="75" spans="1:10" ht="15" customHeight="1">
      <c r="A75" s="102" t="s">
        <v>623</v>
      </c>
      <c r="B75" s="102"/>
      <c r="C75" s="102"/>
      <c r="D75" s="102"/>
      <c r="E75" s="102"/>
      <c r="F75" s="21"/>
      <c r="G75" s="21"/>
      <c r="H75" s="21"/>
      <c r="I75" s="21"/>
      <c r="J75" s="21"/>
    </row>
    <row r="76" spans="1:10">
      <c r="A76" s="22"/>
      <c r="B76" s="23"/>
      <c r="C76" s="23"/>
      <c r="D76" s="23"/>
      <c r="E76" s="23"/>
      <c r="F76" s="23"/>
      <c r="G76" s="23"/>
      <c r="H76" s="24"/>
      <c r="I76" s="24"/>
      <c r="J76" s="24"/>
    </row>
    <row r="77" spans="1:10">
      <c r="A77" s="22"/>
      <c r="B77" s="25"/>
      <c r="C77" s="25"/>
      <c r="D77" s="25"/>
      <c r="E77" s="25"/>
      <c r="F77" s="25"/>
      <c r="G77" s="25"/>
      <c r="H77" s="26"/>
      <c r="I77" s="26"/>
      <c r="J77" s="26"/>
    </row>
  </sheetData>
  <mergeCells count="15">
    <mergeCell ref="A75:E75"/>
    <mergeCell ref="A1:J1"/>
    <mergeCell ref="A2:A4"/>
    <mergeCell ref="B2:C2"/>
    <mergeCell ref="D2:E2"/>
    <mergeCell ref="F2:G2"/>
    <mergeCell ref="H2:J2"/>
    <mergeCell ref="B3:B4"/>
    <mergeCell ref="C3:C4"/>
    <mergeCell ref="D3:D4"/>
    <mergeCell ref="E3:E4"/>
    <mergeCell ref="F3:F4"/>
    <mergeCell ref="G3:G4"/>
    <mergeCell ref="H3:I3"/>
    <mergeCell ref="J3:J4"/>
  </mergeCells>
  <pageMargins left="0.7" right="0.7" top="0.75" bottom="0.75" header="0.3" footer="0.3"/>
  <pageSetup paperSize="9" scale="71" orientation="portrait"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0"/>
  <sheetViews>
    <sheetView tabSelected="1" view="pageBreakPreview" zoomScaleSheetLayoutView="100" workbookViewId="0">
      <pane ySplit="4" topLeftCell="A110" activePane="bottomLeft" state="frozen"/>
      <selection pane="bottomLeft" activeCell="A135" sqref="A135"/>
    </sheetView>
  </sheetViews>
  <sheetFormatPr defaultColWidth="9.140625" defaultRowHeight="11.25"/>
  <cols>
    <col min="1" max="1" width="35.140625" style="27" customWidth="1"/>
    <col min="2" max="16384" width="9.140625" style="27"/>
  </cols>
  <sheetData>
    <row r="1" spans="1:12" ht="12.75">
      <c r="A1" s="107" t="s">
        <v>610</v>
      </c>
      <c r="B1" s="107"/>
      <c r="C1" s="107"/>
      <c r="D1" s="107"/>
      <c r="E1" s="107"/>
      <c r="F1" s="107"/>
      <c r="G1" s="107"/>
      <c r="H1" s="107"/>
      <c r="I1" s="107"/>
      <c r="J1" s="107"/>
      <c r="K1" s="107"/>
      <c r="L1" s="107"/>
    </row>
    <row r="2" spans="1:12">
      <c r="A2" s="103" t="s">
        <v>3</v>
      </c>
      <c r="B2" s="108" t="s">
        <v>0</v>
      </c>
      <c r="C2" s="105"/>
      <c r="D2" s="104" t="s">
        <v>0</v>
      </c>
      <c r="E2" s="105"/>
      <c r="F2" s="104" t="s">
        <v>0</v>
      </c>
      <c r="G2" s="105"/>
      <c r="H2" s="104" t="s">
        <v>1</v>
      </c>
      <c r="I2" s="105"/>
      <c r="J2" s="98" t="s">
        <v>2</v>
      </c>
      <c r="K2" s="99"/>
      <c r="L2" s="99"/>
    </row>
    <row r="3" spans="1:12" ht="15" customHeight="1">
      <c r="A3" s="103"/>
      <c r="B3" s="89" t="s">
        <v>612</v>
      </c>
      <c r="C3" s="89" t="s">
        <v>612</v>
      </c>
      <c r="D3" s="89" t="s">
        <v>615</v>
      </c>
      <c r="E3" s="89" t="s">
        <v>614</v>
      </c>
      <c r="F3" s="89" t="s">
        <v>616</v>
      </c>
      <c r="G3" s="89" t="s">
        <v>617</v>
      </c>
      <c r="H3" s="89" t="s">
        <v>615</v>
      </c>
      <c r="I3" s="89" t="s">
        <v>614</v>
      </c>
      <c r="J3" s="100" t="s">
        <v>615</v>
      </c>
      <c r="K3" s="100"/>
      <c r="L3" s="101" t="s">
        <v>620</v>
      </c>
    </row>
    <row r="4" spans="1:12" ht="52.5" customHeight="1">
      <c r="A4" s="103"/>
      <c r="B4" s="89"/>
      <c r="C4" s="89"/>
      <c r="D4" s="89"/>
      <c r="E4" s="89"/>
      <c r="F4" s="89"/>
      <c r="G4" s="89"/>
      <c r="H4" s="89"/>
      <c r="I4" s="89"/>
      <c r="J4" s="2" t="s">
        <v>618</v>
      </c>
      <c r="K4" s="2" t="s">
        <v>619</v>
      </c>
      <c r="L4" s="100"/>
    </row>
    <row r="5" spans="1:12" ht="22.5">
      <c r="A5" s="17" t="s">
        <v>301</v>
      </c>
      <c r="B5" s="7"/>
      <c r="C5" s="7"/>
      <c r="D5" s="7"/>
      <c r="E5" s="7"/>
      <c r="F5" s="7"/>
      <c r="G5" s="7"/>
      <c r="H5" s="5"/>
      <c r="I5" s="5"/>
      <c r="J5" s="5"/>
      <c r="K5" s="5"/>
      <c r="L5" s="5"/>
    </row>
    <row r="6" spans="1:12">
      <c r="A6" s="6" t="s">
        <v>6</v>
      </c>
      <c r="B6" s="72">
        <v>243207.533</v>
      </c>
      <c r="C6" s="72">
        <v>243207.533</v>
      </c>
      <c r="D6" s="72">
        <v>268527.52100000001</v>
      </c>
      <c r="E6" s="72">
        <v>511735.054</v>
      </c>
      <c r="F6" s="72">
        <v>273493.37800000003</v>
      </c>
      <c r="G6" s="72">
        <v>532296.36100000003</v>
      </c>
      <c r="H6" s="73">
        <f>H7+H8</f>
        <v>99.999999999999986</v>
      </c>
      <c r="I6" s="73">
        <f>I7+I8</f>
        <v>100</v>
      </c>
      <c r="J6" s="74">
        <f t="shared" ref="J6:J11" si="0">D6/B6*100</f>
        <v>110.41085680516318</v>
      </c>
      <c r="K6" s="74">
        <f t="shared" ref="K6:L11" si="1">D6/F6*100</f>
        <v>98.184286202351842</v>
      </c>
      <c r="L6" s="74">
        <f t="shared" si="1"/>
        <v>96.137244492640818</v>
      </c>
    </row>
    <row r="7" spans="1:12">
      <c r="A7" s="9" t="s">
        <v>7</v>
      </c>
      <c r="B7" s="72">
        <v>237150.41699999999</v>
      </c>
      <c r="C7" s="72">
        <v>237150.41699999999</v>
      </c>
      <c r="D7" s="72">
        <v>261742.41699999999</v>
      </c>
      <c r="E7" s="72">
        <v>498892.83299999998</v>
      </c>
      <c r="F7" s="72">
        <v>267906.08299999998</v>
      </c>
      <c r="G7" s="72">
        <v>523365.16700000002</v>
      </c>
      <c r="H7" s="73">
        <f>D7/D6*100</f>
        <v>97.473218396858456</v>
      </c>
      <c r="I7" s="73">
        <f>E7/E6*100</f>
        <v>97.490455090066973</v>
      </c>
      <c r="J7" s="74">
        <f t="shared" si="0"/>
        <v>110.36978990426991</v>
      </c>
      <c r="K7" s="74">
        <f t="shared" si="1"/>
        <v>97.699318383897989</v>
      </c>
      <c r="L7" s="74">
        <f t="shared" si="1"/>
        <v>95.324042266649357</v>
      </c>
    </row>
    <row r="8" spans="1:12">
      <c r="A8" s="9" t="s">
        <v>8</v>
      </c>
      <c r="B8" s="72">
        <v>6057.1170000000002</v>
      </c>
      <c r="C8" s="72">
        <v>6057.1170000000002</v>
      </c>
      <c r="D8" s="72">
        <v>6785.1040000000003</v>
      </c>
      <c r="E8" s="72">
        <v>12842.221</v>
      </c>
      <c r="F8" s="72">
        <v>5587.2950000000001</v>
      </c>
      <c r="G8" s="72">
        <v>8931.1939999999995</v>
      </c>
      <c r="H8" s="73">
        <f>D8/D6*100</f>
        <v>2.5267816031415267</v>
      </c>
      <c r="I8" s="73">
        <f>E8/E6*100</f>
        <v>2.5095449099330218</v>
      </c>
      <c r="J8" s="74">
        <f t="shared" si="0"/>
        <v>112.01870460814941</v>
      </c>
      <c r="K8" s="74">
        <f t="shared" si="1"/>
        <v>121.4380840818321</v>
      </c>
      <c r="L8" s="74">
        <f t="shared" si="1"/>
        <v>143.79063986293434</v>
      </c>
    </row>
    <row r="9" spans="1:12">
      <c r="A9" s="6" t="s">
        <v>9</v>
      </c>
      <c r="B9" s="72">
        <v>243207.533</v>
      </c>
      <c r="C9" s="72">
        <v>243207.533</v>
      </c>
      <c r="D9" s="72">
        <v>268527.52100000001</v>
      </c>
      <c r="E9" s="72">
        <v>511735.054</v>
      </c>
      <c r="F9" s="72">
        <v>273493.37800000003</v>
      </c>
      <c r="G9" s="72">
        <v>532296.36100000003</v>
      </c>
      <c r="H9" s="73">
        <f>H10+H11</f>
        <v>100</v>
      </c>
      <c r="I9" s="73">
        <f>I10+I11</f>
        <v>100</v>
      </c>
      <c r="J9" s="74">
        <f t="shared" si="0"/>
        <v>110.41085680516318</v>
      </c>
      <c r="K9" s="74">
        <f t="shared" si="1"/>
        <v>98.184286202351842</v>
      </c>
      <c r="L9" s="74">
        <f t="shared" si="1"/>
        <v>96.137244492640818</v>
      </c>
    </row>
    <row r="10" spans="1:12">
      <c r="A10" s="9" t="s">
        <v>10</v>
      </c>
      <c r="B10" s="72">
        <v>137340.63500000001</v>
      </c>
      <c r="C10" s="72">
        <v>137340.63500000001</v>
      </c>
      <c r="D10" s="72">
        <v>163984.50599999999</v>
      </c>
      <c r="E10" s="72">
        <v>301325.141</v>
      </c>
      <c r="F10" s="72">
        <v>153446.20600000001</v>
      </c>
      <c r="G10" s="72">
        <v>293770.277</v>
      </c>
      <c r="H10" s="73">
        <f>D10/D9*100</f>
        <v>61.068044492914375</v>
      </c>
      <c r="I10" s="73">
        <f>E10/E9*100</f>
        <v>58.88303696310787</v>
      </c>
      <c r="J10" s="74">
        <f t="shared" si="0"/>
        <v>119.39984550093277</v>
      </c>
      <c r="K10" s="74">
        <f t="shared" si="1"/>
        <v>106.86774881876192</v>
      </c>
      <c r="L10" s="74">
        <f t="shared" si="1"/>
        <v>102.57169107683417</v>
      </c>
    </row>
    <row r="11" spans="1:12">
      <c r="A11" s="9" t="s">
        <v>11</v>
      </c>
      <c r="B11" s="72">
        <v>105866.898</v>
      </c>
      <c r="C11" s="72">
        <v>105866.898</v>
      </c>
      <c r="D11" s="72">
        <v>104543.015</v>
      </c>
      <c r="E11" s="72">
        <v>210409.913</v>
      </c>
      <c r="F11" s="72">
        <v>120047.17200000001</v>
      </c>
      <c r="G11" s="72">
        <v>238526.084</v>
      </c>
      <c r="H11" s="73">
        <f>D11/D9*100</f>
        <v>38.931955507085618</v>
      </c>
      <c r="I11" s="73">
        <f>E11/E9*100</f>
        <v>41.116963036892137</v>
      </c>
      <c r="J11" s="74">
        <f t="shared" si="0"/>
        <v>98.749483526002621</v>
      </c>
      <c r="K11" s="74">
        <f t="shared" si="1"/>
        <v>87.084946074364836</v>
      </c>
      <c r="L11" s="74">
        <f t="shared" si="1"/>
        <v>88.212538214478883</v>
      </c>
    </row>
    <row r="12" spans="1:12">
      <c r="A12" s="17" t="s">
        <v>302</v>
      </c>
      <c r="B12" s="72"/>
      <c r="C12" s="72"/>
      <c r="D12" s="72"/>
      <c r="E12" s="72"/>
      <c r="F12" s="72"/>
      <c r="G12" s="72"/>
      <c r="H12" s="75"/>
      <c r="I12" s="75"/>
      <c r="J12" s="75"/>
      <c r="K12" s="75"/>
      <c r="L12" s="75"/>
    </row>
    <row r="13" spans="1:12">
      <c r="A13" s="6" t="s">
        <v>6</v>
      </c>
      <c r="B13" s="72">
        <v>30592.684000000001</v>
      </c>
      <c r="C13" s="72">
        <v>30592.684000000001</v>
      </c>
      <c r="D13" s="72">
        <v>30391.828000000001</v>
      </c>
      <c r="E13" s="72">
        <v>60984.512000000002</v>
      </c>
      <c r="F13" s="72">
        <v>31622.206999999999</v>
      </c>
      <c r="G13" s="72">
        <v>63500.934999999998</v>
      </c>
      <c r="H13" s="73">
        <f>H14+H15</f>
        <v>99.999999999999986</v>
      </c>
      <c r="I13" s="73">
        <f>I14+I15</f>
        <v>100.00000163976058</v>
      </c>
      <c r="J13" s="74">
        <f t="shared" ref="J13:J18" si="2">D13/B13*100</f>
        <v>99.343450872110466</v>
      </c>
      <c r="K13" s="74">
        <f t="shared" ref="K13:L18" si="3">D13/F13*100</f>
        <v>96.10912989090231</v>
      </c>
      <c r="L13" s="74">
        <f t="shared" si="3"/>
        <v>96.037187483932328</v>
      </c>
    </row>
    <row r="14" spans="1:12">
      <c r="A14" s="9" t="s">
        <v>7</v>
      </c>
      <c r="B14" s="72">
        <v>30393.684000000001</v>
      </c>
      <c r="C14" s="72">
        <v>30393.684000000001</v>
      </c>
      <c r="D14" s="72">
        <v>30311.684000000001</v>
      </c>
      <c r="E14" s="72">
        <v>60705.368999999999</v>
      </c>
      <c r="F14" s="72">
        <v>31567.350999999999</v>
      </c>
      <c r="G14" s="72">
        <v>63305.701999999997</v>
      </c>
      <c r="H14" s="73">
        <f>D14/D13*100</f>
        <v>99.736297533665947</v>
      </c>
      <c r="I14" s="73">
        <f>E14/E13*100</f>
        <v>99.542272306778472</v>
      </c>
      <c r="J14" s="74">
        <f t="shared" si="2"/>
        <v>99.730207104870871</v>
      </c>
      <c r="K14" s="74">
        <f t="shared" si="3"/>
        <v>96.02226046778523</v>
      </c>
      <c r="L14" s="74">
        <f t="shared" si="3"/>
        <v>95.892418979889044</v>
      </c>
    </row>
    <row r="15" spans="1:12">
      <c r="A15" s="9" t="s">
        <v>8</v>
      </c>
      <c r="B15" s="72">
        <v>199</v>
      </c>
      <c r="C15" s="72">
        <v>199</v>
      </c>
      <c r="D15" s="72">
        <v>80.144000000000005</v>
      </c>
      <c r="E15" s="72">
        <v>279.14400000000001</v>
      </c>
      <c r="F15" s="72">
        <v>54.856000000000002</v>
      </c>
      <c r="G15" s="72">
        <v>195.233</v>
      </c>
      <c r="H15" s="73">
        <f>D15/D13*100</f>
        <v>0.26370246633404215</v>
      </c>
      <c r="I15" s="73">
        <f>E15/E13*100</f>
        <v>0.45772933298211849</v>
      </c>
      <c r="J15" s="74">
        <f t="shared" si="2"/>
        <v>40.273366834170858</v>
      </c>
      <c r="K15" s="74">
        <f t="shared" si="3"/>
        <v>146.09887705993876</v>
      </c>
      <c r="L15" s="74">
        <f t="shared" si="3"/>
        <v>142.97992654930263</v>
      </c>
    </row>
    <row r="16" spans="1:12">
      <c r="A16" s="6" t="s">
        <v>9</v>
      </c>
      <c r="B16" s="72">
        <v>30592.684000000001</v>
      </c>
      <c r="C16" s="72">
        <v>30592.684000000001</v>
      </c>
      <c r="D16" s="72">
        <v>30391.828000000001</v>
      </c>
      <c r="E16" s="72">
        <v>60984.512000000002</v>
      </c>
      <c r="F16" s="72">
        <v>31622.206999999999</v>
      </c>
      <c r="G16" s="72">
        <v>63500.934999999998</v>
      </c>
      <c r="H16" s="73">
        <f>H17+H18</f>
        <v>100</v>
      </c>
      <c r="I16" s="73">
        <f>I17+I18</f>
        <v>100.00000163976058</v>
      </c>
      <c r="J16" s="74">
        <f t="shared" si="2"/>
        <v>99.343450872110466</v>
      </c>
      <c r="K16" s="74">
        <f t="shared" si="3"/>
        <v>96.10912989090231</v>
      </c>
      <c r="L16" s="74">
        <f t="shared" si="3"/>
        <v>96.037187483932328</v>
      </c>
    </row>
    <row r="17" spans="1:12">
      <c r="A17" s="9" t="s">
        <v>10</v>
      </c>
      <c r="B17" s="72">
        <v>4.351</v>
      </c>
      <c r="C17" s="72">
        <v>4.351</v>
      </c>
      <c r="D17" s="72">
        <v>4.234</v>
      </c>
      <c r="E17" s="72">
        <v>8.5850000000000009</v>
      </c>
      <c r="F17" s="72">
        <v>4.9219999999999997</v>
      </c>
      <c r="G17" s="72">
        <v>10.039</v>
      </c>
      <c r="H17" s="73">
        <f>D17/D16*100</f>
        <v>1.3931376552933899E-2</v>
      </c>
      <c r="I17" s="73">
        <f>E17/E16*100</f>
        <v>1.4077344752713609E-2</v>
      </c>
      <c r="J17" s="74">
        <f t="shared" si="2"/>
        <v>97.310962997012183</v>
      </c>
      <c r="K17" s="74">
        <f t="shared" si="3"/>
        <v>86.021942299878106</v>
      </c>
      <c r="L17" s="74">
        <f t="shared" si="3"/>
        <v>85.516485705747584</v>
      </c>
    </row>
    <row r="18" spans="1:12">
      <c r="A18" s="9" t="s">
        <v>11</v>
      </c>
      <c r="B18" s="72">
        <v>30588.333999999999</v>
      </c>
      <c r="C18" s="72">
        <v>30588.333999999999</v>
      </c>
      <c r="D18" s="72">
        <v>30387.594000000001</v>
      </c>
      <c r="E18" s="72">
        <v>60975.928</v>
      </c>
      <c r="F18" s="72">
        <v>31617.284</v>
      </c>
      <c r="G18" s="72">
        <v>63490.896000000001</v>
      </c>
      <c r="H18" s="73">
        <f>D18/D16*100</f>
        <v>99.986068623447068</v>
      </c>
      <c r="I18" s="73">
        <f>E18/E16*100</f>
        <v>99.985924295007877</v>
      </c>
      <c r="J18" s="74">
        <f t="shared" si="2"/>
        <v>99.343736733095696</v>
      </c>
      <c r="K18" s="74">
        <f t="shared" si="3"/>
        <v>96.110703246996181</v>
      </c>
      <c r="L18" s="74">
        <f t="shared" si="3"/>
        <v>96.038852562420914</v>
      </c>
    </row>
    <row r="19" spans="1:12" ht="22.5">
      <c r="A19" s="17" t="s">
        <v>62</v>
      </c>
      <c r="B19" s="72"/>
      <c r="C19" s="72"/>
      <c r="D19" s="72"/>
      <c r="E19" s="72"/>
      <c r="F19" s="72"/>
      <c r="G19" s="72"/>
      <c r="H19" s="75"/>
      <c r="I19" s="75"/>
      <c r="J19" s="75"/>
      <c r="K19" s="75"/>
      <c r="L19" s="75"/>
    </row>
    <row r="20" spans="1:12">
      <c r="A20" s="6" t="s">
        <v>6</v>
      </c>
      <c r="B20" s="72">
        <v>13460.991</v>
      </c>
      <c r="C20" s="72">
        <v>13460.991</v>
      </c>
      <c r="D20" s="72">
        <v>15357.86</v>
      </c>
      <c r="E20" s="72">
        <v>28818.851999999999</v>
      </c>
      <c r="F20" s="72">
        <v>16121.705</v>
      </c>
      <c r="G20" s="72">
        <v>30144.827000000001</v>
      </c>
      <c r="H20" s="73">
        <f>H21+H22</f>
        <v>100</v>
      </c>
      <c r="I20" s="73">
        <f>I21+I22</f>
        <v>100</v>
      </c>
      <c r="J20" s="74">
        <f t="shared" ref="J20:J25" si="4">D20/B20*100</f>
        <v>114.09159994238168</v>
      </c>
      <c r="K20" s="74">
        <f t="shared" ref="K20:L25" si="5">D20/F20*100</f>
        <v>95.262008577876841</v>
      </c>
      <c r="L20" s="74">
        <f t="shared" si="5"/>
        <v>95.601318262665757</v>
      </c>
    </row>
    <row r="21" spans="1:12">
      <c r="A21" s="9" t="s">
        <v>7</v>
      </c>
      <c r="B21" s="72">
        <v>10426.833000000001</v>
      </c>
      <c r="C21" s="72">
        <v>10426.833000000001</v>
      </c>
      <c r="D21" s="72">
        <v>12200.833000000001</v>
      </c>
      <c r="E21" s="72">
        <v>22627.666000000001</v>
      </c>
      <c r="F21" s="72">
        <v>13716.5</v>
      </c>
      <c r="G21" s="72">
        <v>25552.999</v>
      </c>
      <c r="H21" s="73">
        <f>D21/D20*100</f>
        <v>79.443574820971151</v>
      </c>
      <c r="I21" s="73">
        <f>E21/E20*100</f>
        <v>78.516888875379223</v>
      </c>
      <c r="J21" s="74">
        <f t="shared" si="4"/>
        <v>117.01379508044295</v>
      </c>
      <c r="K21" s="74">
        <f t="shared" si="5"/>
        <v>88.950045565559734</v>
      </c>
      <c r="L21" s="74">
        <f t="shared" si="5"/>
        <v>88.551899524592017</v>
      </c>
    </row>
    <row r="22" spans="1:12">
      <c r="A22" s="9" t="s">
        <v>8</v>
      </c>
      <c r="B22" s="72">
        <v>3034.1579999999999</v>
      </c>
      <c r="C22" s="72">
        <v>3034.1579999999999</v>
      </c>
      <c r="D22" s="72">
        <v>3157.027</v>
      </c>
      <c r="E22" s="72">
        <v>6191.1859999999997</v>
      </c>
      <c r="F22" s="72">
        <v>2405.2060000000001</v>
      </c>
      <c r="G22" s="72">
        <v>4591.8280000000004</v>
      </c>
      <c r="H22" s="73">
        <f>D22/D20*100</f>
        <v>20.556425179028849</v>
      </c>
      <c r="I22" s="73">
        <f>E22/E20*100</f>
        <v>21.483111124620784</v>
      </c>
      <c r="J22" s="74">
        <f t="shared" si="4"/>
        <v>104.04952543671095</v>
      </c>
      <c r="K22" s="74">
        <f t="shared" si="5"/>
        <v>131.25807103424819</v>
      </c>
      <c r="L22" s="74">
        <f t="shared" si="5"/>
        <v>134.83052936651808</v>
      </c>
    </row>
    <row r="23" spans="1:12">
      <c r="A23" s="6" t="s">
        <v>9</v>
      </c>
      <c r="B23" s="72">
        <v>13460.991</v>
      </c>
      <c r="C23" s="72">
        <v>13460.991</v>
      </c>
      <c r="D23" s="72">
        <v>15357.86</v>
      </c>
      <c r="E23" s="72">
        <v>28818.851999999999</v>
      </c>
      <c r="F23" s="72">
        <v>16121.705</v>
      </c>
      <c r="G23" s="72">
        <v>30144.827000000001</v>
      </c>
      <c r="H23" s="73">
        <f>H24+H25</f>
        <v>99.999999999999986</v>
      </c>
      <c r="I23" s="73">
        <f>I24+I25</f>
        <v>99.999996530049145</v>
      </c>
      <c r="J23" s="74">
        <f t="shared" si="4"/>
        <v>114.09159994238168</v>
      </c>
      <c r="K23" s="74">
        <f t="shared" si="5"/>
        <v>95.262008577876841</v>
      </c>
      <c r="L23" s="74">
        <f t="shared" si="5"/>
        <v>95.601318262665757</v>
      </c>
    </row>
    <row r="24" spans="1:12">
      <c r="A24" s="9" t="s">
        <v>10</v>
      </c>
      <c r="B24" s="72">
        <v>3343.933</v>
      </c>
      <c r="C24" s="72">
        <v>3343.933</v>
      </c>
      <c r="D24" s="72">
        <v>3731.0479999999998</v>
      </c>
      <c r="E24" s="72">
        <v>7074.9809999999998</v>
      </c>
      <c r="F24" s="72">
        <v>4939.92</v>
      </c>
      <c r="G24" s="72">
        <v>8200.3389999999999</v>
      </c>
      <c r="H24" s="73">
        <f>D24/D23*100</f>
        <v>24.294061802881391</v>
      </c>
      <c r="I24" s="73">
        <f>E24/E23*100</f>
        <v>24.549836336298199</v>
      </c>
      <c r="J24" s="74">
        <f t="shared" si="4"/>
        <v>111.57663745057091</v>
      </c>
      <c r="K24" s="74">
        <f t="shared" si="5"/>
        <v>75.528510583167332</v>
      </c>
      <c r="L24" s="74">
        <f t="shared" si="5"/>
        <v>86.276689292967035</v>
      </c>
    </row>
    <row r="25" spans="1:12">
      <c r="A25" s="9" t="s">
        <v>11</v>
      </c>
      <c r="B25" s="72">
        <v>10117.058000000001</v>
      </c>
      <c r="C25" s="72">
        <v>10117.058000000001</v>
      </c>
      <c r="D25" s="72">
        <v>11626.812</v>
      </c>
      <c r="E25" s="72">
        <v>21743.87</v>
      </c>
      <c r="F25" s="72">
        <v>11181.786</v>
      </c>
      <c r="G25" s="72">
        <v>21944.488000000001</v>
      </c>
      <c r="H25" s="73">
        <f>D25/D23*100</f>
        <v>75.705938197118599</v>
      </c>
      <c r="I25" s="73">
        <f>E25/E23*100</f>
        <v>75.450160193750946</v>
      </c>
      <c r="J25" s="74">
        <f t="shared" si="4"/>
        <v>114.92285603186221</v>
      </c>
      <c r="K25" s="74">
        <f t="shared" si="5"/>
        <v>103.97991877147355</v>
      </c>
      <c r="L25" s="74">
        <f t="shared" si="5"/>
        <v>99.085793206931953</v>
      </c>
    </row>
    <row r="26" spans="1:12">
      <c r="A26" s="17" t="s">
        <v>303</v>
      </c>
      <c r="B26" s="72"/>
      <c r="C26" s="72"/>
      <c r="D26" s="72"/>
      <c r="E26" s="72"/>
      <c r="F26" s="72"/>
      <c r="G26" s="72"/>
      <c r="H26" s="75"/>
      <c r="I26" s="75"/>
      <c r="J26" s="75"/>
      <c r="K26" s="75"/>
      <c r="L26" s="75"/>
    </row>
    <row r="27" spans="1:12">
      <c r="A27" s="6" t="s">
        <v>6</v>
      </c>
      <c r="B27" s="72">
        <v>1704.84</v>
      </c>
      <c r="C27" s="72">
        <v>1704.84</v>
      </c>
      <c r="D27" s="72">
        <v>1661.2270000000001</v>
      </c>
      <c r="E27" s="72">
        <v>3366.067</v>
      </c>
      <c r="F27" s="72">
        <v>2355.5549999999998</v>
      </c>
      <c r="G27" s="72">
        <v>4879.8900000000003</v>
      </c>
      <c r="H27" s="73">
        <f>H28+H29</f>
        <v>99.999999999999986</v>
      </c>
      <c r="I27" s="73">
        <f>I28+I29</f>
        <v>99.999999999999986</v>
      </c>
      <c r="J27" s="74">
        <f t="shared" ref="J27:J32" si="6">D27/B27*100</f>
        <v>97.441812721428406</v>
      </c>
      <c r="K27" s="74">
        <f t="shared" ref="K27:L32" si="7">D27/F27*100</f>
        <v>70.5238043688218</v>
      </c>
      <c r="L27" s="74">
        <f t="shared" si="7"/>
        <v>68.978337626462888</v>
      </c>
    </row>
    <row r="28" spans="1:12">
      <c r="A28" s="9" t="s">
        <v>7</v>
      </c>
      <c r="B28" s="72">
        <v>1700.8330000000001</v>
      </c>
      <c r="C28" s="72">
        <v>1700.8330000000001</v>
      </c>
      <c r="D28" s="72">
        <v>1660.1669999999999</v>
      </c>
      <c r="E28" s="72">
        <v>3361</v>
      </c>
      <c r="F28" s="72">
        <v>1903.1669999999999</v>
      </c>
      <c r="G28" s="72">
        <v>3781.3330000000001</v>
      </c>
      <c r="H28" s="73">
        <f>D28/D27*100</f>
        <v>99.936191742609509</v>
      </c>
      <c r="I28" s="73">
        <f>E28/E27*100</f>
        <v>99.84946823696616</v>
      </c>
      <c r="J28" s="74">
        <f t="shared" si="6"/>
        <v>97.609053916522072</v>
      </c>
      <c r="K28" s="74">
        <f t="shared" si="7"/>
        <v>87.231808874365726</v>
      </c>
      <c r="L28" s="74">
        <f t="shared" si="7"/>
        <v>88.883999372707976</v>
      </c>
    </row>
    <row r="29" spans="1:12">
      <c r="A29" s="9" t="s">
        <v>8</v>
      </c>
      <c r="B29" s="72">
        <v>4.0069999999999997</v>
      </c>
      <c r="C29" s="72">
        <v>4.0069999999999997</v>
      </c>
      <c r="D29" s="72">
        <v>1.06</v>
      </c>
      <c r="E29" s="72">
        <v>5.0670000000000002</v>
      </c>
      <c r="F29" s="72">
        <v>452.38799999999998</v>
      </c>
      <c r="G29" s="72">
        <v>1098.557</v>
      </c>
      <c r="H29" s="73">
        <f>D29/D27*100</f>
        <v>6.3808257390471024E-2</v>
      </c>
      <c r="I29" s="73">
        <f>E29/E27*100</f>
        <v>0.15053176303383148</v>
      </c>
      <c r="J29" s="74">
        <f t="shared" si="6"/>
        <v>26.453706014474669</v>
      </c>
      <c r="K29" s="74">
        <f t="shared" si="7"/>
        <v>0.23431213913720084</v>
      </c>
      <c r="L29" s="74">
        <f t="shared" si="7"/>
        <v>0.46124142852851518</v>
      </c>
    </row>
    <row r="30" spans="1:12">
      <c r="A30" s="6" t="s">
        <v>9</v>
      </c>
      <c r="B30" s="72">
        <v>1704.84</v>
      </c>
      <c r="C30" s="72">
        <v>1704.84</v>
      </c>
      <c r="D30" s="72">
        <v>1661.2270000000001</v>
      </c>
      <c r="E30" s="72">
        <v>3366.067</v>
      </c>
      <c r="F30" s="72">
        <v>2355.5549999999998</v>
      </c>
      <c r="G30" s="72">
        <v>4879.8900000000003</v>
      </c>
      <c r="H30" s="73">
        <f>H31+H32</f>
        <v>100</v>
      </c>
      <c r="I30" s="73">
        <f>I31+I32</f>
        <v>100.00002970826189</v>
      </c>
      <c r="J30" s="74">
        <f t="shared" si="6"/>
        <v>97.441812721428406</v>
      </c>
      <c r="K30" s="74">
        <f t="shared" si="7"/>
        <v>70.5238043688218</v>
      </c>
      <c r="L30" s="74">
        <f t="shared" si="7"/>
        <v>68.978337626462888</v>
      </c>
    </row>
    <row r="31" spans="1:12">
      <c r="A31" s="9" t="s">
        <v>10</v>
      </c>
      <c r="B31" s="72">
        <v>157.81</v>
      </c>
      <c r="C31" s="72">
        <v>157.81</v>
      </c>
      <c r="D31" s="72">
        <v>0</v>
      </c>
      <c r="E31" s="72">
        <v>157.81</v>
      </c>
      <c r="F31" s="72">
        <v>748.68499999999995</v>
      </c>
      <c r="G31" s="72">
        <v>836.68499999999995</v>
      </c>
      <c r="H31" s="73">
        <f>D31/D30*100</f>
        <v>0</v>
      </c>
      <c r="I31" s="73">
        <f>E31/E30*100</f>
        <v>4.6882608100195275</v>
      </c>
      <c r="J31" s="74">
        <f t="shared" si="6"/>
        <v>0</v>
      </c>
      <c r="K31" s="74">
        <f t="shared" si="7"/>
        <v>0</v>
      </c>
      <c r="L31" s="74">
        <f t="shared" si="7"/>
        <v>18.861339691759742</v>
      </c>
    </row>
    <row r="32" spans="1:12">
      <c r="A32" s="9" t="s">
        <v>11</v>
      </c>
      <c r="B32" s="72">
        <v>1547.0309999999999</v>
      </c>
      <c r="C32" s="72">
        <v>1547.0309999999999</v>
      </c>
      <c r="D32" s="72">
        <v>1661.2270000000001</v>
      </c>
      <c r="E32" s="72">
        <v>3208.2579999999998</v>
      </c>
      <c r="F32" s="72">
        <v>1606.87</v>
      </c>
      <c r="G32" s="72">
        <v>4043.2049999999999</v>
      </c>
      <c r="H32" s="73">
        <f>D32/D30*100</f>
        <v>100</v>
      </c>
      <c r="I32" s="73">
        <f>E32/E30*100</f>
        <v>95.311768898242363</v>
      </c>
      <c r="J32" s="74">
        <f t="shared" si="6"/>
        <v>107.38162325124708</v>
      </c>
      <c r="K32" s="74">
        <f t="shared" si="7"/>
        <v>103.38278765550419</v>
      </c>
      <c r="L32" s="74">
        <f t="shared" si="7"/>
        <v>79.349377535890468</v>
      </c>
    </row>
    <row r="33" spans="1:12" ht="22.5">
      <c r="A33" s="17" t="s">
        <v>304</v>
      </c>
      <c r="B33" s="72"/>
      <c r="C33" s="72"/>
      <c r="D33" s="72"/>
      <c r="E33" s="72"/>
      <c r="F33" s="72"/>
      <c r="G33" s="72"/>
      <c r="H33" s="75"/>
      <c r="I33" s="75"/>
      <c r="J33" s="75"/>
      <c r="K33" s="75"/>
      <c r="L33" s="75"/>
    </row>
    <row r="34" spans="1:12">
      <c r="A34" s="6" t="s">
        <v>6</v>
      </c>
      <c r="B34" s="72">
        <v>14278.637000000001</v>
      </c>
      <c r="C34" s="72">
        <v>14278.637000000001</v>
      </c>
      <c r="D34" s="72">
        <v>22162.891</v>
      </c>
      <c r="E34" s="72">
        <v>36441.527000000002</v>
      </c>
      <c r="F34" s="72">
        <v>14577.34</v>
      </c>
      <c r="G34" s="72">
        <v>30931.111000000001</v>
      </c>
      <c r="H34" s="73">
        <f>H35+H36</f>
        <v>100</v>
      </c>
      <c r="I34" s="73">
        <f>I35+I36</f>
        <v>99.999999999999986</v>
      </c>
      <c r="J34" s="74">
        <f t="shared" ref="J34:J39" si="8">D34/B34*100</f>
        <v>155.21713311991894</v>
      </c>
      <c r="K34" s="74">
        <f t="shared" ref="K34:L39" si="9">D34/F34*100</f>
        <v>152.03659240986352</v>
      </c>
      <c r="L34" s="74">
        <f t="shared" si="9"/>
        <v>117.81512471375504</v>
      </c>
    </row>
    <row r="35" spans="1:12">
      <c r="A35" s="9" t="s">
        <v>7</v>
      </c>
      <c r="B35" s="72">
        <v>12983.833000000001</v>
      </c>
      <c r="C35" s="72">
        <v>12983.833000000001</v>
      </c>
      <c r="D35" s="72">
        <v>20753.832999999999</v>
      </c>
      <c r="E35" s="72">
        <v>33737.665999999997</v>
      </c>
      <c r="F35" s="72">
        <v>13496.833000000001</v>
      </c>
      <c r="G35" s="72">
        <v>28622.666000000001</v>
      </c>
      <c r="H35" s="73">
        <f>D35/D34*100</f>
        <v>93.642264450066548</v>
      </c>
      <c r="I35" s="73">
        <f>E35/E34*100</f>
        <v>92.580275244777738</v>
      </c>
      <c r="J35" s="74">
        <f t="shared" si="8"/>
        <v>159.84365325709285</v>
      </c>
      <c r="K35" s="74">
        <f t="shared" si="9"/>
        <v>153.76816916976003</v>
      </c>
      <c r="L35" s="74">
        <f t="shared" si="9"/>
        <v>117.87045273839969</v>
      </c>
    </row>
    <row r="36" spans="1:12">
      <c r="A36" s="9" t="s">
        <v>8</v>
      </c>
      <c r="B36" s="72">
        <v>1294.8040000000001</v>
      </c>
      <c r="C36" s="72">
        <v>1294.8040000000001</v>
      </c>
      <c r="D36" s="72">
        <v>1409.058</v>
      </c>
      <c r="E36" s="72">
        <v>2703.8609999999999</v>
      </c>
      <c r="F36" s="72">
        <v>1080.5070000000001</v>
      </c>
      <c r="G36" s="72">
        <v>2308.4450000000002</v>
      </c>
      <c r="H36" s="73">
        <f>D36/D34*100</f>
        <v>6.3577355499334454</v>
      </c>
      <c r="I36" s="73">
        <f>E36/E34*100</f>
        <v>7.4197247552222487</v>
      </c>
      <c r="J36" s="74">
        <f t="shared" si="8"/>
        <v>108.82403823281362</v>
      </c>
      <c r="K36" s="74">
        <f t="shared" si="9"/>
        <v>130.40711443794439</v>
      </c>
      <c r="L36" s="74">
        <f t="shared" si="9"/>
        <v>117.12910638979919</v>
      </c>
    </row>
    <row r="37" spans="1:12">
      <c r="A37" s="6" t="s">
        <v>9</v>
      </c>
      <c r="B37" s="72">
        <v>14278.637000000001</v>
      </c>
      <c r="C37" s="72">
        <v>14278.637000000001</v>
      </c>
      <c r="D37" s="72">
        <v>22162.891</v>
      </c>
      <c r="E37" s="72">
        <v>36441.527000000002</v>
      </c>
      <c r="F37" s="72">
        <v>14577.34</v>
      </c>
      <c r="G37" s="72">
        <v>30931.111000000001</v>
      </c>
      <c r="H37" s="73">
        <f>H38+H39</f>
        <v>100</v>
      </c>
      <c r="I37" s="73">
        <f>I38+I39</f>
        <v>99.999999999999986</v>
      </c>
      <c r="J37" s="74">
        <f t="shared" si="8"/>
        <v>155.21713311991894</v>
      </c>
      <c r="K37" s="74">
        <f t="shared" si="9"/>
        <v>152.03659240986352</v>
      </c>
      <c r="L37" s="74">
        <f t="shared" si="9"/>
        <v>117.81512471375504</v>
      </c>
    </row>
    <row r="38" spans="1:12">
      <c r="A38" s="9" t="s">
        <v>10</v>
      </c>
      <c r="B38" s="72">
        <v>2197.4349999999999</v>
      </c>
      <c r="C38" s="72">
        <v>2197.4349999999999</v>
      </c>
      <c r="D38" s="72">
        <v>2175.098</v>
      </c>
      <c r="E38" s="72">
        <v>4372.5330000000004</v>
      </c>
      <c r="F38" s="72">
        <v>4980.3620000000001</v>
      </c>
      <c r="G38" s="72">
        <v>7838.0039999999999</v>
      </c>
      <c r="H38" s="73">
        <f>D38/D37*100</f>
        <v>9.8141438316869412</v>
      </c>
      <c r="I38" s="73">
        <f>E38/E37*100</f>
        <v>11.998764486460734</v>
      </c>
      <c r="J38" s="74">
        <f t="shared" si="8"/>
        <v>98.983496667705765</v>
      </c>
      <c r="K38" s="74">
        <f t="shared" si="9"/>
        <v>43.673492007207507</v>
      </c>
      <c r="L38" s="74">
        <f t="shared" si="9"/>
        <v>55.7863073302846</v>
      </c>
    </row>
    <row r="39" spans="1:12">
      <c r="A39" s="9" t="s">
        <v>11</v>
      </c>
      <c r="B39" s="72">
        <v>12081.200999999999</v>
      </c>
      <c r="C39" s="72">
        <v>12081.200999999999</v>
      </c>
      <c r="D39" s="72">
        <v>19987.793000000001</v>
      </c>
      <c r="E39" s="72">
        <v>32068.993999999999</v>
      </c>
      <c r="F39" s="72">
        <v>9596.9779999999992</v>
      </c>
      <c r="G39" s="72">
        <v>23093.107</v>
      </c>
      <c r="H39" s="73">
        <f>D39/D37*100</f>
        <v>90.185856168313066</v>
      </c>
      <c r="I39" s="73">
        <f>E39/E37*100</f>
        <v>88.001235513539257</v>
      </c>
      <c r="J39" s="74">
        <f t="shared" si="8"/>
        <v>165.44541391207716</v>
      </c>
      <c r="K39" s="74">
        <f t="shared" si="9"/>
        <v>208.27173929126442</v>
      </c>
      <c r="L39" s="74">
        <f t="shared" si="9"/>
        <v>138.86825189871593</v>
      </c>
    </row>
    <row r="40" spans="1:12" ht="33.75">
      <c r="A40" s="17" t="s">
        <v>305</v>
      </c>
      <c r="B40" s="72"/>
      <c r="C40" s="72"/>
      <c r="D40" s="72"/>
      <c r="E40" s="72"/>
      <c r="F40" s="72"/>
      <c r="G40" s="72"/>
      <c r="H40" s="75"/>
      <c r="I40" s="75"/>
      <c r="J40" s="75"/>
      <c r="K40" s="75"/>
      <c r="L40" s="75"/>
    </row>
    <row r="41" spans="1:12">
      <c r="A41" s="6" t="s">
        <v>6</v>
      </c>
      <c r="B41" s="72">
        <v>30291.315999999999</v>
      </c>
      <c r="C41" s="72">
        <v>30291.315999999999</v>
      </c>
      <c r="D41" s="72">
        <v>30068.455000000002</v>
      </c>
      <c r="E41" s="72">
        <v>60359.771000000001</v>
      </c>
      <c r="F41" s="72">
        <v>48503.317000000003</v>
      </c>
      <c r="G41" s="72">
        <v>113930.069</v>
      </c>
      <c r="H41" s="73">
        <f>H42+H43</f>
        <v>100</v>
      </c>
      <c r="I41" s="73">
        <f>I42+I43</f>
        <v>100.00000000000001</v>
      </c>
      <c r="J41" s="74">
        <f t="shared" ref="J41:J46" si="10">D41/B41*100</f>
        <v>99.264274289040472</v>
      </c>
      <c r="K41" s="74">
        <f t="shared" ref="K41:L46" si="11">D41/F41*100</f>
        <v>61.992574652162446</v>
      </c>
      <c r="L41" s="74">
        <f t="shared" si="11"/>
        <v>52.979666851601749</v>
      </c>
    </row>
    <row r="42" spans="1:12">
      <c r="A42" s="9" t="s">
        <v>7</v>
      </c>
      <c r="B42" s="72">
        <v>5993.3329999999996</v>
      </c>
      <c r="C42" s="72">
        <v>5993.3329999999996</v>
      </c>
      <c r="D42" s="72">
        <v>1245.6669999999999</v>
      </c>
      <c r="E42" s="72">
        <v>7239</v>
      </c>
      <c r="F42" s="72">
        <v>19344.332999999999</v>
      </c>
      <c r="G42" s="72">
        <v>51891.667000000001</v>
      </c>
      <c r="H42" s="73">
        <f>D42/D41*100</f>
        <v>4.1427702221480951</v>
      </c>
      <c r="I42" s="73">
        <f>E42/E41*100</f>
        <v>11.993087250115645</v>
      </c>
      <c r="J42" s="74">
        <f t="shared" si="10"/>
        <v>20.784211389555697</v>
      </c>
      <c r="K42" s="74">
        <f t="shared" si="11"/>
        <v>6.4394414632957364</v>
      </c>
      <c r="L42" s="74">
        <f t="shared" si="11"/>
        <v>13.950216708204808</v>
      </c>
    </row>
    <row r="43" spans="1:12">
      <c r="A43" s="9" t="s">
        <v>8</v>
      </c>
      <c r="B43" s="72">
        <v>24297.983</v>
      </c>
      <c r="C43" s="72">
        <v>24297.983</v>
      </c>
      <c r="D43" s="72">
        <v>28822.788</v>
      </c>
      <c r="E43" s="72">
        <v>53120.771000000001</v>
      </c>
      <c r="F43" s="72">
        <v>29158.984</v>
      </c>
      <c r="G43" s="72">
        <v>62038.402000000002</v>
      </c>
      <c r="H43" s="73">
        <f>D43/D41*100</f>
        <v>95.857229777851899</v>
      </c>
      <c r="I43" s="73">
        <f>E43/E41*100</f>
        <v>88.006912749884364</v>
      </c>
      <c r="J43" s="74">
        <f t="shared" si="10"/>
        <v>118.62214242227431</v>
      </c>
      <c r="K43" s="74">
        <f t="shared" si="11"/>
        <v>98.847024299612087</v>
      </c>
      <c r="L43" s="74">
        <f t="shared" si="11"/>
        <v>85.625627494402579</v>
      </c>
    </row>
    <row r="44" spans="1:12">
      <c r="A44" s="6" t="s">
        <v>9</v>
      </c>
      <c r="B44" s="72">
        <v>30291.315999999999</v>
      </c>
      <c r="C44" s="72">
        <v>30291.315999999999</v>
      </c>
      <c r="D44" s="72">
        <v>30068.455000000002</v>
      </c>
      <c r="E44" s="72">
        <v>60359.771000000001</v>
      </c>
      <c r="F44" s="72">
        <v>48503.317000000003</v>
      </c>
      <c r="G44" s="72">
        <v>113930.069</v>
      </c>
      <c r="H44" s="73">
        <f>H45+H46</f>
        <v>99.999996674255442</v>
      </c>
      <c r="I44" s="73">
        <f>I45+I46</f>
        <v>99.999999999999986</v>
      </c>
      <c r="J44" s="74">
        <f t="shared" si="10"/>
        <v>99.264274289040472</v>
      </c>
      <c r="K44" s="74">
        <f t="shared" si="11"/>
        <v>61.992574652162446</v>
      </c>
      <c r="L44" s="74">
        <f t="shared" si="11"/>
        <v>52.979666851601749</v>
      </c>
    </row>
    <row r="45" spans="1:12">
      <c r="A45" s="9" t="s">
        <v>10</v>
      </c>
      <c r="B45" s="72">
        <v>10456.603999999999</v>
      </c>
      <c r="C45" s="72">
        <v>10456.603999999999</v>
      </c>
      <c r="D45" s="72">
        <v>13160.282999999999</v>
      </c>
      <c r="E45" s="72">
        <v>23616.886999999999</v>
      </c>
      <c r="F45" s="72">
        <v>0.13600000000000001</v>
      </c>
      <c r="G45" s="72">
        <v>0.154</v>
      </c>
      <c r="H45" s="73">
        <f>D45/D44*100</f>
        <v>43.767739313509786</v>
      </c>
      <c r="I45" s="73">
        <f>E45/E44*100</f>
        <v>39.126866468727982</v>
      </c>
      <c r="J45" s="74">
        <f t="shared" si="10"/>
        <v>125.85618619582419</v>
      </c>
      <c r="K45" s="74">
        <v>0</v>
      </c>
      <c r="L45" s="74">
        <v>0</v>
      </c>
    </row>
    <row r="46" spans="1:12">
      <c r="A46" s="9" t="s">
        <v>11</v>
      </c>
      <c r="B46" s="72">
        <v>19834.712</v>
      </c>
      <c r="C46" s="72">
        <v>19834.712</v>
      </c>
      <c r="D46" s="72">
        <v>16908.170999999998</v>
      </c>
      <c r="E46" s="72">
        <v>36742.883999999998</v>
      </c>
      <c r="F46" s="72">
        <v>48503.180999999997</v>
      </c>
      <c r="G46" s="72">
        <v>113929.91499999999</v>
      </c>
      <c r="H46" s="73">
        <f>D46/D44*100</f>
        <v>56.232257360745663</v>
      </c>
      <c r="I46" s="73">
        <f>E46/E44*100</f>
        <v>60.873133531272003</v>
      </c>
      <c r="J46" s="74">
        <f t="shared" si="10"/>
        <v>85.245356726127397</v>
      </c>
      <c r="K46" s="74">
        <f t="shared" si="11"/>
        <v>34.859921867804914</v>
      </c>
      <c r="L46" s="74">
        <f t="shared" si="11"/>
        <v>32.250426940106117</v>
      </c>
    </row>
    <row r="47" spans="1:12">
      <c r="A47" s="17" t="s">
        <v>306</v>
      </c>
      <c r="B47" s="72"/>
      <c r="C47" s="72"/>
      <c r="D47" s="72"/>
      <c r="E47" s="72"/>
      <c r="F47" s="72"/>
      <c r="G47" s="72"/>
      <c r="H47" s="75"/>
      <c r="I47" s="75"/>
      <c r="J47" s="75"/>
      <c r="K47" s="75"/>
      <c r="L47" s="75"/>
    </row>
    <row r="48" spans="1:12">
      <c r="A48" s="6" t="s">
        <v>6</v>
      </c>
      <c r="B48" s="72">
        <v>64644.071000000004</v>
      </c>
      <c r="C48" s="72">
        <v>64644.071000000004</v>
      </c>
      <c r="D48" s="72">
        <v>61273.161</v>
      </c>
      <c r="E48" s="72">
        <v>125917.232</v>
      </c>
      <c r="F48" s="72">
        <v>54402.845000000001</v>
      </c>
      <c r="G48" s="72">
        <v>105587.837</v>
      </c>
      <c r="H48" s="73">
        <f>H49+H50</f>
        <v>100</v>
      </c>
      <c r="I48" s="73">
        <f>I49+I50</f>
        <v>100.00000079417246</v>
      </c>
      <c r="J48" s="74">
        <f t="shared" ref="J48:J53" si="12">D48/B48*100</f>
        <v>94.785430515352289</v>
      </c>
      <c r="K48" s="74">
        <f t="shared" ref="K48:L53" si="13">D48/F48*100</f>
        <v>112.62859690518023</v>
      </c>
      <c r="L48" s="74">
        <f t="shared" si="13"/>
        <v>119.25353864384967</v>
      </c>
    </row>
    <row r="49" spans="1:12">
      <c r="A49" s="9" t="s">
        <v>7</v>
      </c>
      <c r="B49" s="72">
        <v>58831.5</v>
      </c>
      <c r="C49" s="72">
        <v>58831.5</v>
      </c>
      <c r="D49" s="72">
        <v>53582.832999999999</v>
      </c>
      <c r="E49" s="72">
        <v>112414.333</v>
      </c>
      <c r="F49" s="72">
        <v>43634.165999999997</v>
      </c>
      <c r="G49" s="72">
        <v>87420.332999999999</v>
      </c>
      <c r="H49" s="73">
        <f>D49/D48*100</f>
        <v>87.449108427750275</v>
      </c>
      <c r="I49" s="73">
        <f>E49/E48*100</f>
        <v>89.276369258180637</v>
      </c>
      <c r="J49" s="74">
        <f t="shared" si="12"/>
        <v>91.07847496664202</v>
      </c>
      <c r="K49" s="74">
        <f t="shared" si="13"/>
        <v>122.80017681557153</v>
      </c>
      <c r="L49" s="74">
        <f t="shared" si="13"/>
        <v>128.59060260042708</v>
      </c>
    </row>
    <row r="50" spans="1:12">
      <c r="A50" s="9" t="s">
        <v>8</v>
      </c>
      <c r="B50" s="72">
        <v>5812.5709999999999</v>
      </c>
      <c r="C50" s="72">
        <v>5812.5709999999999</v>
      </c>
      <c r="D50" s="72">
        <v>7690.3280000000004</v>
      </c>
      <c r="E50" s="72">
        <v>13502.9</v>
      </c>
      <c r="F50" s="72">
        <v>10768.679</v>
      </c>
      <c r="G50" s="72">
        <v>18167.504000000001</v>
      </c>
      <c r="H50" s="73">
        <f>D50/D48*100</f>
        <v>12.550891572249718</v>
      </c>
      <c r="I50" s="73">
        <f>E50/E48*100</f>
        <v>10.723631535991833</v>
      </c>
      <c r="J50" s="74">
        <f t="shared" si="12"/>
        <v>132.30510216563377</v>
      </c>
      <c r="K50" s="74">
        <f t="shared" si="13"/>
        <v>71.413847510915687</v>
      </c>
      <c r="L50" s="74">
        <f t="shared" si="13"/>
        <v>74.324464164147145</v>
      </c>
    </row>
    <row r="51" spans="1:12">
      <c r="A51" s="6" t="s">
        <v>9</v>
      </c>
      <c r="B51" s="72">
        <v>64644.071000000004</v>
      </c>
      <c r="C51" s="72">
        <v>64644.071000000004</v>
      </c>
      <c r="D51" s="72">
        <v>61273.161</v>
      </c>
      <c r="E51" s="72">
        <v>125917.232</v>
      </c>
      <c r="F51" s="72">
        <v>54402.845000000001</v>
      </c>
      <c r="G51" s="72">
        <v>105587.837</v>
      </c>
      <c r="H51" s="73">
        <f>H52+H53</f>
        <v>100</v>
      </c>
      <c r="I51" s="73">
        <f>I52+I53</f>
        <v>100.00000079417248</v>
      </c>
      <c r="J51" s="74">
        <f t="shared" si="12"/>
        <v>94.785430515352289</v>
      </c>
      <c r="K51" s="74">
        <f t="shared" si="13"/>
        <v>112.62859690518023</v>
      </c>
      <c r="L51" s="74">
        <f t="shared" si="13"/>
        <v>119.25353864384967</v>
      </c>
    </row>
    <row r="52" spans="1:12">
      <c r="A52" s="9" t="s">
        <v>10</v>
      </c>
      <c r="B52" s="72">
        <v>30147.66</v>
      </c>
      <c r="C52" s="72">
        <v>30147.66</v>
      </c>
      <c r="D52" s="72">
        <v>42309.866999999998</v>
      </c>
      <c r="E52" s="72">
        <v>72457.527000000002</v>
      </c>
      <c r="F52" s="72">
        <v>22261.544999999998</v>
      </c>
      <c r="G52" s="72">
        <v>41670.171999999999</v>
      </c>
      <c r="H52" s="73">
        <f>D52/D51*100</f>
        <v>69.051222932663777</v>
      </c>
      <c r="I52" s="73">
        <f>E52/E51*100</f>
        <v>57.543773675075705</v>
      </c>
      <c r="J52" s="74">
        <f t="shared" si="12"/>
        <v>140.34212605555456</v>
      </c>
      <c r="K52" s="74">
        <f t="shared" si="13"/>
        <v>190.05808896013284</v>
      </c>
      <c r="L52" s="74">
        <f t="shared" si="13"/>
        <v>173.88343633426808</v>
      </c>
    </row>
    <row r="53" spans="1:12">
      <c r="A53" s="9" t="s">
        <v>11</v>
      </c>
      <c r="B53" s="72">
        <v>34496.411</v>
      </c>
      <c r="C53" s="72">
        <v>34496.411</v>
      </c>
      <c r="D53" s="72">
        <v>18963.294000000002</v>
      </c>
      <c r="E53" s="72">
        <v>53459.705999999998</v>
      </c>
      <c r="F53" s="72">
        <v>32141.3</v>
      </c>
      <c r="G53" s="72">
        <v>63917.665000000001</v>
      </c>
      <c r="H53" s="73">
        <f>D53/D51*100</f>
        <v>30.94877706733622</v>
      </c>
      <c r="I53" s="73">
        <f>E53/E51*100</f>
        <v>42.456227119096766</v>
      </c>
      <c r="J53" s="74">
        <f t="shared" si="12"/>
        <v>54.971788224577921</v>
      </c>
      <c r="K53" s="74">
        <f t="shared" si="13"/>
        <v>58.999772877886095</v>
      </c>
      <c r="L53" s="74">
        <f t="shared" si="13"/>
        <v>83.638390107022829</v>
      </c>
    </row>
    <row r="54" spans="1:12">
      <c r="A54" s="17" t="s">
        <v>307</v>
      </c>
      <c r="B54" s="72"/>
      <c r="C54" s="72"/>
      <c r="D54" s="72"/>
      <c r="E54" s="72"/>
      <c r="F54" s="72"/>
      <c r="G54" s="72"/>
      <c r="H54" s="75"/>
      <c r="I54" s="75"/>
      <c r="J54" s="75"/>
      <c r="K54" s="75"/>
      <c r="L54" s="75"/>
    </row>
    <row r="55" spans="1:12">
      <c r="A55" s="6" t="s">
        <v>6</v>
      </c>
      <c r="B55" s="72">
        <v>31337.186000000002</v>
      </c>
      <c r="C55" s="72">
        <v>31337.186000000002</v>
      </c>
      <c r="D55" s="72">
        <v>34640.789000000012</v>
      </c>
      <c r="E55" s="72">
        <v>65977.97600000001</v>
      </c>
      <c r="F55" s="72">
        <v>33498.331000000006</v>
      </c>
      <c r="G55" s="72">
        <v>67241.706000000006</v>
      </c>
      <c r="H55" s="73">
        <f>H56+H57</f>
        <v>100</v>
      </c>
      <c r="I55" s="73">
        <f>I56+I57</f>
        <v>100</v>
      </c>
      <c r="J55" s="74">
        <f t="shared" ref="J55:J60" si="14">D55/B55*100</f>
        <v>110.54211759792348</v>
      </c>
      <c r="K55" s="74">
        <f t="shared" ref="K55:L60" si="15">D55/F55*100</f>
        <v>103.41049230184036</v>
      </c>
      <c r="L55" s="74">
        <f t="shared" si="15"/>
        <v>98.120615797582531</v>
      </c>
    </row>
    <row r="56" spans="1:12">
      <c r="A56" s="9" t="s">
        <v>7</v>
      </c>
      <c r="B56" s="72">
        <v>30300.760000000002</v>
      </c>
      <c r="C56" s="72">
        <v>30300.760000000002</v>
      </c>
      <c r="D56" s="72">
        <v>33825.920000000013</v>
      </c>
      <c r="E56" s="72">
        <v>64126.680000000015</v>
      </c>
      <c r="F56" s="72">
        <v>32830.160000000003</v>
      </c>
      <c r="G56" s="72">
        <v>66291.97</v>
      </c>
      <c r="H56" s="73">
        <f>D56/D55*100</f>
        <v>97.647660392492796</v>
      </c>
      <c r="I56" s="73">
        <f>E56/E55*100</f>
        <v>97.194069730177844</v>
      </c>
      <c r="J56" s="74">
        <f t="shared" si="14"/>
        <v>111.63389961175896</v>
      </c>
      <c r="K56" s="74">
        <f t="shared" si="15"/>
        <v>103.03306471853932</v>
      </c>
      <c r="L56" s="74">
        <f t="shared" si="15"/>
        <v>96.733706963301913</v>
      </c>
    </row>
    <row r="57" spans="1:12">
      <c r="A57" s="9" t="s">
        <v>8</v>
      </c>
      <c r="B57" s="72">
        <v>1036.4259999999999</v>
      </c>
      <c r="C57" s="72">
        <v>1036.4259999999999</v>
      </c>
      <c r="D57" s="72">
        <v>814.86900000000003</v>
      </c>
      <c r="E57" s="72">
        <v>1851.296</v>
      </c>
      <c r="F57" s="72">
        <v>668.17100000000005</v>
      </c>
      <c r="G57" s="72">
        <v>949.73599999999999</v>
      </c>
      <c r="H57" s="73">
        <f>D57/D55*100</f>
        <v>2.3523396075072074</v>
      </c>
      <c r="I57" s="73">
        <f>E57/E55*100</f>
        <v>2.8059302698221598</v>
      </c>
      <c r="J57" s="74">
        <f t="shared" si="14"/>
        <v>78.622979354049406</v>
      </c>
      <c r="K57" s="74">
        <f t="shared" si="15"/>
        <v>121.9551581855543</v>
      </c>
      <c r="L57" s="74">
        <f t="shared" si="15"/>
        <v>194.92743246544305</v>
      </c>
    </row>
    <row r="58" spans="1:12">
      <c r="A58" s="6" t="s">
        <v>9</v>
      </c>
      <c r="B58" s="72">
        <v>31337.186000000002</v>
      </c>
      <c r="C58" s="72">
        <v>31337.186000000002</v>
      </c>
      <c r="D58" s="72">
        <v>34640.789000000012</v>
      </c>
      <c r="E58" s="72">
        <v>65977.97600000001</v>
      </c>
      <c r="F58" s="72">
        <v>33498.331000000006</v>
      </c>
      <c r="G58" s="72">
        <v>67241.706000000006</v>
      </c>
      <c r="H58" s="73">
        <f>H59+H60</f>
        <v>100</v>
      </c>
      <c r="I58" s="73">
        <f>I59+I60</f>
        <v>100</v>
      </c>
      <c r="J58" s="74">
        <f t="shared" si="14"/>
        <v>110.54211759792348</v>
      </c>
      <c r="K58" s="74">
        <f t="shared" si="15"/>
        <v>103.41049230184036</v>
      </c>
      <c r="L58" s="74">
        <f t="shared" si="15"/>
        <v>98.120615797582531</v>
      </c>
    </row>
    <row r="59" spans="1:12">
      <c r="A59" s="9" t="s">
        <v>10</v>
      </c>
      <c r="B59" s="72">
        <v>685.92499999999995</v>
      </c>
      <c r="C59" s="72">
        <v>685.92499999999995</v>
      </c>
      <c r="D59" s="72">
        <v>795.971</v>
      </c>
      <c r="E59" s="72">
        <v>1481.896</v>
      </c>
      <c r="F59" s="72">
        <v>1266.1769999999999</v>
      </c>
      <c r="G59" s="72">
        <v>2307.1019999999999</v>
      </c>
      <c r="H59" s="73">
        <f>D59/D58*100</f>
        <v>2.2977854228435723</v>
      </c>
      <c r="I59" s="73">
        <f>E59/E58*100</f>
        <v>2.2460464685973389</v>
      </c>
      <c r="J59" s="74">
        <f t="shared" si="14"/>
        <v>116.0434449830521</v>
      </c>
      <c r="K59" s="74">
        <f t="shared" si="15"/>
        <v>62.864117733934521</v>
      </c>
      <c r="L59" s="74">
        <f t="shared" si="15"/>
        <v>64.231923859456586</v>
      </c>
    </row>
    <row r="60" spans="1:12">
      <c r="A60" s="9" t="s">
        <v>11</v>
      </c>
      <c r="B60" s="72">
        <v>30651.261000000002</v>
      </c>
      <c r="C60" s="72">
        <v>30651.261000000002</v>
      </c>
      <c r="D60" s="72">
        <v>33844.818000000014</v>
      </c>
      <c r="E60" s="72">
        <v>64496.080000000009</v>
      </c>
      <c r="F60" s="72">
        <v>32232.154000000006</v>
      </c>
      <c r="G60" s="72">
        <v>64934.604000000007</v>
      </c>
      <c r="H60" s="73">
        <f>D60/D58*100</f>
        <v>97.702214577156425</v>
      </c>
      <c r="I60" s="73">
        <f>E60/E58*100</f>
        <v>97.753953531402658</v>
      </c>
      <c r="J60" s="74">
        <f t="shared" si="14"/>
        <v>110.41900690480568</v>
      </c>
      <c r="K60" s="74">
        <f t="shared" si="15"/>
        <v>105.003277162302</v>
      </c>
      <c r="L60" s="74">
        <f t="shared" si="15"/>
        <v>99.324668246225073</v>
      </c>
    </row>
    <row r="61" spans="1:12">
      <c r="A61" s="17" t="s">
        <v>308</v>
      </c>
      <c r="B61" s="72"/>
      <c r="C61" s="72"/>
      <c r="D61" s="72"/>
      <c r="E61" s="72"/>
      <c r="F61" s="72"/>
      <c r="G61" s="72"/>
      <c r="H61" s="75"/>
      <c r="I61" s="75"/>
      <c r="J61" s="75"/>
      <c r="K61" s="75"/>
      <c r="L61" s="75"/>
    </row>
    <row r="62" spans="1:12">
      <c r="A62" s="6" t="s">
        <v>6</v>
      </c>
      <c r="B62" s="72">
        <v>8930.5560000000005</v>
      </c>
      <c r="C62" s="72">
        <v>8930.5560000000005</v>
      </c>
      <c r="D62" s="72">
        <v>7928.1140000000023</v>
      </c>
      <c r="E62" s="72">
        <v>16858.671000000002</v>
      </c>
      <c r="F62" s="72">
        <v>8664.779999999997</v>
      </c>
      <c r="G62" s="72">
        <v>18319.749999999996</v>
      </c>
      <c r="H62" s="73">
        <f>H63+H64</f>
        <v>100</v>
      </c>
      <c r="I62" s="73">
        <f>I63+I64</f>
        <v>100</v>
      </c>
      <c r="J62" s="74">
        <f t="shared" ref="J62:J67" si="16">D62/B62*100</f>
        <v>88.775144571065923</v>
      </c>
      <c r="K62" s="74">
        <f t="shared" ref="K62:L67" si="17">D62/F62*100</f>
        <v>91.498156906465084</v>
      </c>
      <c r="L62" s="74">
        <f t="shared" si="17"/>
        <v>92.024569112569793</v>
      </c>
    </row>
    <row r="63" spans="1:12">
      <c r="A63" s="9" t="s">
        <v>7</v>
      </c>
      <c r="B63" s="72">
        <v>8930.4</v>
      </c>
      <c r="C63" s="72">
        <v>8930.4</v>
      </c>
      <c r="D63" s="72">
        <v>7928.0400000000027</v>
      </c>
      <c r="E63" s="72">
        <v>16858.440000000002</v>
      </c>
      <c r="F63" s="72">
        <v>8664.779999999997</v>
      </c>
      <c r="G63" s="72">
        <v>18319.749999999996</v>
      </c>
      <c r="H63" s="73">
        <f>D63/D62*100</f>
        <v>99.999066612816108</v>
      </c>
      <c r="I63" s="73">
        <f>E63/E62*100</f>
        <v>99.998629785230406</v>
      </c>
      <c r="J63" s="74">
        <f t="shared" si="16"/>
        <v>88.775866702499357</v>
      </c>
      <c r="K63" s="74">
        <f t="shared" si="17"/>
        <v>91.497302874395032</v>
      </c>
      <c r="L63" s="74">
        <f t="shared" si="17"/>
        <v>92.023308178332158</v>
      </c>
    </row>
    <row r="64" spans="1:12">
      <c r="A64" s="9" t="s">
        <v>8</v>
      </c>
      <c r="B64" s="72">
        <v>0.156</v>
      </c>
      <c r="C64" s="72">
        <v>0.156</v>
      </c>
      <c r="D64" s="72">
        <v>7.3999999999999996E-2</v>
      </c>
      <c r="E64" s="72">
        <v>0.23100000000000001</v>
      </c>
      <c r="F64" s="72">
        <v>0</v>
      </c>
      <c r="G64" s="72">
        <v>0</v>
      </c>
      <c r="H64" s="73">
        <f>D64/D62*100</f>
        <v>9.3338718388761785E-4</v>
      </c>
      <c r="I64" s="73">
        <f>E64/E62*100</f>
        <v>1.3702147695983863E-3</v>
      </c>
      <c r="J64" s="74">
        <f t="shared" si="16"/>
        <v>47.435897435897431</v>
      </c>
      <c r="K64" s="74">
        <v>0</v>
      </c>
      <c r="L64" s="74">
        <v>0</v>
      </c>
    </row>
    <row r="65" spans="1:12">
      <c r="A65" s="6" t="s">
        <v>9</v>
      </c>
      <c r="B65" s="72">
        <v>8930.5560000000005</v>
      </c>
      <c r="C65" s="72">
        <v>8930.5560000000005</v>
      </c>
      <c r="D65" s="72">
        <v>7928.1140000000023</v>
      </c>
      <c r="E65" s="72">
        <v>16858.671000000002</v>
      </c>
      <c r="F65" s="72">
        <v>8664.779999999997</v>
      </c>
      <c r="G65" s="72">
        <v>18319.749999999996</v>
      </c>
      <c r="H65" s="73">
        <f>H66+H67</f>
        <v>100</v>
      </c>
      <c r="I65" s="73">
        <f>I66+I67</f>
        <v>100</v>
      </c>
      <c r="J65" s="74">
        <f t="shared" si="16"/>
        <v>88.775144571065923</v>
      </c>
      <c r="K65" s="74">
        <f t="shared" si="17"/>
        <v>91.498156906465084</v>
      </c>
      <c r="L65" s="74">
        <f t="shared" si="17"/>
        <v>92.024569112569793</v>
      </c>
    </row>
    <row r="66" spans="1:12">
      <c r="A66" s="9" t="s">
        <v>10</v>
      </c>
      <c r="B66" s="72">
        <v>453.27499999999998</v>
      </c>
      <c r="C66" s="72">
        <v>453.27499999999998</v>
      </c>
      <c r="D66" s="72">
        <v>746.75800000000004</v>
      </c>
      <c r="E66" s="72">
        <v>1200.0329999999999</v>
      </c>
      <c r="F66" s="72">
        <v>620.11300000000006</v>
      </c>
      <c r="G66" s="72">
        <v>1113.94</v>
      </c>
      <c r="H66" s="73">
        <f>D66/D65*100</f>
        <v>9.4191127927776996</v>
      </c>
      <c r="I66" s="73">
        <f>E66/E65*100</f>
        <v>7.1181945480755848</v>
      </c>
      <c r="J66" s="74">
        <f t="shared" si="16"/>
        <v>164.74722850366777</v>
      </c>
      <c r="K66" s="74">
        <f t="shared" si="17"/>
        <v>120.42289066670106</v>
      </c>
      <c r="L66" s="74">
        <f t="shared" si="17"/>
        <v>107.72869274826292</v>
      </c>
    </row>
    <row r="67" spans="1:12">
      <c r="A67" s="9" t="s">
        <v>11</v>
      </c>
      <c r="B67" s="72">
        <v>8477.2810000000009</v>
      </c>
      <c r="C67" s="72">
        <v>8477.2810000000009</v>
      </c>
      <c r="D67" s="72">
        <v>7181.3560000000025</v>
      </c>
      <c r="E67" s="72">
        <v>15658.638000000003</v>
      </c>
      <c r="F67" s="72">
        <v>8044.6669999999967</v>
      </c>
      <c r="G67" s="72">
        <v>17205.809999999998</v>
      </c>
      <c r="H67" s="73">
        <f>D67/D65*100</f>
        <v>90.580887207222304</v>
      </c>
      <c r="I67" s="73">
        <f>E67/E65*100</f>
        <v>92.881805451924421</v>
      </c>
      <c r="J67" s="74">
        <f t="shared" si="16"/>
        <v>84.712963979842144</v>
      </c>
      <c r="K67" s="74">
        <f t="shared" si="17"/>
        <v>89.268530319527272</v>
      </c>
      <c r="L67" s="74">
        <f t="shared" si="17"/>
        <v>91.007851417631642</v>
      </c>
    </row>
    <row r="68" spans="1:12">
      <c r="A68" s="17" t="s">
        <v>309</v>
      </c>
      <c r="B68" s="72"/>
      <c r="C68" s="72"/>
      <c r="D68" s="72"/>
      <c r="E68" s="72"/>
      <c r="F68" s="72"/>
      <c r="G68" s="72"/>
      <c r="H68" s="75"/>
      <c r="I68" s="75"/>
      <c r="J68" s="75"/>
      <c r="K68" s="75"/>
      <c r="L68" s="75"/>
    </row>
    <row r="69" spans="1:12">
      <c r="A69" s="6" t="s">
        <v>6</v>
      </c>
      <c r="B69" s="72">
        <v>4583.616</v>
      </c>
      <c r="C69" s="72">
        <v>4583.616</v>
      </c>
      <c r="D69" s="72">
        <v>4538.5350000000008</v>
      </c>
      <c r="E69" s="72">
        <v>9122.1509999999998</v>
      </c>
      <c r="F69" s="72">
        <v>6744.8509999999987</v>
      </c>
      <c r="G69" s="72">
        <v>13756.736999999999</v>
      </c>
      <c r="H69" s="73">
        <f>H70+H71</f>
        <v>100.00000000000001</v>
      </c>
      <c r="I69" s="73">
        <f>I70+I71</f>
        <v>100.00000000000001</v>
      </c>
      <c r="J69" s="74">
        <f t="shared" ref="J69:J74" si="18">D69/B69*100</f>
        <v>99.016475202111181</v>
      </c>
      <c r="K69" s="74">
        <f t="shared" ref="K69:L74" si="19">D69/F69*100</f>
        <v>67.288884513534867</v>
      </c>
      <c r="L69" s="74">
        <f t="shared" si="19"/>
        <v>66.31042666585833</v>
      </c>
    </row>
    <row r="70" spans="1:12">
      <c r="A70" s="9" t="s">
        <v>7</v>
      </c>
      <c r="B70" s="72">
        <v>4487.1099999999997</v>
      </c>
      <c r="C70" s="72">
        <v>4487.1099999999997</v>
      </c>
      <c r="D70" s="72">
        <v>4449.5800000000008</v>
      </c>
      <c r="E70" s="72">
        <v>8936.69</v>
      </c>
      <c r="F70" s="72">
        <v>6236.579999999999</v>
      </c>
      <c r="G70" s="72">
        <v>12857.71</v>
      </c>
      <c r="H70" s="73">
        <f>D70/D69*100</f>
        <v>98.040006301592925</v>
      </c>
      <c r="I70" s="73">
        <f>E70/E69*100</f>
        <v>97.966915917090176</v>
      </c>
      <c r="J70" s="74">
        <f t="shared" si="18"/>
        <v>99.16360419067064</v>
      </c>
      <c r="K70" s="74">
        <f t="shared" si="19"/>
        <v>71.346475151445205</v>
      </c>
      <c r="L70" s="74">
        <f t="shared" si="19"/>
        <v>69.504522967153576</v>
      </c>
    </row>
    <row r="71" spans="1:12">
      <c r="A71" s="9" t="s">
        <v>8</v>
      </c>
      <c r="B71" s="72">
        <v>96.506</v>
      </c>
      <c r="C71" s="72">
        <v>96.506</v>
      </c>
      <c r="D71" s="72">
        <v>88.954999999999998</v>
      </c>
      <c r="E71" s="72">
        <v>185.46100000000001</v>
      </c>
      <c r="F71" s="72">
        <v>508.27100000000002</v>
      </c>
      <c r="G71" s="72">
        <v>899.02700000000004</v>
      </c>
      <c r="H71" s="73">
        <f>D71/D69*100</f>
        <v>1.9599936984070847</v>
      </c>
      <c r="I71" s="73">
        <f>E71/E69*100</f>
        <v>2.0330840829098316</v>
      </c>
      <c r="J71" s="74">
        <f t="shared" si="18"/>
        <v>92.17561602387417</v>
      </c>
      <c r="K71" s="74">
        <f t="shared" si="19"/>
        <v>17.501490346685134</v>
      </c>
      <c r="L71" s="74">
        <f t="shared" si="19"/>
        <v>20.629080105491827</v>
      </c>
    </row>
    <row r="72" spans="1:12">
      <c r="A72" s="6" t="s">
        <v>9</v>
      </c>
      <c r="B72" s="72">
        <v>4583.616</v>
      </c>
      <c r="C72" s="72">
        <v>4583.616</v>
      </c>
      <c r="D72" s="72">
        <v>4538.5350000000008</v>
      </c>
      <c r="E72" s="72">
        <v>9122.1509999999998</v>
      </c>
      <c r="F72" s="72">
        <v>6744.8509999999987</v>
      </c>
      <c r="G72" s="72">
        <v>13756.736999999999</v>
      </c>
      <c r="H72" s="73">
        <f>H73+H74</f>
        <v>100</v>
      </c>
      <c r="I72" s="73">
        <f>I73+I74</f>
        <v>100</v>
      </c>
      <c r="J72" s="74">
        <f t="shared" si="18"/>
        <v>99.016475202111181</v>
      </c>
      <c r="K72" s="74">
        <f t="shared" si="19"/>
        <v>67.288884513534867</v>
      </c>
      <c r="L72" s="74">
        <f t="shared" si="19"/>
        <v>66.31042666585833</v>
      </c>
    </row>
    <row r="73" spans="1:12">
      <c r="A73" s="9" t="s">
        <v>10</v>
      </c>
      <c r="B73" s="72">
        <v>0</v>
      </c>
      <c r="C73" s="72">
        <v>0</v>
      </c>
      <c r="D73" s="72">
        <v>0</v>
      </c>
      <c r="E73" s="72">
        <v>0</v>
      </c>
      <c r="F73" s="72">
        <v>0</v>
      </c>
      <c r="G73" s="72">
        <v>0</v>
      </c>
      <c r="H73" s="73">
        <f>D73/D72*100</f>
        <v>0</v>
      </c>
      <c r="I73" s="73">
        <f>E73/E72*100</f>
        <v>0</v>
      </c>
      <c r="J73" s="74">
        <v>0</v>
      </c>
      <c r="K73" s="74">
        <v>0</v>
      </c>
      <c r="L73" s="74">
        <v>0</v>
      </c>
    </row>
    <row r="74" spans="1:12">
      <c r="A74" s="9" t="s">
        <v>11</v>
      </c>
      <c r="B74" s="72">
        <v>4583.616</v>
      </c>
      <c r="C74" s="72">
        <v>4583.616</v>
      </c>
      <c r="D74" s="72">
        <v>4538.5350000000008</v>
      </c>
      <c r="E74" s="72">
        <v>9122.1509999999998</v>
      </c>
      <c r="F74" s="72">
        <v>6744.8509999999987</v>
      </c>
      <c r="G74" s="72">
        <v>13756.736999999999</v>
      </c>
      <c r="H74" s="73">
        <f>D74/D72*100</f>
        <v>100</v>
      </c>
      <c r="I74" s="73">
        <f>E74/E72*100</f>
        <v>100</v>
      </c>
      <c r="J74" s="74">
        <f t="shared" si="18"/>
        <v>99.016475202111181</v>
      </c>
      <c r="K74" s="74">
        <f t="shared" si="19"/>
        <v>67.288884513534867</v>
      </c>
      <c r="L74" s="74">
        <f t="shared" si="19"/>
        <v>66.31042666585833</v>
      </c>
    </row>
    <row r="75" spans="1:12">
      <c r="A75" s="17" t="s">
        <v>310</v>
      </c>
      <c r="B75" s="72"/>
      <c r="C75" s="72"/>
      <c r="D75" s="72"/>
      <c r="E75" s="72"/>
      <c r="F75" s="72"/>
      <c r="G75" s="72"/>
      <c r="H75" s="75"/>
      <c r="I75" s="75"/>
      <c r="J75" s="75"/>
      <c r="K75" s="75"/>
      <c r="L75" s="75"/>
    </row>
    <row r="76" spans="1:12">
      <c r="A76" s="6" t="s">
        <v>6</v>
      </c>
      <c r="B76" s="72">
        <v>10408.245000000003</v>
      </c>
      <c r="C76" s="72">
        <v>10408.245000000003</v>
      </c>
      <c r="D76" s="72">
        <v>8536.74</v>
      </c>
      <c r="E76" s="72">
        <v>18944.985000000004</v>
      </c>
      <c r="F76" s="72">
        <v>7922.3889999999983</v>
      </c>
      <c r="G76" s="72">
        <v>18576.8</v>
      </c>
      <c r="H76" s="73">
        <f>H77+H78</f>
        <v>100</v>
      </c>
      <c r="I76" s="73">
        <f>I77+I78</f>
        <v>100</v>
      </c>
      <c r="J76" s="74">
        <f t="shared" ref="J76:J81" si="20">D76/B76*100</f>
        <v>82.019014733031341</v>
      </c>
      <c r="K76" s="74">
        <f t="shared" ref="K76:L81" si="21">D76/F76*100</f>
        <v>107.75461795678048</v>
      </c>
      <c r="L76" s="74">
        <f t="shared" si="21"/>
        <v>101.98196137117267</v>
      </c>
    </row>
    <row r="77" spans="1:12">
      <c r="A77" s="9" t="s">
        <v>7</v>
      </c>
      <c r="B77" s="72">
        <v>10331.040000000003</v>
      </c>
      <c r="C77" s="72">
        <v>10331.040000000003</v>
      </c>
      <c r="D77" s="72">
        <v>8363.49</v>
      </c>
      <c r="E77" s="72">
        <v>18694.530000000002</v>
      </c>
      <c r="F77" s="72">
        <v>7783.8199999999979</v>
      </c>
      <c r="G77" s="72">
        <v>18169.84</v>
      </c>
      <c r="H77" s="73">
        <f>D77/D76*100</f>
        <v>97.970536762276936</v>
      </c>
      <c r="I77" s="73">
        <f>E77/E76*100</f>
        <v>98.677987868557295</v>
      </c>
      <c r="J77" s="74">
        <f t="shared" si="20"/>
        <v>80.954966779723989</v>
      </c>
      <c r="K77" s="74">
        <f t="shared" si="21"/>
        <v>107.44711465578601</v>
      </c>
      <c r="L77" s="74">
        <f t="shared" si="21"/>
        <v>102.88769741505706</v>
      </c>
    </row>
    <row r="78" spans="1:12">
      <c r="A78" s="9" t="s">
        <v>8</v>
      </c>
      <c r="B78" s="72">
        <v>77.204999999999998</v>
      </c>
      <c r="C78" s="72">
        <v>77.204999999999998</v>
      </c>
      <c r="D78" s="72">
        <v>173.25</v>
      </c>
      <c r="E78" s="72">
        <v>250.45500000000001</v>
      </c>
      <c r="F78" s="72">
        <v>138.56899999999999</v>
      </c>
      <c r="G78" s="72">
        <v>406.96</v>
      </c>
      <c r="H78" s="73">
        <f>D78/D76*100</f>
        <v>2.0294632377230655</v>
      </c>
      <c r="I78" s="73">
        <f>E78/E76*100</f>
        <v>1.3220121314427009</v>
      </c>
      <c r="J78" s="74">
        <f t="shared" si="20"/>
        <v>224.40256460073829</v>
      </c>
      <c r="K78" s="74">
        <f t="shared" si="21"/>
        <v>125.02796440762364</v>
      </c>
      <c r="L78" s="74">
        <f t="shared" si="21"/>
        <v>61.542903479457443</v>
      </c>
    </row>
    <row r="79" spans="1:12">
      <c r="A79" s="6" t="s">
        <v>9</v>
      </c>
      <c r="B79" s="72">
        <v>10408.245000000003</v>
      </c>
      <c r="C79" s="72">
        <v>10408.245000000003</v>
      </c>
      <c r="D79" s="72">
        <v>8536.74</v>
      </c>
      <c r="E79" s="72">
        <v>18944.985000000004</v>
      </c>
      <c r="F79" s="72">
        <v>7922.3889999999983</v>
      </c>
      <c r="G79" s="72">
        <v>18576.8</v>
      </c>
      <c r="H79" s="73">
        <f>H80+H81</f>
        <v>100</v>
      </c>
      <c r="I79" s="73">
        <f>I80+I81</f>
        <v>100</v>
      </c>
      <c r="J79" s="74">
        <f t="shared" si="20"/>
        <v>82.019014733031341</v>
      </c>
      <c r="K79" s="74">
        <f t="shared" si="21"/>
        <v>107.75461795678048</v>
      </c>
      <c r="L79" s="74">
        <f t="shared" si="21"/>
        <v>101.98196137117267</v>
      </c>
    </row>
    <row r="80" spans="1:12">
      <c r="A80" s="9" t="s">
        <v>10</v>
      </c>
      <c r="B80" s="72">
        <v>0</v>
      </c>
      <c r="C80" s="72">
        <v>0</v>
      </c>
      <c r="D80" s="72">
        <v>0</v>
      </c>
      <c r="E80" s="72">
        <v>0</v>
      </c>
      <c r="F80" s="72">
        <v>0</v>
      </c>
      <c r="G80" s="72">
        <v>0</v>
      </c>
      <c r="H80" s="73">
        <f>D80/D79*100</f>
        <v>0</v>
      </c>
      <c r="I80" s="73">
        <f>E80/E79*100</f>
        <v>0</v>
      </c>
      <c r="J80" s="74">
        <v>0</v>
      </c>
      <c r="K80" s="74">
        <v>0</v>
      </c>
      <c r="L80" s="74">
        <v>0</v>
      </c>
    </row>
    <row r="81" spans="1:12">
      <c r="A81" s="9" t="s">
        <v>11</v>
      </c>
      <c r="B81" s="72">
        <v>10408.245000000003</v>
      </c>
      <c r="C81" s="72">
        <v>10408.245000000003</v>
      </c>
      <c r="D81" s="72">
        <v>8536.74</v>
      </c>
      <c r="E81" s="72">
        <v>18944.985000000004</v>
      </c>
      <c r="F81" s="72">
        <v>7922.3889999999983</v>
      </c>
      <c r="G81" s="72">
        <v>18576.8</v>
      </c>
      <c r="H81" s="73">
        <f>D81/D79*100</f>
        <v>100</v>
      </c>
      <c r="I81" s="73">
        <f>E81/E79*100</f>
        <v>100</v>
      </c>
      <c r="J81" s="74">
        <f t="shared" si="20"/>
        <v>82.019014733031341</v>
      </c>
      <c r="K81" s="74">
        <f t="shared" si="21"/>
        <v>107.75461795678048</v>
      </c>
      <c r="L81" s="74">
        <f t="shared" si="21"/>
        <v>101.98196137117267</v>
      </c>
    </row>
    <row r="82" spans="1:12">
      <c r="A82" s="17" t="s">
        <v>311</v>
      </c>
      <c r="B82" s="72"/>
      <c r="C82" s="72"/>
      <c r="D82" s="72"/>
      <c r="E82" s="72"/>
      <c r="F82" s="72"/>
      <c r="G82" s="72"/>
      <c r="H82" s="75"/>
      <c r="I82" s="75"/>
      <c r="J82" s="75"/>
      <c r="K82" s="75"/>
      <c r="L82" s="75"/>
    </row>
    <row r="83" spans="1:12">
      <c r="A83" s="6" t="s">
        <v>6</v>
      </c>
      <c r="B83" s="72">
        <v>35207.205000000002</v>
      </c>
      <c r="C83" s="72">
        <v>35207.205000000002</v>
      </c>
      <c r="D83" s="72">
        <v>35064.692999999999</v>
      </c>
      <c r="E83" s="72">
        <v>70271.898000000001</v>
      </c>
      <c r="F83" s="72">
        <v>34370.923999999999</v>
      </c>
      <c r="G83" s="72">
        <v>65674.906000000003</v>
      </c>
      <c r="H83" s="73">
        <f>H84+H85</f>
        <v>100</v>
      </c>
      <c r="I83" s="73">
        <f>I84+I85</f>
        <v>100</v>
      </c>
      <c r="J83" s="74">
        <f t="shared" ref="J83:J88" si="22">D83/B83*100</f>
        <v>99.595219217202839</v>
      </c>
      <c r="K83" s="74">
        <f t="shared" ref="K83:L88" si="23">D83/F83*100</f>
        <v>102.0184764308344</v>
      </c>
      <c r="L83" s="74">
        <f t="shared" si="23"/>
        <v>106.9996171749374</v>
      </c>
    </row>
    <row r="84" spans="1:12">
      <c r="A84" s="9" t="s">
        <v>7</v>
      </c>
      <c r="B84" s="72">
        <v>29270.560000000005</v>
      </c>
      <c r="C84" s="72">
        <v>29270.560000000005</v>
      </c>
      <c r="D84" s="72">
        <v>27256.059999999998</v>
      </c>
      <c r="E84" s="72">
        <v>56526.62</v>
      </c>
      <c r="F84" s="72">
        <v>26229.919999999998</v>
      </c>
      <c r="G84" s="72">
        <v>52208.740000000005</v>
      </c>
      <c r="H84" s="73">
        <f>D84/D83*100</f>
        <v>77.730781786682115</v>
      </c>
      <c r="I84" s="73">
        <f>E84/E83*100</f>
        <v>80.439865164877148</v>
      </c>
      <c r="J84" s="74">
        <f t="shared" si="22"/>
        <v>93.117658152081788</v>
      </c>
      <c r="K84" s="74">
        <f t="shared" si="23"/>
        <v>103.91209733007192</v>
      </c>
      <c r="L84" s="74">
        <f t="shared" si="23"/>
        <v>108.27041602612894</v>
      </c>
    </row>
    <row r="85" spans="1:12">
      <c r="A85" s="9" t="s">
        <v>8</v>
      </c>
      <c r="B85" s="72">
        <v>5936.6450000000004</v>
      </c>
      <c r="C85" s="72">
        <v>5936.6450000000004</v>
      </c>
      <c r="D85" s="72">
        <v>7808.6329999999998</v>
      </c>
      <c r="E85" s="72">
        <v>13745.278</v>
      </c>
      <c r="F85" s="72">
        <v>8141.0039999999999</v>
      </c>
      <c r="G85" s="72">
        <v>13466.165999999999</v>
      </c>
      <c r="H85" s="73">
        <f>D85/D83*100</f>
        <v>22.269218213317881</v>
      </c>
      <c r="I85" s="73">
        <f>E85/E83*100</f>
        <v>19.560134835122852</v>
      </c>
      <c r="J85" s="74">
        <f t="shared" si="22"/>
        <v>131.53275966476014</v>
      </c>
      <c r="K85" s="74">
        <f t="shared" si="23"/>
        <v>95.917321745573389</v>
      </c>
      <c r="L85" s="74">
        <f t="shared" si="23"/>
        <v>102.07269092034066</v>
      </c>
    </row>
    <row r="86" spans="1:12">
      <c r="A86" s="6" t="s">
        <v>9</v>
      </c>
      <c r="B86" s="72">
        <v>35207.205000000002</v>
      </c>
      <c r="C86" s="72">
        <v>35207.205000000002</v>
      </c>
      <c r="D86" s="72">
        <v>35064.692999999999</v>
      </c>
      <c r="E86" s="72">
        <v>70271.898000000001</v>
      </c>
      <c r="F86" s="72">
        <v>34370.923999999999</v>
      </c>
      <c r="G86" s="72">
        <v>65674.906000000003</v>
      </c>
      <c r="H86" s="73">
        <f>H87+H88</f>
        <v>100</v>
      </c>
      <c r="I86" s="73">
        <f>I87+I88</f>
        <v>100</v>
      </c>
      <c r="J86" s="74">
        <f t="shared" si="22"/>
        <v>99.595219217202839</v>
      </c>
      <c r="K86" s="74">
        <f t="shared" si="23"/>
        <v>102.0184764308344</v>
      </c>
      <c r="L86" s="74">
        <f t="shared" si="23"/>
        <v>106.9996171749374</v>
      </c>
    </row>
    <row r="87" spans="1:12">
      <c r="A87" s="9" t="s">
        <v>10</v>
      </c>
      <c r="B87" s="72">
        <v>3723.9810000000002</v>
      </c>
      <c r="C87" s="72">
        <v>3723.9810000000002</v>
      </c>
      <c r="D87" s="72">
        <v>4148.8670000000002</v>
      </c>
      <c r="E87" s="72">
        <v>7872.848</v>
      </c>
      <c r="F87" s="72">
        <v>2274.4369999999999</v>
      </c>
      <c r="G87" s="72">
        <v>4024.105</v>
      </c>
      <c r="H87" s="73">
        <f>D87/D86*100</f>
        <v>11.832035717523608</v>
      </c>
      <c r="I87" s="73">
        <f>E87/E86*100</f>
        <v>11.203408793654612</v>
      </c>
      <c r="J87" s="74">
        <f t="shared" si="22"/>
        <v>111.40945670775442</v>
      </c>
      <c r="K87" s="74">
        <f t="shared" si="23"/>
        <v>182.41292240673189</v>
      </c>
      <c r="L87" s="74">
        <f t="shared" si="23"/>
        <v>195.64221112520673</v>
      </c>
    </row>
    <row r="88" spans="1:12">
      <c r="A88" s="9" t="s">
        <v>11</v>
      </c>
      <c r="B88" s="72">
        <v>31483.224000000002</v>
      </c>
      <c r="C88" s="72">
        <v>31483.224000000002</v>
      </c>
      <c r="D88" s="72">
        <v>30915.826000000001</v>
      </c>
      <c r="E88" s="72">
        <v>62399.05</v>
      </c>
      <c r="F88" s="72">
        <v>32096.487000000001</v>
      </c>
      <c r="G88" s="72">
        <v>61650.800999999999</v>
      </c>
      <c r="H88" s="73">
        <f>D88/D86*100</f>
        <v>88.16796428247639</v>
      </c>
      <c r="I88" s="73">
        <f>E88/E86*100</f>
        <v>88.796591206345383</v>
      </c>
      <c r="J88" s="74">
        <f t="shared" si="22"/>
        <v>98.197776695296511</v>
      </c>
      <c r="K88" s="74">
        <f t="shared" si="23"/>
        <v>96.321525779441217</v>
      </c>
      <c r="L88" s="74">
        <f t="shared" si="23"/>
        <v>101.21368901597889</v>
      </c>
    </row>
    <row r="89" spans="1:12" ht="33.75">
      <c r="A89" s="17" t="s">
        <v>312</v>
      </c>
      <c r="B89" s="72"/>
      <c r="C89" s="72"/>
      <c r="D89" s="72"/>
      <c r="E89" s="72"/>
      <c r="F89" s="72"/>
      <c r="G89" s="72"/>
      <c r="H89" s="75"/>
      <c r="I89" s="75"/>
      <c r="J89" s="75"/>
      <c r="K89" s="75"/>
      <c r="L89" s="75"/>
    </row>
    <row r="90" spans="1:12">
      <c r="A90" s="6" t="s">
        <v>6</v>
      </c>
      <c r="B90" s="72">
        <v>10625.23</v>
      </c>
      <c r="C90" s="72">
        <v>10625.23</v>
      </c>
      <c r="D90" s="72">
        <v>11410.555</v>
      </c>
      <c r="E90" s="72">
        <v>22035.785</v>
      </c>
      <c r="F90" s="72">
        <v>11431.449000000001</v>
      </c>
      <c r="G90" s="72">
        <v>23262.31</v>
      </c>
      <c r="H90" s="73">
        <f>H91+H92</f>
        <v>100</v>
      </c>
      <c r="I90" s="73">
        <f>I91+I92</f>
        <v>99.999999999999986</v>
      </c>
      <c r="J90" s="74">
        <f t="shared" ref="J90:J95" si="24">D90/B90*100</f>
        <v>107.39113412133196</v>
      </c>
      <c r="K90" s="74">
        <f t="shared" ref="K90:L95" si="25">D90/F90*100</f>
        <v>99.817223520832741</v>
      </c>
      <c r="L90" s="74">
        <f t="shared" si="25"/>
        <v>94.727415291086743</v>
      </c>
    </row>
    <row r="91" spans="1:12">
      <c r="A91" s="9" t="s">
        <v>7</v>
      </c>
      <c r="B91" s="72">
        <v>10229.083000000001</v>
      </c>
      <c r="C91" s="72">
        <v>10229.083000000001</v>
      </c>
      <c r="D91" s="72">
        <v>10775.75</v>
      </c>
      <c r="E91" s="72">
        <v>21004.832999999999</v>
      </c>
      <c r="F91" s="72">
        <v>10538.083000000001</v>
      </c>
      <c r="G91" s="72">
        <v>21579.167000000001</v>
      </c>
      <c r="H91" s="73">
        <f>D91/D90*100</f>
        <v>94.43668603323853</v>
      </c>
      <c r="I91" s="73">
        <f>E91/E90*100</f>
        <v>95.321464608590063</v>
      </c>
      <c r="J91" s="74">
        <f t="shared" si="24"/>
        <v>105.34424248977157</v>
      </c>
      <c r="K91" s="74">
        <f t="shared" si="25"/>
        <v>102.25531531683703</v>
      </c>
      <c r="L91" s="74">
        <f t="shared" si="25"/>
        <v>97.338479284209612</v>
      </c>
    </row>
    <row r="92" spans="1:12">
      <c r="A92" s="9" t="s">
        <v>8</v>
      </c>
      <c r="B92" s="72">
        <v>396.14699999999999</v>
      </c>
      <c r="C92" s="72">
        <v>396.14699999999999</v>
      </c>
      <c r="D92" s="72">
        <v>634.80499999999995</v>
      </c>
      <c r="E92" s="72">
        <v>1030.952</v>
      </c>
      <c r="F92" s="72">
        <v>893.36500000000001</v>
      </c>
      <c r="G92" s="72">
        <v>1683.143</v>
      </c>
      <c r="H92" s="73">
        <f>D92/D90*100</f>
        <v>5.5633139667614762</v>
      </c>
      <c r="I92" s="73">
        <f>E92/E90*100</f>
        <v>4.6785353914099268</v>
      </c>
      <c r="J92" s="74">
        <f t="shared" si="24"/>
        <v>160.24480811415964</v>
      </c>
      <c r="K92" s="74">
        <f t="shared" si="25"/>
        <v>71.057742356147813</v>
      </c>
      <c r="L92" s="74">
        <f t="shared" si="25"/>
        <v>61.251598943167629</v>
      </c>
    </row>
    <row r="93" spans="1:12">
      <c r="A93" s="6" t="s">
        <v>9</v>
      </c>
      <c r="B93" s="72">
        <v>10625.23</v>
      </c>
      <c r="C93" s="72">
        <v>10625.23</v>
      </c>
      <c r="D93" s="72">
        <v>11410.555</v>
      </c>
      <c r="E93" s="72">
        <v>22035.785</v>
      </c>
      <c r="F93" s="72">
        <v>11431.449000000001</v>
      </c>
      <c r="G93" s="72">
        <v>23262.31</v>
      </c>
      <c r="H93" s="73">
        <f>H94+H95</f>
        <v>100</v>
      </c>
      <c r="I93" s="73">
        <f>I94+I95</f>
        <v>99.999995461927057</v>
      </c>
      <c r="J93" s="74">
        <f t="shared" si="24"/>
        <v>107.39113412133196</v>
      </c>
      <c r="K93" s="74">
        <f t="shared" si="25"/>
        <v>99.817223520832741</v>
      </c>
      <c r="L93" s="74">
        <f t="shared" si="25"/>
        <v>94.727415291086743</v>
      </c>
    </row>
    <row r="94" spans="1:12">
      <c r="A94" s="9" t="s">
        <v>10</v>
      </c>
      <c r="B94" s="72">
        <v>124.592</v>
      </c>
      <c r="C94" s="72">
        <v>124.592</v>
      </c>
      <c r="D94" s="72">
        <v>137.077</v>
      </c>
      <c r="E94" s="72">
        <v>261.66899999999998</v>
      </c>
      <c r="F94" s="72">
        <v>327.01299999999998</v>
      </c>
      <c r="G94" s="72">
        <v>640.56399999999996</v>
      </c>
      <c r="H94" s="73">
        <f>D94/D93*100</f>
        <v>1.2013175520384416</v>
      </c>
      <c r="I94" s="73">
        <f>E94/E93*100</f>
        <v>1.1874730126473823</v>
      </c>
      <c r="J94" s="74">
        <f t="shared" si="24"/>
        <v>110.02070758957237</v>
      </c>
      <c r="K94" s="74">
        <f t="shared" si="25"/>
        <v>41.917905404372306</v>
      </c>
      <c r="L94" s="74">
        <f t="shared" si="25"/>
        <v>40.84978237927826</v>
      </c>
    </row>
    <row r="95" spans="1:12">
      <c r="A95" s="9" t="s">
        <v>11</v>
      </c>
      <c r="B95" s="72">
        <v>10500.638000000001</v>
      </c>
      <c r="C95" s="72">
        <v>10500.638000000001</v>
      </c>
      <c r="D95" s="72">
        <v>11273.477999999999</v>
      </c>
      <c r="E95" s="72">
        <v>21774.115000000002</v>
      </c>
      <c r="F95" s="72">
        <v>11104.434999999999</v>
      </c>
      <c r="G95" s="72">
        <v>22621.745999999999</v>
      </c>
      <c r="H95" s="73">
        <f>D95/D93*100</f>
        <v>98.798682447961554</v>
      </c>
      <c r="I95" s="73">
        <f>E95/E93*100</f>
        <v>98.812522449279669</v>
      </c>
      <c r="J95" s="74">
        <f t="shared" si="24"/>
        <v>107.35993374878743</v>
      </c>
      <c r="K95" s="74">
        <f t="shared" si="25"/>
        <v>101.5223016749614</v>
      </c>
      <c r="L95" s="74">
        <f t="shared" si="25"/>
        <v>96.253025739038904</v>
      </c>
    </row>
    <row r="96" spans="1:12" ht="22.5">
      <c r="A96" s="17" t="s">
        <v>313</v>
      </c>
      <c r="B96" s="72"/>
      <c r="C96" s="72"/>
      <c r="D96" s="72"/>
      <c r="E96" s="72"/>
      <c r="F96" s="72"/>
      <c r="G96" s="72"/>
      <c r="H96" s="75"/>
      <c r="I96" s="75"/>
      <c r="J96" s="75"/>
      <c r="K96" s="75"/>
      <c r="L96" s="75"/>
    </row>
    <row r="97" spans="1:12">
      <c r="A97" s="6" t="s">
        <v>6</v>
      </c>
      <c r="B97" s="72">
        <v>6720.5680000000002</v>
      </c>
      <c r="C97" s="72">
        <v>6720.5680000000002</v>
      </c>
      <c r="D97" s="72">
        <v>6789.95</v>
      </c>
      <c r="E97" s="72">
        <v>13510.518</v>
      </c>
      <c r="F97" s="72">
        <v>6908.1639999999998</v>
      </c>
      <c r="G97" s="72">
        <v>13738.874</v>
      </c>
      <c r="H97" s="73">
        <f>H98+H99</f>
        <v>100</v>
      </c>
      <c r="I97" s="73">
        <f>I98+I99</f>
        <v>99.999999999999986</v>
      </c>
      <c r="J97" s="74">
        <f t="shared" ref="J97:J102" si="26">D97/B97*100</f>
        <v>101.03238297715311</v>
      </c>
      <c r="K97" s="74">
        <f t="shared" ref="K97:L102" si="27">D97/F97*100</f>
        <v>98.288778320838944</v>
      </c>
      <c r="L97" s="74">
        <f t="shared" si="27"/>
        <v>98.33788416721778</v>
      </c>
    </row>
    <row r="98" spans="1:12">
      <c r="A98" s="9" t="s">
        <v>7</v>
      </c>
      <c r="B98" s="72">
        <v>6639.5010000000002</v>
      </c>
      <c r="C98" s="72">
        <v>6639.5010000000002</v>
      </c>
      <c r="D98" s="72">
        <v>6671.8339999999998</v>
      </c>
      <c r="E98" s="72">
        <v>13311.334999999999</v>
      </c>
      <c r="F98" s="72">
        <v>6692.5010000000002</v>
      </c>
      <c r="G98" s="72">
        <v>13293.001</v>
      </c>
      <c r="H98" s="73">
        <f>D98/D97*100</f>
        <v>98.260429016413966</v>
      </c>
      <c r="I98" s="73">
        <f>E98/E97*100</f>
        <v>98.525718999079075</v>
      </c>
      <c r="J98" s="74">
        <f t="shared" si="26"/>
        <v>100.48697936787718</v>
      </c>
      <c r="K98" s="74">
        <f t="shared" si="27"/>
        <v>99.691191678566796</v>
      </c>
      <c r="L98" s="74">
        <f t="shared" si="27"/>
        <v>100.13792220432391</v>
      </c>
    </row>
    <row r="99" spans="1:12">
      <c r="A99" s="9" t="s">
        <v>8</v>
      </c>
      <c r="B99" s="72">
        <v>81.066999999999993</v>
      </c>
      <c r="C99" s="72">
        <v>81.066999999999993</v>
      </c>
      <c r="D99" s="72">
        <v>118.116</v>
      </c>
      <c r="E99" s="72">
        <v>199.18299999999999</v>
      </c>
      <c r="F99" s="72">
        <v>215.66300000000001</v>
      </c>
      <c r="G99" s="72">
        <v>445.87299999999999</v>
      </c>
      <c r="H99" s="73">
        <f>D99/D97*100</f>
        <v>1.7395709835860351</v>
      </c>
      <c r="I99" s="73">
        <f>E99/E97*100</f>
        <v>1.4742810009209122</v>
      </c>
      <c r="J99" s="74">
        <f t="shared" si="26"/>
        <v>145.70170352917958</v>
      </c>
      <c r="K99" s="74">
        <f t="shared" si="27"/>
        <v>54.768782776832367</v>
      </c>
      <c r="L99" s="74">
        <f t="shared" si="27"/>
        <v>44.672586139999503</v>
      </c>
    </row>
    <row r="100" spans="1:12">
      <c r="A100" s="6" t="s">
        <v>9</v>
      </c>
      <c r="B100" s="72">
        <v>6720.5680000000002</v>
      </c>
      <c r="C100" s="72">
        <v>6720.5680000000002</v>
      </c>
      <c r="D100" s="72">
        <v>6789.95</v>
      </c>
      <c r="E100" s="72">
        <v>13510.518</v>
      </c>
      <c r="F100" s="72">
        <v>6908.1639999999998</v>
      </c>
      <c r="G100" s="72">
        <v>13738.874</v>
      </c>
      <c r="H100" s="73">
        <f>H101+H102</f>
        <v>100</v>
      </c>
      <c r="I100" s="73">
        <f>I101+I102</f>
        <v>100</v>
      </c>
      <c r="J100" s="74">
        <f t="shared" si="26"/>
        <v>101.03238297715311</v>
      </c>
      <c r="K100" s="74">
        <f t="shared" si="27"/>
        <v>98.288778320838944</v>
      </c>
      <c r="L100" s="74">
        <f t="shared" si="27"/>
        <v>98.33788416721778</v>
      </c>
    </row>
    <row r="101" spans="1:12">
      <c r="A101" s="9" t="s">
        <v>10</v>
      </c>
      <c r="B101" s="72">
        <v>197.511</v>
      </c>
      <c r="C101" s="72">
        <v>197.511</v>
      </c>
      <c r="D101" s="72">
        <v>206.72800000000001</v>
      </c>
      <c r="E101" s="72">
        <v>404.23899999999998</v>
      </c>
      <c r="F101" s="72">
        <v>205.452</v>
      </c>
      <c r="G101" s="72">
        <v>407.21699999999998</v>
      </c>
      <c r="H101" s="73">
        <f>D101/D100*100</f>
        <v>3.0446174124993561</v>
      </c>
      <c r="I101" s="73">
        <f>E101/E100*100</f>
        <v>2.9920318377134021</v>
      </c>
      <c r="J101" s="74">
        <f t="shared" si="26"/>
        <v>104.66657553250201</v>
      </c>
      <c r="K101" s="74">
        <f t="shared" si="27"/>
        <v>100.62106964157078</v>
      </c>
      <c r="L101" s="74">
        <f t="shared" si="27"/>
        <v>99.268694578075085</v>
      </c>
    </row>
    <row r="102" spans="1:12">
      <c r="A102" s="9" t="s">
        <v>11</v>
      </c>
      <c r="B102" s="72">
        <v>6523.0569999999998</v>
      </c>
      <c r="C102" s="72">
        <v>6523.0569999999998</v>
      </c>
      <c r="D102" s="72">
        <v>6583.2219999999998</v>
      </c>
      <c r="E102" s="72">
        <v>13106.279</v>
      </c>
      <c r="F102" s="72">
        <v>6702.7120000000004</v>
      </c>
      <c r="G102" s="72">
        <v>13331.656999999999</v>
      </c>
      <c r="H102" s="73">
        <f>D102/D100*100</f>
        <v>96.955382587500637</v>
      </c>
      <c r="I102" s="73">
        <f>E102/E100*100</f>
        <v>97.007968162286602</v>
      </c>
      <c r="J102" s="74">
        <f t="shared" si="26"/>
        <v>100.92234361895045</v>
      </c>
      <c r="K102" s="74">
        <f t="shared" si="27"/>
        <v>98.217288763115576</v>
      </c>
      <c r="L102" s="74">
        <f t="shared" si="27"/>
        <v>98.309452455910034</v>
      </c>
    </row>
    <row r="103" spans="1:12">
      <c r="A103" s="17" t="s">
        <v>314</v>
      </c>
      <c r="B103" s="72"/>
      <c r="C103" s="72"/>
      <c r="D103" s="72"/>
      <c r="E103" s="72"/>
      <c r="F103" s="72"/>
      <c r="G103" s="72"/>
      <c r="H103" s="75"/>
      <c r="I103" s="75"/>
      <c r="J103" s="75"/>
      <c r="K103" s="75"/>
      <c r="L103" s="75"/>
    </row>
    <row r="104" spans="1:12">
      <c r="A104" s="6" t="s">
        <v>6</v>
      </c>
      <c r="B104" s="72">
        <v>6995.1409999999996</v>
      </c>
      <c r="C104" s="72">
        <v>6995.1409999999996</v>
      </c>
      <c r="D104" s="72">
        <v>8070.3310000000001</v>
      </c>
      <c r="E104" s="72">
        <v>15065.472</v>
      </c>
      <c r="F104" s="72">
        <v>6042.5910000000003</v>
      </c>
      <c r="G104" s="72">
        <v>11653.831</v>
      </c>
      <c r="H104" s="73">
        <f>H105+H106</f>
        <v>99.999987608934504</v>
      </c>
      <c r="I104" s="73">
        <f>I105+I106</f>
        <v>100</v>
      </c>
      <c r="J104" s="74">
        <f t="shared" ref="J104:J109" si="28">D104/B104*100</f>
        <v>115.37052648402657</v>
      </c>
      <c r="K104" s="74">
        <f t="shared" ref="K104:L109" si="29">D104/F104*100</f>
        <v>133.55745904364537</v>
      </c>
      <c r="L104" s="74">
        <f t="shared" si="29"/>
        <v>129.27484532768665</v>
      </c>
    </row>
    <row r="105" spans="1:12">
      <c r="A105" s="9" t="s">
        <v>7</v>
      </c>
      <c r="B105" s="72">
        <v>4111.5020000000004</v>
      </c>
      <c r="C105" s="72">
        <v>4111.5020000000004</v>
      </c>
      <c r="D105" s="72">
        <v>3780.1680000000001</v>
      </c>
      <c r="E105" s="72">
        <v>7891.67</v>
      </c>
      <c r="F105" s="72">
        <v>3443.1680000000001</v>
      </c>
      <c r="G105" s="72">
        <v>6435.3370000000004</v>
      </c>
      <c r="H105" s="73">
        <f>D105/D104*100</f>
        <v>46.840309276038369</v>
      </c>
      <c r="I105" s="73">
        <f>E105/E104*100</f>
        <v>52.382494222550747</v>
      </c>
      <c r="J105" s="74">
        <f t="shared" si="28"/>
        <v>91.94129055513045</v>
      </c>
      <c r="K105" s="74">
        <f t="shared" si="29"/>
        <v>109.7874980250746</v>
      </c>
      <c r="L105" s="74">
        <f t="shared" si="29"/>
        <v>122.63025230846496</v>
      </c>
    </row>
    <row r="106" spans="1:12">
      <c r="A106" s="9" t="s">
        <v>8</v>
      </c>
      <c r="B106" s="72">
        <v>2883.64</v>
      </c>
      <c r="C106" s="72">
        <v>2883.64</v>
      </c>
      <c r="D106" s="72">
        <v>4290.1620000000003</v>
      </c>
      <c r="E106" s="72">
        <v>7173.8019999999997</v>
      </c>
      <c r="F106" s="72">
        <v>2599.4229999999998</v>
      </c>
      <c r="G106" s="72">
        <v>5218.4939999999997</v>
      </c>
      <c r="H106" s="73">
        <f>D106/D104*100</f>
        <v>53.159678332896142</v>
      </c>
      <c r="I106" s="73">
        <f>E106/E104*100</f>
        <v>47.617505777449253</v>
      </c>
      <c r="J106" s="74">
        <f t="shared" si="28"/>
        <v>148.77592209845892</v>
      </c>
      <c r="K106" s="74">
        <f t="shared" si="29"/>
        <v>165.04285758801089</v>
      </c>
      <c r="L106" s="74">
        <f t="shared" si="29"/>
        <v>137.46881763206014</v>
      </c>
    </row>
    <row r="107" spans="1:12">
      <c r="A107" s="6" t="s">
        <v>9</v>
      </c>
      <c r="B107" s="72">
        <v>6995.1409999999996</v>
      </c>
      <c r="C107" s="72">
        <v>6995.1409999999996</v>
      </c>
      <c r="D107" s="72">
        <v>8070.3310000000001</v>
      </c>
      <c r="E107" s="72">
        <v>15065.472</v>
      </c>
      <c r="F107" s="72">
        <v>6042.5910000000003</v>
      </c>
      <c r="G107" s="72">
        <v>11653.831</v>
      </c>
      <c r="H107" s="73">
        <f>H108+H109</f>
        <v>99.999987608934518</v>
      </c>
      <c r="I107" s="73">
        <f>I108+I109</f>
        <v>99.999999999999986</v>
      </c>
      <c r="J107" s="74">
        <f t="shared" si="28"/>
        <v>115.37052648402657</v>
      </c>
      <c r="K107" s="74">
        <f t="shared" si="29"/>
        <v>133.55745904364537</v>
      </c>
      <c r="L107" s="74">
        <f t="shared" si="29"/>
        <v>129.27484532768665</v>
      </c>
    </row>
    <row r="108" spans="1:12">
      <c r="A108" s="9" t="s">
        <v>10</v>
      </c>
      <c r="B108" s="72">
        <v>231.089</v>
      </c>
      <c r="C108" s="72">
        <v>231.089</v>
      </c>
      <c r="D108" s="72">
        <v>250.58699999999999</v>
      </c>
      <c r="E108" s="72">
        <v>481.67700000000002</v>
      </c>
      <c r="F108" s="72">
        <v>117.58499999999999</v>
      </c>
      <c r="G108" s="72">
        <v>281.66500000000002</v>
      </c>
      <c r="H108" s="73">
        <f>D108/D107*100</f>
        <v>3.1050399295890094</v>
      </c>
      <c r="I108" s="73">
        <f>E108/E107*100</f>
        <v>3.1972247533963758</v>
      </c>
      <c r="J108" s="74">
        <f t="shared" si="28"/>
        <v>108.4374418514079</v>
      </c>
      <c r="K108" s="74">
        <f t="shared" si="29"/>
        <v>213.11136624569463</v>
      </c>
      <c r="L108" s="74">
        <f t="shared" si="29"/>
        <v>171.01059769584435</v>
      </c>
    </row>
    <row r="109" spans="1:12">
      <c r="A109" s="9" t="s">
        <v>11</v>
      </c>
      <c r="B109" s="72">
        <v>6764.0519999999997</v>
      </c>
      <c r="C109" s="72">
        <v>6764.0519999999997</v>
      </c>
      <c r="D109" s="72">
        <v>7819.7430000000004</v>
      </c>
      <c r="E109" s="72">
        <v>14583.795</v>
      </c>
      <c r="F109" s="72">
        <v>5925.0060000000003</v>
      </c>
      <c r="G109" s="72">
        <v>11372.165999999999</v>
      </c>
      <c r="H109" s="73">
        <f>D109/D107*100</f>
        <v>96.894947679345506</v>
      </c>
      <c r="I109" s="73">
        <f>E109/E107*100</f>
        <v>96.802775246603616</v>
      </c>
      <c r="J109" s="74">
        <f t="shared" si="28"/>
        <v>115.60737557901686</v>
      </c>
      <c r="K109" s="74">
        <f t="shared" si="29"/>
        <v>131.97865116085958</v>
      </c>
      <c r="L109" s="74">
        <f t="shared" si="29"/>
        <v>128.24113717650621</v>
      </c>
    </row>
    <row r="110" spans="1:12">
      <c r="A110" s="17" t="s">
        <v>315</v>
      </c>
      <c r="B110" s="72"/>
      <c r="C110" s="72"/>
      <c r="D110" s="72"/>
      <c r="E110" s="72"/>
      <c r="F110" s="72"/>
      <c r="G110" s="72"/>
      <c r="H110" s="75"/>
      <c r="I110" s="75"/>
      <c r="J110" s="75"/>
      <c r="K110" s="75"/>
      <c r="L110" s="75"/>
    </row>
    <row r="111" spans="1:12">
      <c r="A111" s="6" t="s">
        <v>6</v>
      </c>
      <c r="B111" s="72">
        <v>1983.383</v>
      </c>
      <c r="C111" s="72">
        <v>1983.383</v>
      </c>
      <c r="D111" s="72">
        <v>2144.0340000000001</v>
      </c>
      <c r="E111" s="72">
        <v>4127.4170000000004</v>
      </c>
      <c r="F111" s="72">
        <v>2386.4899999999998</v>
      </c>
      <c r="G111" s="72">
        <v>4498.0889999999999</v>
      </c>
      <c r="H111" s="73">
        <f>H112+H113</f>
        <v>100</v>
      </c>
      <c r="I111" s="73">
        <f>I112+I113</f>
        <v>100</v>
      </c>
      <c r="J111" s="74">
        <f t="shared" ref="J111:J116" si="30">D111/B111*100</f>
        <v>108.09984758364874</v>
      </c>
      <c r="K111" s="74">
        <f t="shared" ref="K111:L116" si="31">D111/F111*100</f>
        <v>89.840477018550274</v>
      </c>
      <c r="L111" s="74">
        <f t="shared" si="31"/>
        <v>91.75934491291747</v>
      </c>
    </row>
    <row r="112" spans="1:12">
      <c r="A112" s="9" t="s">
        <v>7</v>
      </c>
      <c r="B112" s="72">
        <v>1703.5820000000001</v>
      </c>
      <c r="C112" s="72">
        <v>1703.5820000000001</v>
      </c>
      <c r="D112" s="72">
        <v>1837.5820000000001</v>
      </c>
      <c r="E112" s="72">
        <v>3541.1640000000002</v>
      </c>
      <c r="F112" s="72">
        <v>1951.249</v>
      </c>
      <c r="G112" s="72">
        <v>3655.4969999999998</v>
      </c>
      <c r="H112" s="73">
        <f>D112/D111*100</f>
        <v>85.70675651598809</v>
      </c>
      <c r="I112" s="73">
        <f>E112/E111*100</f>
        <v>85.796128668365711</v>
      </c>
      <c r="J112" s="74">
        <f t="shared" si="30"/>
        <v>107.86577928153737</v>
      </c>
      <c r="K112" s="74">
        <f t="shared" si="31"/>
        <v>94.174654285537116</v>
      </c>
      <c r="L112" s="74">
        <f t="shared" si="31"/>
        <v>96.872299443823934</v>
      </c>
    </row>
    <row r="113" spans="1:12">
      <c r="A113" s="9" t="s">
        <v>8</v>
      </c>
      <c r="B113" s="72">
        <v>279.80099999999999</v>
      </c>
      <c r="C113" s="72">
        <v>279.80099999999999</v>
      </c>
      <c r="D113" s="72">
        <v>306.452</v>
      </c>
      <c r="E113" s="72">
        <v>586.25300000000004</v>
      </c>
      <c r="F113" s="72">
        <v>435.24099999999999</v>
      </c>
      <c r="G113" s="72">
        <v>842.59199999999998</v>
      </c>
      <c r="H113" s="73">
        <f>D113/D111*100</f>
        <v>14.293243484011914</v>
      </c>
      <c r="I113" s="73">
        <f>E113/E111*100</f>
        <v>14.203871331634288</v>
      </c>
      <c r="J113" s="74">
        <f t="shared" si="30"/>
        <v>109.5249838277919</v>
      </c>
      <c r="K113" s="74">
        <f t="shared" si="31"/>
        <v>70.409727024797746</v>
      </c>
      <c r="L113" s="74">
        <f t="shared" si="31"/>
        <v>69.577328054384566</v>
      </c>
    </row>
    <row r="114" spans="1:12">
      <c r="A114" s="6" t="s">
        <v>9</v>
      </c>
      <c r="B114" s="72">
        <v>1983.383</v>
      </c>
      <c r="C114" s="72">
        <v>1983.383</v>
      </c>
      <c r="D114" s="72">
        <v>2144.0340000000001</v>
      </c>
      <c r="E114" s="72">
        <v>4127.4170000000004</v>
      </c>
      <c r="F114" s="72">
        <v>2386.4899999999998</v>
      </c>
      <c r="G114" s="72">
        <v>4498.0889999999999</v>
      </c>
      <c r="H114" s="73">
        <f>H115+H116</f>
        <v>100</v>
      </c>
      <c r="I114" s="73">
        <f>I115+I116</f>
        <v>100</v>
      </c>
      <c r="J114" s="74">
        <f t="shared" si="30"/>
        <v>108.09984758364874</v>
      </c>
      <c r="K114" s="74">
        <f t="shared" si="31"/>
        <v>89.840477018550274</v>
      </c>
      <c r="L114" s="74">
        <f t="shared" si="31"/>
        <v>91.75934491291747</v>
      </c>
    </row>
    <row r="115" spans="1:12">
      <c r="A115" s="9" t="s">
        <v>10</v>
      </c>
      <c r="B115" s="72">
        <v>391.73599999999999</v>
      </c>
      <c r="C115" s="72">
        <v>391.73599999999999</v>
      </c>
      <c r="D115" s="72">
        <v>334.60199999999998</v>
      </c>
      <c r="E115" s="72">
        <v>726.33799999999997</v>
      </c>
      <c r="F115" s="72">
        <v>93.236999999999995</v>
      </c>
      <c r="G115" s="72">
        <v>232.654</v>
      </c>
      <c r="H115" s="73">
        <f>D115/D114*100</f>
        <v>15.606189080956737</v>
      </c>
      <c r="I115" s="73">
        <f>E115/E114*100</f>
        <v>17.597882646701311</v>
      </c>
      <c r="J115" s="74">
        <f t="shared" si="30"/>
        <v>85.415177568566577</v>
      </c>
      <c r="K115" s="74">
        <v>0</v>
      </c>
      <c r="L115" s="74">
        <f t="shared" si="31"/>
        <v>312.19665253982305</v>
      </c>
    </row>
    <row r="116" spans="1:12">
      <c r="A116" s="9" t="s">
        <v>11</v>
      </c>
      <c r="B116" s="72">
        <v>1591.6469999999999</v>
      </c>
      <c r="C116" s="72">
        <v>1591.6469999999999</v>
      </c>
      <c r="D116" s="72">
        <v>1809.432</v>
      </c>
      <c r="E116" s="72">
        <v>3401.0790000000002</v>
      </c>
      <c r="F116" s="72">
        <v>2293.2530000000002</v>
      </c>
      <c r="G116" s="72">
        <v>4265.4359999999997</v>
      </c>
      <c r="H116" s="73">
        <f>D116/D114*100</f>
        <v>84.393810919043261</v>
      </c>
      <c r="I116" s="73">
        <f>E116/E114*100</f>
        <v>82.402117353298692</v>
      </c>
      <c r="J116" s="74">
        <f t="shared" si="30"/>
        <v>113.68299629251963</v>
      </c>
      <c r="K116" s="74">
        <f t="shared" si="31"/>
        <v>78.902415040991983</v>
      </c>
      <c r="L116" s="74">
        <f t="shared" si="31"/>
        <v>79.735787853809086</v>
      </c>
    </row>
    <row r="117" spans="1:12" ht="12.75">
      <c r="A117" s="17" t="s">
        <v>316</v>
      </c>
      <c r="B117" s="72"/>
      <c r="C117" s="72"/>
      <c r="D117" s="72"/>
      <c r="E117" s="72"/>
      <c r="F117" s="72"/>
      <c r="G117" s="72"/>
      <c r="H117" s="76"/>
      <c r="I117" s="75"/>
      <c r="J117" s="75"/>
      <c r="K117" s="75"/>
      <c r="L117" s="75"/>
    </row>
    <row r="118" spans="1:12">
      <c r="A118" s="6" t="s">
        <v>6</v>
      </c>
      <c r="B118" s="72">
        <v>356117.6</v>
      </c>
      <c r="C118" s="72">
        <v>356117.6</v>
      </c>
      <c r="D118" s="72">
        <v>334337.7</v>
      </c>
      <c r="E118" s="72">
        <v>690455.29999999993</v>
      </c>
      <c r="F118" s="72">
        <v>355297.99999999988</v>
      </c>
      <c r="G118" s="72">
        <v>716895.49999999988</v>
      </c>
      <c r="H118" s="73">
        <f>H119+H120</f>
        <v>100</v>
      </c>
      <c r="I118" s="73">
        <f>I119+I120</f>
        <v>100</v>
      </c>
      <c r="J118" s="74">
        <f t="shared" ref="J118:J123" si="32">D118/B118*100</f>
        <v>93.884070879956511</v>
      </c>
      <c r="K118" s="74">
        <f t="shared" ref="K118:L123" si="33">D118/F118*100</f>
        <v>94.100642277749984</v>
      </c>
      <c r="L118" s="74">
        <f t="shared" si="33"/>
        <v>96.311847403143148</v>
      </c>
    </row>
    <row r="119" spans="1:12">
      <c r="A119" s="9" t="s">
        <v>7</v>
      </c>
      <c r="B119" s="72">
        <v>345480.1</v>
      </c>
      <c r="C119" s="72">
        <v>345480.1</v>
      </c>
      <c r="D119" s="72">
        <v>330207.5</v>
      </c>
      <c r="E119" s="72">
        <v>675687.6</v>
      </c>
      <c r="F119" s="72">
        <v>341435.6999999999</v>
      </c>
      <c r="G119" s="72">
        <v>685202.99999999988</v>
      </c>
      <c r="H119" s="73">
        <f>D119/D118*100</f>
        <v>98.764662196336218</v>
      </c>
      <c r="I119" s="73">
        <f>E119/E118*100</f>
        <v>97.861164944349042</v>
      </c>
      <c r="J119" s="74">
        <f t="shared" si="32"/>
        <v>95.579311225161746</v>
      </c>
      <c r="K119" s="74">
        <f t="shared" si="33"/>
        <v>96.711474517749636</v>
      </c>
      <c r="L119" s="74">
        <f t="shared" si="33"/>
        <v>98.611302052092611</v>
      </c>
    </row>
    <row r="120" spans="1:12">
      <c r="A120" s="9" t="s">
        <v>8</v>
      </c>
      <c r="B120" s="72">
        <v>10637.5</v>
      </c>
      <c r="C120" s="72">
        <v>10637.5</v>
      </c>
      <c r="D120" s="72">
        <v>4130.2</v>
      </c>
      <c r="E120" s="72">
        <v>14767.699999999999</v>
      </c>
      <c r="F120" s="72">
        <v>13862.3</v>
      </c>
      <c r="G120" s="72">
        <v>31692.5</v>
      </c>
      <c r="H120" s="73">
        <f>D120/D118*100</f>
        <v>1.2353378036637805</v>
      </c>
      <c r="I120" s="73">
        <f>E120/E118*100</f>
        <v>2.1388350556509597</v>
      </c>
      <c r="J120" s="74">
        <f t="shared" si="32"/>
        <v>38.826792009400698</v>
      </c>
      <c r="K120" s="74">
        <f t="shared" si="33"/>
        <v>29.794478549735615</v>
      </c>
      <c r="L120" s="74">
        <f t="shared" si="33"/>
        <v>46.596828902737236</v>
      </c>
    </row>
    <row r="121" spans="1:12">
      <c r="A121" s="6" t="s">
        <v>9</v>
      </c>
      <c r="B121" s="72">
        <v>356117.6</v>
      </c>
      <c r="C121" s="72">
        <v>356117.6</v>
      </c>
      <c r="D121" s="72">
        <v>334337.7</v>
      </c>
      <c r="E121" s="72">
        <v>690455.29999999993</v>
      </c>
      <c r="F121" s="72">
        <v>355297.99999999988</v>
      </c>
      <c r="G121" s="72">
        <v>716895.49999999988</v>
      </c>
      <c r="H121" s="73">
        <f>H122+H123</f>
        <v>100</v>
      </c>
      <c r="I121" s="73">
        <f>I122+I123</f>
        <v>100.00000000000001</v>
      </c>
      <c r="J121" s="74">
        <f t="shared" si="32"/>
        <v>93.884070879956511</v>
      </c>
      <c r="K121" s="74">
        <f t="shared" si="33"/>
        <v>94.100642277749984</v>
      </c>
      <c r="L121" s="74">
        <f t="shared" si="33"/>
        <v>96.311847403143148</v>
      </c>
    </row>
    <row r="122" spans="1:12">
      <c r="A122" s="9" t="s">
        <v>10</v>
      </c>
      <c r="B122" s="72">
        <v>4240.8</v>
      </c>
      <c r="C122" s="72">
        <v>4240.8</v>
      </c>
      <c r="D122" s="72">
        <v>3088.4</v>
      </c>
      <c r="E122" s="72">
        <v>7329.2</v>
      </c>
      <c r="F122" s="72">
        <v>14365.2</v>
      </c>
      <c r="G122" s="72">
        <v>18446.7</v>
      </c>
      <c r="H122" s="73">
        <f>D122/D121*100</f>
        <v>0.923736688982427</v>
      </c>
      <c r="I122" s="73">
        <f>E122/E121*100</f>
        <v>1.0615024607675545</v>
      </c>
      <c r="J122" s="74">
        <f t="shared" si="32"/>
        <v>72.825881909073757</v>
      </c>
      <c r="K122" s="74">
        <f t="shared" si="33"/>
        <v>21.499178570434104</v>
      </c>
      <c r="L122" s="74">
        <f t="shared" si="33"/>
        <v>39.731767741655688</v>
      </c>
    </row>
    <row r="123" spans="1:12">
      <c r="A123" s="9" t="s">
        <v>11</v>
      </c>
      <c r="B123" s="72">
        <v>351876.8</v>
      </c>
      <c r="C123" s="72">
        <v>351876.8</v>
      </c>
      <c r="D123" s="72">
        <v>331249.3</v>
      </c>
      <c r="E123" s="72">
        <v>683126.1</v>
      </c>
      <c r="F123" s="72">
        <v>340932.79999999987</v>
      </c>
      <c r="G123" s="72">
        <v>698448.79999999993</v>
      </c>
      <c r="H123" s="73">
        <f>D123/D121*100</f>
        <v>99.07626331101757</v>
      </c>
      <c r="I123" s="73">
        <f>E123/E121*100</f>
        <v>98.938497539232458</v>
      </c>
      <c r="J123" s="74">
        <f t="shared" si="32"/>
        <v>94.137863024785958</v>
      </c>
      <c r="K123" s="74">
        <f t="shared" si="33"/>
        <v>97.159704199771951</v>
      </c>
      <c r="L123" s="74">
        <f t="shared" si="33"/>
        <v>97.806181355025601</v>
      </c>
    </row>
    <row r="124" spans="1:12">
      <c r="A124" s="17" t="s">
        <v>317</v>
      </c>
      <c r="B124" s="72"/>
      <c r="C124" s="72"/>
      <c r="D124" s="72"/>
      <c r="E124" s="72"/>
      <c r="F124" s="72"/>
      <c r="G124" s="72"/>
      <c r="H124" s="75"/>
      <c r="I124" s="75"/>
      <c r="J124" s="75"/>
      <c r="K124" s="75"/>
      <c r="L124" s="75"/>
    </row>
    <row r="125" spans="1:12">
      <c r="A125" s="6" t="s">
        <v>6</v>
      </c>
      <c r="B125" s="72">
        <v>32474.503000000001</v>
      </c>
      <c r="C125" s="72">
        <v>32474.503000000001</v>
      </c>
      <c r="D125" s="72">
        <v>32804.726999999999</v>
      </c>
      <c r="E125" s="72">
        <v>65279.231</v>
      </c>
      <c r="F125" s="72">
        <v>28468.626</v>
      </c>
      <c r="G125" s="72">
        <v>60102.302000000003</v>
      </c>
      <c r="H125" s="73">
        <f>H126+H127</f>
        <v>100.00000304834117</v>
      </c>
      <c r="I125" s="73">
        <f>I126+I127</f>
        <v>100</v>
      </c>
      <c r="J125" s="74">
        <f t="shared" ref="J125:J130" si="34">D125/B125*100</f>
        <v>101.01687160539454</v>
      </c>
      <c r="K125" s="74">
        <f t="shared" ref="K125:L130" si="35">D125/F125*100</f>
        <v>115.23115657215068</v>
      </c>
      <c r="L125" s="74">
        <f t="shared" si="35"/>
        <v>108.61352864654002</v>
      </c>
    </row>
    <row r="126" spans="1:12">
      <c r="A126" s="9" t="s">
        <v>7</v>
      </c>
      <c r="B126" s="72">
        <v>29731.332999999999</v>
      </c>
      <c r="C126" s="72">
        <v>29731.332999999999</v>
      </c>
      <c r="D126" s="72">
        <v>29975.667000000001</v>
      </c>
      <c r="E126" s="72">
        <v>59707</v>
      </c>
      <c r="F126" s="72">
        <v>26015.332999999999</v>
      </c>
      <c r="G126" s="72">
        <v>55825.667000000001</v>
      </c>
      <c r="H126" s="73">
        <f>D126/D125*100</f>
        <v>91.376059919657308</v>
      </c>
      <c r="I126" s="73">
        <f>E126/E125*100</f>
        <v>91.464006369805432</v>
      </c>
      <c r="J126" s="74">
        <f t="shared" si="34"/>
        <v>100.82180640874732</v>
      </c>
      <c r="K126" s="74">
        <f t="shared" si="35"/>
        <v>115.22307632963992</v>
      </c>
      <c r="L126" s="74">
        <f t="shared" si="35"/>
        <v>106.95259583732334</v>
      </c>
    </row>
    <row r="127" spans="1:12">
      <c r="A127" s="9" t="s">
        <v>8</v>
      </c>
      <c r="B127" s="72">
        <v>2743.17</v>
      </c>
      <c r="C127" s="72">
        <v>2743.17</v>
      </c>
      <c r="D127" s="72">
        <v>2829.0610000000001</v>
      </c>
      <c r="E127" s="72">
        <v>5572.2309999999998</v>
      </c>
      <c r="F127" s="72">
        <v>2453.2930000000001</v>
      </c>
      <c r="G127" s="72">
        <v>4276.6350000000002</v>
      </c>
      <c r="H127" s="73">
        <f>D127/D125*100</f>
        <v>8.6239431286838641</v>
      </c>
      <c r="I127" s="73">
        <f>E127/E125*100</f>
        <v>8.5359936301945716</v>
      </c>
      <c r="J127" s="74">
        <f t="shared" si="34"/>
        <v>103.13108556888564</v>
      </c>
      <c r="K127" s="74">
        <f t="shared" si="35"/>
        <v>115.31688224765652</v>
      </c>
      <c r="L127" s="74">
        <f t="shared" si="35"/>
        <v>130.29475276707038</v>
      </c>
    </row>
    <row r="128" spans="1:12">
      <c r="A128" s="6" t="s">
        <v>9</v>
      </c>
      <c r="B128" s="72">
        <v>32474.503000000001</v>
      </c>
      <c r="C128" s="72">
        <v>32474.503000000001</v>
      </c>
      <c r="D128" s="72">
        <v>32804.726999999999</v>
      </c>
      <c r="E128" s="72">
        <v>65279.231</v>
      </c>
      <c r="F128" s="72">
        <v>28468.626</v>
      </c>
      <c r="G128" s="72">
        <v>60102.302000000003</v>
      </c>
      <c r="H128" s="73">
        <f>H129+H130</f>
        <v>100</v>
      </c>
      <c r="I128" s="73">
        <f>I129+I130</f>
        <v>99.999998468119202</v>
      </c>
      <c r="J128" s="74">
        <f t="shared" si="34"/>
        <v>101.01687160539454</v>
      </c>
      <c r="K128" s="74">
        <f t="shared" si="35"/>
        <v>115.23115657215068</v>
      </c>
      <c r="L128" s="74">
        <f t="shared" si="35"/>
        <v>108.61352864654002</v>
      </c>
    </row>
    <row r="129" spans="1:16">
      <c r="A129" s="9" t="s">
        <v>10</v>
      </c>
      <c r="B129" s="72">
        <v>18822.36</v>
      </c>
      <c r="C129" s="72">
        <v>18822.36</v>
      </c>
      <c r="D129" s="72">
        <v>27185.589</v>
      </c>
      <c r="E129" s="72">
        <v>46007.949000000001</v>
      </c>
      <c r="F129" s="72">
        <v>22934.424999999999</v>
      </c>
      <c r="G129" s="72">
        <v>46755.406000000003</v>
      </c>
      <c r="H129" s="73">
        <f>D129/D128*100</f>
        <v>82.870950274940554</v>
      </c>
      <c r="I129" s="73">
        <f>E129/E128*100</f>
        <v>70.47869329220498</v>
      </c>
      <c r="J129" s="74">
        <f t="shared" si="34"/>
        <v>144.43241442624623</v>
      </c>
      <c r="K129" s="74">
        <f t="shared" si="35"/>
        <v>118.53616997156023</v>
      </c>
      <c r="L129" s="74">
        <f t="shared" si="35"/>
        <v>98.401346359819868</v>
      </c>
    </row>
    <row r="130" spans="1:16">
      <c r="A130" s="11" t="s">
        <v>11</v>
      </c>
      <c r="B130" s="79">
        <v>13652.143</v>
      </c>
      <c r="C130" s="79">
        <v>13652.143</v>
      </c>
      <c r="D130" s="79">
        <v>5619.1379999999999</v>
      </c>
      <c r="E130" s="79">
        <v>19271.280999999999</v>
      </c>
      <c r="F130" s="79">
        <v>5534.201</v>
      </c>
      <c r="G130" s="79">
        <v>13346.896000000001</v>
      </c>
      <c r="H130" s="80">
        <f>D130/D128*100</f>
        <v>17.129049725059442</v>
      </c>
      <c r="I130" s="80">
        <f>E130/E128*100</f>
        <v>29.521305175914218</v>
      </c>
      <c r="J130" s="81">
        <f t="shared" si="34"/>
        <v>41.159384281280971</v>
      </c>
      <c r="K130" s="81">
        <f t="shared" si="35"/>
        <v>101.53476536179295</v>
      </c>
      <c r="L130" s="81">
        <f t="shared" si="35"/>
        <v>144.38773629464109</v>
      </c>
    </row>
    <row r="131" spans="1:16">
      <c r="A131" s="9"/>
      <c r="B131" s="12"/>
      <c r="C131" s="12"/>
      <c r="D131" s="12"/>
      <c r="E131" s="12"/>
      <c r="F131" s="12"/>
      <c r="G131" s="12"/>
      <c r="H131" s="13"/>
      <c r="I131" s="13"/>
      <c r="J131" s="8"/>
      <c r="K131" s="8"/>
      <c r="L131" s="8"/>
    </row>
    <row r="132" spans="1:16" s="16" customFormat="1">
      <c r="A132" s="109" t="s">
        <v>624</v>
      </c>
      <c r="B132" s="109"/>
      <c r="C132" s="109"/>
      <c r="D132" s="109"/>
      <c r="E132" s="109"/>
      <c r="F132" s="109"/>
      <c r="G132" s="109"/>
      <c r="H132" s="109"/>
      <c r="I132" s="109"/>
      <c r="J132" s="109"/>
      <c r="K132" s="109"/>
      <c r="L132" s="109"/>
      <c r="M132" s="28"/>
      <c r="N132" s="29"/>
      <c r="O132" s="29"/>
      <c r="P132" s="29"/>
    </row>
    <row r="133" spans="1:16" s="16" customFormat="1">
      <c r="A133" s="28"/>
      <c r="B133" s="28"/>
      <c r="C133" s="28"/>
      <c r="D133" s="28"/>
      <c r="E133" s="28"/>
      <c r="F133" s="28"/>
      <c r="G133" s="28"/>
      <c r="H133" s="28"/>
      <c r="I133" s="28"/>
      <c r="J133" s="28"/>
      <c r="K133" s="28"/>
      <c r="L133" s="28"/>
      <c r="M133" s="28"/>
      <c r="N133" s="29"/>
      <c r="O133" s="29"/>
      <c r="P133" s="29"/>
    </row>
    <row r="134" spans="1:16" s="22" customFormat="1">
      <c r="A134" s="30" t="s">
        <v>635</v>
      </c>
      <c r="B134" s="31"/>
      <c r="C134" s="31"/>
      <c r="D134" s="31"/>
      <c r="E134" s="31"/>
      <c r="F134" s="31"/>
      <c r="G134" s="32"/>
      <c r="H134" s="33"/>
      <c r="I134" s="33"/>
      <c r="J134" s="33"/>
    </row>
    <row r="135" spans="1:16" s="22" customFormat="1">
      <c r="A135" s="34" t="s">
        <v>636</v>
      </c>
      <c r="B135" s="31"/>
      <c r="C135" s="31"/>
      <c r="D135" s="31"/>
      <c r="E135" s="31"/>
      <c r="F135" s="31"/>
      <c r="G135" s="32"/>
      <c r="H135" s="33"/>
      <c r="I135" s="33"/>
      <c r="J135" s="33"/>
      <c r="K135" s="35"/>
      <c r="L135" s="36"/>
    </row>
    <row r="136" spans="1:16" s="22" customFormat="1">
      <c r="A136" s="37" t="s">
        <v>318</v>
      </c>
      <c r="B136" s="38"/>
      <c r="C136" s="69" t="s">
        <v>629</v>
      </c>
      <c r="D136" s="39"/>
      <c r="E136" s="39"/>
      <c r="F136" s="39"/>
      <c r="G136" s="40" t="s">
        <v>606</v>
      </c>
      <c r="H136" s="41"/>
      <c r="I136" s="42"/>
      <c r="J136" s="69" t="s">
        <v>621</v>
      </c>
      <c r="K136" s="38"/>
    </row>
    <row r="137" spans="1:16" s="22" customFormat="1">
      <c r="A137" s="43" t="s">
        <v>319</v>
      </c>
      <c r="B137" s="35"/>
      <c r="C137" s="43" t="s">
        <v>630</v>
      </c>
      <c r="D137" s="31"/>
      <c r="E137" s="31"/>
      <c r="F137" s="31"/>
      <c r="G137" s="44" t="s">
        <v>602</v>
      </c>
      <c r="H137" s="44"/>
      <c r="I137" s="33"/>
      <c r="J137" s="31" t="s">
        <v>625</v>
      </c>
      <c r="K137" s="35"/>
    </row>
    <row r="138" spans="1:16" s="22" customFormat="1">
      <c r="A138" s="43"/>
      <c r="B138" s="35"/>
      <c r="C138" s="43" t="s">
        <v>631</v>
      </c>
      <c r="D138" s="31"/>
      <c r="E138" s="31"/>
      <c r="F138" s="31"/>
      <c r="G138" s="44" t="s">
        <v>613</v>
      </c>
      <c r="H138" s="44"/>
      <c r="I138" s="33"/>
      <c r="J138" s="31" t="s">
        <v>626</v>
      </c>
      <c r="K138" s="35"/>
    </row>
    <row r="139" spans="1:16" s="16" customFormat="1">
      <c r="B139" s="15"/>
      <c r="C139" s="15" t="s">
        <v>632</v>
      </c>
      <c r="D139" s="15"/>
      <c r="E139" s="15"/>
      <c r="F139" s="15"/>
      <c r="G139" s="15"/>
      <c r="J139" s="70" t="s">
        <v>627</v>
      </c>
      <c r="M139" s="45"/>
    </row>
    <row r="140" spans="1:16">
      <c r="J140" s="71"/>
    </row>
  </sheetData>
  <mergeCells count="18">
    <mergeCell ref="I3:I4"/>
    <mergeCell ref="A132:L132"/>
    <mergeCell ref="A1:L1"/>
    <mergeCell ref="A2:A4"/>
    <mergeCell ref="B2:C2"/>
    <mergeCell ref="D2:E2"/>
    <mergeCell ref="F2:G2"/>
    <mergeCell ref="H2:I2"/>
    <mergeCell ref="J2:L2"/>
    <mergeCell ref="B3:B4"/>
    <mergeCell ref="C3:C4"/>
    <mergeCell ref="J3:K3"/>
    <mergeCell ref="L3:L4"/>
    <mergeCell ref="D3:D4"/>
    <mergeCell ref="E3:E4"/>
    <mergeCell ref="F3:F4"/>
    <mergeCell ref="G3:G4"/>
    <mergeCell ref="H3:H4"/>
  </mergeCells>
  <pageMargins left="0.7" right="0.7" top="0.75" bottom="0.75" header="0.3" footer="0.3"/>
  <pageSetup paperSize="9" scale="64" orientation="portrait" horizontalDpi="180" verticalDpi="180" r:id="rId1"/>
  <rowBreaks count="2" manualBreakCount="2">
    <brk id="46"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 Cover</vt:lpstr>
      <vt:lpstr> Conventions</vt:lpstr>
      <vt:lpstr> Content</vt:lpstr>
      <vt:lpstr> Method.explanations</vt:lpstr>
      <vt:lpstr>1</vt:lpstr>
      <vt:lpstr>2</vt:lpstr>
      <vt:lpstr>3</vt:lpstr>
      <vt:lpstr>'1'!Область_печати</vt:lpstr>
      <vt:lpstr>'2'!Область_печати</vt:lpstr>
      <vt:lpstr>'3'!Область_печати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2024-04-19T04:54:36Z</dcterms:modified>
</cp:coreProperties>
</file>