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tabRatio="756"/>
  </bookViews>
  <sheets>
    <sheet name="Shymkent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11" i="20" l="1"/>
  <c r="AI11" i="20"/>
  <c r="AE11" i="20" l="1"/>
  <c r="W11" i="20" l="1"/>
  <c r="AA11" i="20" l="1"/>
  <c r="U7" i="20"/>
  <c r="T7" i="20"/>
  <c r="S7" i="20"/>
  <c r="S11" i="20" s="1"/>
  <c r="R7" i="20"/>
  <c r="Q7" i="20"/>
  <c r="P7" i="20"/>
  <c r="O7" i="20"/>
  <c r="O11" i="20" s="1"/>
  <c r="N7" i="20"/>
  <c r="M7" i="20"/>
  <c r="L7" i="20"/>
  <c r="K7" i="20"/>
  <c r="K11" i="20" s="1"/>
  <c r="J7" i="20"/>
  <c r="I7" i="20"/>
  <c r="H7" i="20"/>
  <c r="G7" i="20"/>
  <c r="G11" i="20" s="1"/>
  <c r="F7" i="20"/>
  <c r="E7" i="20"/>
  <c r="D7" i="20"/>
  <c r="C7" i="20"/>
  <c r="C11" i="20" s="1"/>
  <c r="B7" i="20"/>
</calcChain>
</file>

<file path=xl/sharedStrings.xml><?xml version="1.0" encoding="utf-8"?>
<sst xmlns="http://schemas.openxmlformats.org/spreadsheetml/2006/main" count="72" uniqueCount="18">
  <si>
    <t>Export and import of agricultural products</t>
  </si>
  <si>
    <t>Name of indicator</t>
  </si>
  <si>
    <t xml:space="preserve">
Total for agricultural products:</t>
  </si>
  <si>
    <t xml:space="preserve">
Сrop production</t>
  </si>
  <si>
    <t xml:space="preserve">
Animal husbandry</t>
  </si>
  <si>
    <t>export</t>
  </si>
  <si>
    <t>import</t>
  </si>
  <si>
    <t xml:space="preserve">
tons</t>
  </si>
  <si>
    <t xml:space="preserve">
thousand US dollars</t>
  </si>
  <si>
    <t xml:space="preserve">
   Preliminary data.</t>
  </si>
  <si>
    <t xml:space="preserve"> 
Processed agricultural products</t>
  </si>
  <si>
    <t>Shymkent city</t>
  </si>
  <si>
    <t xml:space="preserve">
Share of processed products in total exports of agricultural products, in percent</t>
  </si>
  <si>
    <t>tons</t>
  </si>
  <si>
    <t>thousand US dollars</t>
  </si>
  <si>
    <t>January-December 2025*</t>
  </si>
  <si>
    <t>January-March 2025 *</t>
  </si>
  <si>
    <t>January-March 2026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</si>
</sst>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9"/>
      <color theme="1"/>
      <name val="Roboto"/>
      <charset val="204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4">
    <xf numFmtId="0" fontId="0" fillId="0" borderId="0" xfId="0"/>
    <xf numFmtId="164" fontId="3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/>
    <xf numFmtId="0" fontId="4" fillId="0" borderId="0" xfId="0" applyFont="1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/>
    <xf numFmtId="164" fontId="7" fillId="0" borderId="0" xfId="0" applyNumberFormat="1" applyFont="1"/>
    <xf numFmtId="164" fontId="6" fillId="0" borderId="0" xfId="0" applyNumberFormat="1" applyFont="1"/>
    <xf numFmtId="0" fontId="8" fillId="0" borderId="2" xfId="0" applyFont="1" applyBorder="1" applyAlignment="1">
      <alignment horizontal="center" vertical="center" wrapText="1"/>
    </xf>
    <xf numFmtId="164" fontId="8" fillId="0" borderId="0" xfId="0" applyNumberFormat="1" applyFont="1" applyBorder="1"/>
    <xf numFmtId="0" fontId="9" fillId="0" borderId="0" xfId="1" applyFont="1" applyFill="1" applyBorder="1" applyAlignment="1">
      <alignment horizontal="left" wrapText="1"/>
    </xf>
    <xf numFmtId="0" fontId="3" fillId="0" borderId="0" xfId="1" applyFont="1" applyFill="1"/>
    <xf numFmtId="164" fontId="6" fillId="0" borderId="0" xfId="0" applyNumberFormat="1" applyFont="1" applyBorder="1"/>
    <xf numFmtId="164" fontId="10" fillId="0" borderId="0" xfId="0" applyNumberFormat="1" applyFont="1"/>
    <xf numFmtId="0" fontId="10" fillId="0" borderId="0" xfId="0" applyFont="1"/>
    <xf numFmtId="164" fontId="6" fillId="0" borderId="0" xfId="0" applyNumberFormat="1" applyFont="1" applyFill="1" applyBorder="1"/>
    <xf numFmtId="164" fontId="8" fillId="0" borderId="2" xfId="0" applyNumberFormat="1" applyFont="1" applyFill="1" applyBorder="1"/>
    <xf numFmtId="164" fontId="8" fillId="0" borderId="5" xfId="0" applyNumberFormat="1" applyFont="1" applyFill="1" applyBorder="1"/>
    <xf numFmtId="164" fontId="8" fillId="0" borderId="8" xfId="0" applyNumberFormat="1" applyFont="1" applyFill="1" applyBorder="1"/>
    <xf numFmtId="164" fontId="6" fillId="0" borderId="10" xfId="0" applyNumberFormat="1" applyFont="1" applyFill="1" applyBorder="1"/>
    <xf numFmtId="164" fontId="6" fillId="0" borderId="10" xfId="0" applyNumberFormat="1" applyFont="1" applyFill="1" applyBorder="1" applyAlignment="1"/>
    <xf numFmtId="164" fontId="3" fillId="0" borderId="1" xfId="0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164" fontId="3" fillId="0" borderId="2" xfId="0" applyNumberFormat="1" applyFont="1" applyBorder="1" applyAlignment="1"/>
    <xf numFmtId="0" fontId="3" fillId="0" borderId="6" xfId="1" applyFont="1" applyFill="1" applyBorder="1" applyAlignment="1">
      <alignment horizontal="center" vertical="center" wrapText="1"/>
    </xf>
    <xf numFmtId="164" fontId="8" fillId="0" borderId="5" xfId="0" applyNumberFormat="1" applyFont="1" applyBorder="1"/>
    <xf numFmtId="164" fontId="8" fillId="0" borderId="2" xfId="0" applyNumberFormat="1" applyFont="1" applyBorder="1"/>
    <xf numFmtId="165" fontId="3" fillId="0" borderId="10" xfId="1" applyNumberFormat="1" applyFont="1" applyFill="1" applyBorder="1" applyAlignment="1">
      <alignment horizontal="center" vertical="center" wrapText="1"/>
    </xf>
    <xf numFmtId="165" fontId="3" fillId="0" borderId="9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3" fillId="0" borderId="6" xfId="1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/>
    <xf numFmtId="165" fontId="6" fillId="0" borderId="6" xfId="0" applyNumberFormat="1" applyFont="1" applyFill="1" applyBorder="1"/>
    <xf numFmtId="165" fontId="8" fillId="0" borderId="7" xfId="0" applyNumberFormat="1" applyFont="1" applyFill="1" applyBorder="1"/>
    <xf numFmtId="165" fontId="8" fillId="0" borderId="8" xfId="0" applyNumberFormat="1" applyFont="1" applyFill="1" applyBorder="1"/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3" fillId="0" borderId="6" xfId="1" applyNumberFormat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165" fontId="3" fillId="0" borderId="8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wrapText="1"/>
    </xf>
    <xf numFmtId="164" fontId="6" fillId="0" borderId="8" xfId="0" applyNumberFormat="1" applyFont="1" applyBorder="1" applyAlignment="1">
      <alignment wrapText="1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zoomScale="85" zoomScaleNormal="85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K11" sqref="AK11"/>
    </sheetView>
  </sheetViews>
  <sheetFormatPr defaultRowHeight="14.25"/>
  <cols>
    <col min="1" max="1" width="39.42578125" style="17" customWidth="1"/>
    <col min="2" max="11" width="9.140625" style="17"/>
    <col min="12" max="17" width="9.28515625" style="17" customWidth="1"/>
    <col min="18" max="18" width="9.140625" style="17"/>
    <col min="19" max="19" width="8.28515625" style="17" customWidth="1"/>
    <col min="20" max="20" width="9.7109375" style="17" customWidth="1"/>
    <col min="21" max="21" width="11.85546875" style="17" customWidth="1"/>
    <col min="22" max="16384" width="9.140625" style="17"/>
  </cols>
  <sheetData>
    <row r="1" spans="1:41" s="3" customFormat="1" ht="21.7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</row>
    <row r="2" spans="1:41" s="3" customFormat="1" ht="15" customHeight="1">
      <c r="A2" s="47" t="s">
        <v>11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</row>
    <row r="3" spans="1:41" s="3" customFormat="1" ht="12"/>
    <row r="4" spans="1:41" s="4" customFormat="1" ht="25.5" customHeight="1">
      <c r="A4" s="44" t="s">
        <v>1</v>
      </c>
      <c r="B4" s="41">
        <v>2018</v>
      </c>
      <c r="C4" s="41"/>
      <c r="D4" s="41"/>
      <c r="E4" s="41"/>
      <c r="F4" s="41">
        <v>2019</v>
      </c>
      <c r="G4" s="41"/>
      <c r="H4" s="41"/>
      <c r="I4" s="41"/>
      <c r="J4" s="41">
        <v>2020</v>
      </c>
      <c r="K4" s="41"/>
      <c r="L4" s="41"/>
      <c r="M4" s="41"/>
      <c r="N4" s="41">
        <v>2021</v>
      </c>
      <c r="O4" s="41"/>
      <c r="P4" s="41"/>
      <c r="Q4" s="41"/>
      <c r="R4" s="38">
        <v>2022</v>
      </c>
      <c r="S4" s="39"/>
      <c r="T4" s="39"/>
      <c r="U4" s="40"/>
      <c r="V4" s="38">
        <v>2023</v>
      </c>
      <c r="W4" s="39"/>
      <c r="X4" s="39"/>
      <c r="Y4" s="40"/>
      <c r="Z4" s="38">
        <v>2024</v>
      </c>
      <c r="AA4" s="39"/>
      <c r="AB4" s="39"/>
      <c r="AC4" s="39"/>
      <c r="AD4" s="38" t="s">
        <v>15</v>
      </c>
      <c r="AE4" s="39"/>
      <c r="AF4" s="39"/>
      <c r="AG4" s="39"/>
      <c r="AH4" s="48" t="s">
        <v>16</v>
      </c>
      <c r="AI4" s="49"/>
      <c r="AJ4" s="49"/>
      <c r="AK4" s="50"/>
      <c r="AL4" s="48" t="s">
        <v>17</v>
      </c>
      <c r="AM4" s="49"/>
      <c r="AN4" s="49"/>
      <c r="AO4" s="49"/>
    </row>
    <row r="5" spans="1:41" s="5" customFormat="1" ht="11.25">
      <c r="A5" s="45"/>
      <c r="B5" s="41" t="s">
        <v>5</v>
      </c>
      <c r="C5" s="41"/>
      <c r="D5" s="41" t="s">
        <v>6</v>
      </c>
      <c r="E5" s="41"/>
      <c r="F5" s="41" t="s">
        <v>5</v>
      </c>
      <c r="G5" s="41"/>
      <c r="H5" s="41" t="s">
        <v>6</v>
      </c>
      <c r="I5" s="41"/>
      <c r="J5" s="41" t="s">
        <v>5</v>
      </c>
      <c r="K5" s="41"/>
      <c r="L5" s="41" t="s">
        <v>6</v>
      </c>
      <c r="M5" s="41"/>
      <c r="N5" s="41" t="s">
        <v>5</v>
      </c>
      <c r="O5" s="41"/>
      <c r="P5" s="41" t="s">
        <v>6</v>
      </c>
      <c r="Q5" s="41"/>
      <c r="R5" s="41" t="s">
        <v>5</v>
      </c>
      <c r="S5" s="41"/>
      <c r="T5" s="41" t="s">
        <v>6</v>
      </c>
      <c r="U5" s="41"/>
      <c r="V5" s="41" t="s">
        <v>5</v>
      </c>
      <c r="W5" s="41"/>
      <c r="X5" s="41" t="s">
        <v>6</v>
      </c>
      <c r="Y5" s="41"/>
      <c r="Z5" s="41" t="s">
        <v>5</v>
      </c>
      <c r="AA5" s="41"/>
      <c r="AB5" s="41" t="s">
        <v>6</v>
      </c>
      <c r="AC5" s="42"/>
      <c r="AD5" s="41" t="s">
        <v>5</v>
      </c>
      <c r="AE5" s="41"/>
      <c r="AF5" s="43" t="s">
        <v>6</v>
      </c>
      <c r="AG5" s="43"/>
      <c r="AH5" s="48" t="s">
        <v>5</v>
      </c>
      <c r="AI5" s="50"/>
      <c r="AJ5" s="49" t="s">
        <v>6</v>
      </c>
      <c r="AK5" s="50"/>
      <c r="AL5" s="48" t="s">
        <v>5</v>
      </c>
      <c r="AM5" s="50"/>
      <c r="AN5" s="49" t="s">
        <v>6</v>
      </c>
      <c r="AO5" s="49"/>
    </row>
    <row r="6" spans="1:41" s="4" customFormat="1" ht="33.75">
      <c r="A6" s="46"/>
      <c r="B6" s="6" t="s">
        <v>7</v>
      </c>
      <c r="C6" s="6" t="s">
        <v>8</v>
      </c>
      <c r="D6" s="6" t="s">
        <v>7</v>
      </c>
      <c r="E6" s="6" t="s">
        <v>8</v>
      </c>
      <c r="F6" s="6" t="s">
        <v>13</v>
      </c>
      <c r="G6" s="6" t="s">
        <v>14</v>
      </c>
      <c r="H6" s="6" t="s">
        <v>13</v>
      </c>
      <c r="I6" s="6" t="s">
        <v>14</v>
      </c>
      <c r="J6" s="6" t="s">
        <v>13</v>
      </c>
      <c r="K6" s="6" t="s">
        <v>14</v>
      </c>
      <c r="L6" s="6" t="s">
        <v>13</v>
      </c>
      <c r="M6" s="6" t="s">
        <v>14</v>
      </c>
      <c r="N6" s="6" t="s">
        <v>13</v>
      </c>
      <c r="O6" s="6" t="s">
        <v>14</v>
      </c>
      <c r="P6" s="6" t="s">
        <v>13</v>
      </c>
      <c r="Q6" s="6" t="s">
        <v>14</v>
      </c>
      <c r="R6" s="6" t="s">
        <v>13</v>
      </c>
      <c r="S6" s="6" t="s">
        <v>14</v>
      </c>
      <c r="T6" s="6" t="s">
        <v>13</v>
      </c>
      <c r="U6" s="6" t="s">
        <v>14</v>
      </c>
      <c r="V6" s="6" t="s">
        <v>13</v>
      </c>
      <c r="W6" s="6" t="s">
        <v>14</v>
      </c>
      <c r="X6" s="6" t="s">
        <v>13</v>
      </c>
      <c r="Y6" s="6" t="s">
        <v>14</v>
      </c>
      <c r="Z6" s="6" t="s">
        <v>13</v>
      </c>
      <c r="AA6" s="6" t="s">
        <v>14</v>
      </c>
      <c r="AB6" s="6" t="s">
        <v>13</v>
      </c>
      <c r="AC6" s="6" t="s">
        <v>14</v>
      </c>
      <c r="AD6" s="6" t="s">
        <v>13</v>
      </c>
      <c r="AE6" s="6" t="s">
        <v>14</v>
      </c>
      <c r="AF6" s="27" t="s">
        <v>13</v>
      </c>
      <c r="AG6" s="27" t="s">
        <v>14</v>
      </c>
      <c r="AH6" s="30" t="s">
        <v>13</v>
      </c>
      <c r="AI6" s="30" t="s">
        <v>14</v>
      </c>
      <c r="AJ6" s="31" t="s">
        <v>13</v>
      </c>
      <c r="AK6" s="32" t="s">
        <v>14</v>
      </c>
      <c r="AL6" s="30" t="s">
        <v>13</v>
      </c>
      <c r="AM6" s="30" t="s">
        <v>14</v>
      </c>
      <c r="AN6" s="31" t="s">
        <v>13</v>
      </c>
      <c r="AO6" s="33" t="s">
        <v>14</v>
      </c>
    </row>
    <row r="7" spans="1:41" s="9" customFormat="1" ht="30.75" customHeight="1">
      <c r="A7" s="51" t="s">
        <v>2</v>
      </c>
      <c r="B7" s="22">
        <f t="shared" ref="B7:U7" si="0">B8+B9+B10</f>
        <v>39256.699999999997</v>
      </c>
      <c r="C7" s="22">
        <f t="shared" si="0"/>
        <v>21739.3</v>
      </c>
      <c r="D7" s="22">
        <f t="shared" si="0"/>
        <v>47856</v>
      </c>
      <c r="E7" s="22">
        <f t="shared" si="0"/>
        <v>49620.299999999996</v>
      </c>
      <c r="F7" s="22">
        <f t="shared" si="0"/>
        <v>44776.800000000003</v>
      </c>
      <c r="G7" s="22">
        <f t="shared" si="0"/>
        <v>24369.100000000002</v>
      </c>
      <c r="H7" s="22">
        <f t="shared" si="0"/>
        <v>91863.3</v>
      </c>
      <c r="I7" s="22">
        <f t="shared" si="0"/>
        <v>58803</v>
      </c>
      <c r="J7" s="22">
        <f t="shared" si="0"/>
        <v>76755.5</v>
      </c>
      <c r="K7" s="22">
        <f t="shared" si="0"/>
        <v>35224.199999999997</v>
      </c>
      <c r="L7" s="23">
        <f t="shared" si="0"/>
        <v>89456.8</v>
      </c>
      <c r="M7" s="23">
        <f t="shared" si="0"/>
        <v>62607.1</v>
      </c>
      <c r="N7" s="23">
        <f t="shared" si="0"/>
        <v>54290</v>
      </c>
      <c r="O7" s="23">
        <f t="shared" si="0"/>
        <v>34619.800000000003</v>
      </c>
      <c r="P7" s="23">
        <f t="shared" si="0"/>
        <v>93123.4</v>
      </c>
      <c r="Q7" s="23">
        <f t="shared" si="0"/>
        <v>77559.8</v>
      </c>
      <c r="R7" s="23">
        <f t="shared" si="0"/>
        <v>47352.2</v>
      </c>
      <c r="S7" s="23">
        <f t="shared" si="0"/>
        <v>32278.1</v>
      </c>
      <c r="T7" s="23">
        <f t="shared" si="0"/>
        <v>73381.3</v>
      </c>
      <c r="U7" s="23">
        <f t="shared" si="0"/>
        <v>88316.2</v>
      </c>
      <c r="V7" s="2">
        <v>47090.7</v>
      </c>
      <c r="W7" s="2">
        <v>31808.5</v>
      </c>
      <c r="X7" s="2">
        <v>143400.1</v>
      </c>
      <c r="Y7" s="2">
        <v>107621</v>
      </c>
      <c r="Z7" s="2">
        <v>51939.8</v>
      </c>
      <c r="AA7" s="2">
        <v>25589.4</v>
      </c>
      <c r="AB7" s="2">
        <v>192158.9</v>
      </c>
      <c r="AC7" s="26">
        <v>122187</v>
      </c>
      <c r="AD7" s="2">
        <v>78547</v>
      </c>
      <c r="AE7" s="2">
        <v>31735.599999999999</v>
      </c>
      <c r="AF7" s="2">
        <v>80245.7</v>
      </c>
      <c r="AG7" s="26">
        <v>99934</v>
      </c>
      <c r="AH7" s="34">
        <v>17775.7</v>
      </c>
      <c r="AI7" s="34">
        <v>6877.4</v>
      </c>
      <c r="AJ7" s="34">
        <v>19481.8</v>
      </c>
      <c r="AK7" s="34">
        <v>22791.3</v>
      </c>
      <c r="AL7" s="34">
        <v>16015.3</v>
      </c>
      <c r="AM7" s="34">
        <v>5855.8</v>
      </c>
      <c r="AN7" s="34">
        <v>14216.3</v>
      </c>
      <c r="AO7" s="35">
        <v>19433.599999999999</v>
      </c>
    </row>
    <row r="8" spans="1:41" s="10" customFormat="1" ht="30" customHeight="1">
      <c r="A8" s="52" t="s">
        <v>3</v>
      </c>
      <c r="B8" s="7">
        <v>7375.7</v>
      </c>
      <c r="C8" s="7">
        <v>5105.1000000000004</v>
      </c>
      <c r="D8" s="7">
        <v>6149.2</v>
      </c>
      <c r="E8" s="7">
        <v>2392.1999999999998</v>
      </c>
      <c r="F8" s="7">
        <v>9166.5</v>
      </c>
      <c r="G8" s="7">
        <v>5527.1</v>
      </c>
      <c r="H8" s="7">
        <v>39601.800000000003</v>
      </c>
      <c r="I8" s="7">
        <v>11755</v>
      </c>
      <c r="J8" s="7">
        <v>24771.3</v>
      </c>
      <c r="K8" s="7">
        <v>9335.2000000000007</v>
      </c>
      <c r="L8" s="8">
        <v>30941.4</v>
      </c>
      <c r="M8" s="8">
        <v>9640.4</v>
      </c>
      <c r="N8" s="8">
        <v>17449.599999999999</v>
      </c>
      <c r="O8" s="8">
        <v>7350.3</v>
      </c>
      <c r="P8" s="8">
        <v>29467.7</v>
      </c>
      <c r="Q8" s="8">
        <v>6937.6</v>
      </c>
      <c r="R8" s="2">
        <v>7100.7</v>
      </c>
      <c r="S8" s="2">
        <v>6111.4</v>
      </c>
      <c r="T8" s="2">
        <v>13328.2</v>
      </c>
      <c r="U8" s="2">
        <v>3192.7</v>
      </c>
      <c r="V8" s="2">
        <v>7047.5</v>
      </c>
      <c r="W8" s="2">
        <v>5255.1</v>
      </c>
      <c r="X8" s="2">
        <v>70200</v>
      </c>
      <c r="Y8" s="2">
        <v>14885.1</v>
      </c>
      <c r="Z8" s="24">
        <v>11171.8</v>
      </c>
      <c r="AA8" s="24">
        <v>5926.9</v>
      </c>
      <c r="AB8" s="24">
        <v>98228.1</v>
      </c>
      <c r="AC8" s="25">
        <v>20817.599999999999</v>
      </c>
      <c r="AD8" s="24">
        <v>4972.5</v>
      </c>
      <c r="AE8" s="24">
        <v>3802.5</v>
      </c>
      <c r="AF8" s="24">
        <v>15036.4</v>
      </c>
      <c r="AG8" s="25">
        <v>2870.2</v>
      </c>
      <c r="AH8" s="34">
        <v>375.8</v>
      </c>
      <c r="AI8" s="34">
        <v>212.5</v>
      </c>
      <c r="AJ8" s="34">
        <v>3610.8</v>
      </c>
      <c r="AK8" s="34">
        <v>1054.9000000000001</v>
      </c>
      <c r="AL8" s="34">
        <v>913</v>
      </c>
      <c r="AM8" s="34">
        <v>967.6</v>
      </c>
      <c r="AN8" s="34">
        <v>4530</v>
      </c>
      <c r="AO8" s="35">
        <v>684.4</v>
      </c>
    </row>
    <row r="9" spans="1:41" s="10" customFormat="1" ht="22.5">
      <c r="A9" s="53" t="s">
        <v>4</v>
      </c>
      <c r="B9" s="7">
        <v>1573.3</v>
      </c>
      <c r="C9" s="7">
        <v>503.2</v>
      </c>
      <c r="D9" s="7">
        <v>433.1</v>
      </c>
      <c r="E9" s="7">
        <v>740</v>
      </c>
      <c r="F9" s="7">
        <v>811.8</v>
      </c>
      <c r="G9" s="7">
        <v>905.8</v>
      </c>
      <c r="H9" s="7">
        <v>1001.1</v>
      </c>
      <c r="I9" s="7">
        <v>2032.3</v>
      </c>
      <c r="J9" s="7">
        <v>435.8</v>
      </c>
      <c r="K9" s="7">
        <v>141.4</v>
      </c>
      <c r="L9" s="8">
        <v>1663.1</v>
      </c>
      <c r="M9" s="8">
        <v>1914.1</v>
      </c>
      <c r="N9" s="8">
        <v>931.4</v>
      </c>
      <c r="O9" s="8">
        <v>789.8</v>
      </c>
      <c r="P9" s="8">
        <v>1256.2</v>
      </c>
      <c r="Q9" s="8">
        <v>2256.6</v>
      </c>
      <c r="R9" s="2">
        <v>178.8</v>
      </c>
      <c r="S9" s="2">
        <v>251.2</v>
      </c>
      <c r="T9" s="2">
        <v>1316.1</v>
      </c>
      <c r="U9" s="2">
        <v>2004.3</v>
      </c>
      <c r="V9" s="1">
        <v>53.034999999999997</v>
      </c>
      <c r="W9" s="1">
        <v>16.349</v>
      </c>
      <c r="X9" s="24">
        <v>1335.3</v>
      </c>
      <c r="Y9" s="24">
        <v>1461.4</v>
      </c>
      <c r="Z9" s="1">
        <v>38.200000000000003</v>
      </c>
      <c r="AA9" s="1">
        <v>499.4</v>
      </c>
      <c r="AB9" s="24">
        <v>2130.6999999999998</v>
      </c>
      <c r="AC9" s="25">
        <v>2902.4</v>
      </c>
      <c r="AD9" s="1">
        <v>200.8</v>
      </c>
      <c r="AE9" s="1">
        <v>697.9</v>
      </c>
      <c r="AF9" s="24">
        <v>1071.2</v>
      </c>
      <c r="AG9" s="25">
        <v>2603.5</v>
      </c>
      <c r="AH9" s="34">
        <v>104.5</v>
      </c>
      <c r="AI9" s="34">
        <v>181.4</v>
      </c>
      <c r="AJ9" s="34">
        <v>308</v>
      </c>
      <c r="AK9" s="34">
        <v>556</v>
      </c>
      <c r="AL9" s="34">
        <v>22.1</v>
      </c>
      <c r="AM9" s="34">
        <v>195.7</v>
      </c>
      <c r="AN9" s="34">
        <v>219.2</v>
      </c>
      <c r="AO9" s="35">
        <v>659.5</v>
      </c>
    </row>
    <row r="10" spans="1:41" s="10" customFormat="1" ht="22.5">
      <c r="A10" s="53" t="s">
        <v>10</v>
      </c>
      <c r="B10" s="7">
        <v>30307.7</v>
      </c>
      <c r="C10" s="7">
        <v>16131</v>
      </c>
      <c r="D10" s="7">
        <v>41273.699999999997</v>
      </c>
      <c r="E10" s="7">
        <v>46488.1</v>
      </c>
      <c r="F10" s="7">
        <v>34798.5</v>
      </c>
      <c r="G10" s="7">
        <v>17936.2</v>
      </c>
      <c r="H10" s="7">
        <v>51260.4</v>
      </c>
      <c r="I10" s="7">
        <v>45015.7</v>
      </c>
      <c r="J10" s="7">
        <v>51548.4</v>
      </c>
      <c r="K10" s="7">
        <v>25747.599999999999</v>
      </c>
      <c r="L10" s="8">
        <v>56852.3</v>
      </c>
      <c r="M10" s="8">
        <v>51052.6</v>
      </c>
      <c r="N10" s="8">
        <v>35909</v>
      </c>
      <c r="O10" s="8">
        <v>26479.7</v>
      </c>
      <c r="P10" s="8">
        <v>62399.5</v>
      </c>
      <c r="Q10" s="8">
        <v>68365.600000000006</v>
      </c>
      <c r="R10" s="2">
        <v>40072.699999999997</v>
      </c>
      <c r="S10" s="2">
        <v>25915.5</v>
      </c>
      <c r="T10" s="2">
        <v>58737</v>
      </c>
      <c r="U10" s="2">
        <v>83119.199999999997</v>
      </c>
      <c r="V10" s="2">
        <v>39990.199999999997</v>
      </c>
      <c r="W10" s="2">
        <v>26537.1</v>
      </c>
      <c r="X10" s="2">
        <v>71864.800000000003</v>
      </c>
      <c r="Y10" s="2">
        <v>91274.5</v>
      </c>
      <c r="Z10" s="24">
        <v>40729.800000000003</v>
      </c>
      <c r="AA10" s="24">
        <v>19163.099999999999</v>
      </c>
      <c r="AB10" s="24">
        <v>91800.1</v>
      </c>
      <c r="AC10" s="25">
        <v>98467</v>
      </c>
      <c r="AD10" s="24">
        <v>73373.7</v>
      </c>
      <c r="AE10" s="24">
        <v>27235.200000000001</v>
      </c>
      <c r="AF10" s="24">
        <v>64138.1</v>
      </c>
      <c r="AG10" s="25">
        <v>94460.5</v>
      </c>
      <c r="AH10" s="34">
        <v>17295.400000000001</v>
      </c>
      <c r="AI10" s="34">
        <v>6483.5</v>
      </c>
      <c r="AJ10" s="34">
        <v>15563</v>
      </c>
      <c r="AK10" s="34">
        <v>21180.400000000001</v>
      </c>
      <c r="AL10" s="34">
        <v>15080.2</v>
      </c>
      <c r="AM10" s="34">
        <v>4692.5</v>
      </c>
      <c r="AN10" s="34">
        <v>9467.1</v>
      </c>
      <c r="AO10" s="35">
        <v>18089.7</v>
      </c>
    </row>
    <row r="11" spans="1:41" s="12" customFormat="1" ht="33.75">
      <c r="A11" s="11" t="s">
        <v>12</v>
      </c>
      <c r="B11" s="19"/>
      <c r="C11" s="20">
        <f>C10/C7*100</f>
        <v>74.202021224234443</v>
      </c>
      <c r="D11" s="19"/>
      <c r="E11" s="19"/>
      <c r="F11" s="19"/>
      <c r="G11" s="21">
        <f>G10/G7*100</f>
        <v>73.602225769519592</v>
      </c>
      <c r="H11" s="19"/>
      <c r="I11" s="19"/>
      <c r="J11" s="19"/>
      <c r="K11" s="21">
        <f>K10/K7*100</f>
        <v>73.096337177281541</v>
      </c>
      <c r="L11" s="19"/>
      <c r="M11" s="19"/>
      <c r="N11" s="19"/>
      <c r="O11" s="21">
        <f>O10/O7*100</f>
        <v>76.487154749594154</v>
      </c>
      <c r="P11" s="19"/>
      <c r="Q11" s="19"/>
      <c r="R11" s="19"/>
      <c r="S11" s="21">
        <f>S10/S7*100</f>
        <v>80.288183009532787</v>
      </c>
      <c r="T11" s="19"/>
      <c r="U11" s="19"/>
      <c r="V11" s="19"/>
      <c r="W11" s="21">
        <f>W10/W7*100</f>
        <v>83.427700143043523</v>
      </c>
      <c r="X11" s="19"/>
      <c r="Y11" s="19"/>
      <c r="Z11" s="19"/>
      <c r="AA11" s="21">
        <f>AA10/AA7*100</f>
        <v>74.886867218457638</v>
      </c>
      <c r="AB11" s="19"/>
      <c r="AC11" s="19"/>
      <c r="AD11" s="29"/>
      <c r="AE11" s="28">
        <f>AE10/AE7*100</f>
        <v>85.819080149737218</v>
      </c>
      <c r="AF11" s="29"/>
      <c r="AG11" s="29"/>
      <c r="AH11" s="36"/>
      <c r="AI11" s="37">
        <f>AI10/AI7*100</f>
        <v>94.272544857068084</v>
      </c>
      <c r="AJ11" s="36"/>
      <c r="AK11" s="36"/>
      <c r="AL11" s="36"/>
      <c r="AM11" s="37">
        <f>AM10/AM7*100</f>
        <v>80.134225895693163</v>
      </c>
      <c r="AN11" s="36"/>
      <c r="AO11" s="36"/>
    </row>
    <row r="12" spans="1:41" s="14" customFormat="1" ht="29.25" customHeight="1">
      <c r="A12" s="13" t="s">
        <v>9</v>
      </c>
      <c r="V12" s="15"/>
      <c r="W12" s="16"/>
      <c r="X12" s="16"/>
      <c r="Y12" s="16"/>
      <c r="Z12" s="15"/>
      <c r="AA12" s="16"/>
      <c r="AB12" s="16"/>
      <c r="AC12" s="16"/>
    </row>
    <row r="13" spans="1:41">
      <c r="V13" s="18"/>
      <c r="W13" s="18"/>
      <c r="X13" s="18"/>
      <c r="Y13" s="18"/>
      <c r="Z13" s="18"/>
      <c r="AA13" s="18"/>
      <c r="AB13" s="18"/>
      <c r="AC13" s="18"/>
    </row>
  </sheetData>
  <mergeCells count="33">
    <mergeCell ref="AH4:AK4"/>
    <mergeCell ref="AL4:AO4"/>
    <mergeCell ref="AH5:AI5"/>
    <mergeCell ref="AJ5:AK5"/>
    <mergeCell ref="AL5:AM5"/>
    <mergeCell ref="AN5:AO5"/>
    <mergeCell ref="AD4:AG4"/>
    <mergeCell ref="AD5:AE5"/>
    <mergeCell ref="AF5:AG5"/>
    <mergeCell ref="A4:A6"/>
    <mergeCell ref="A1:AC1"/>
    <mergeCell ref="A2:AC2"/>
    <mergeCell ref="F4:I4"/>
    <mergeCell ref="J4:M4"/>
    <mergeCell ref="N4:Q4"/>
    <mergeCell ref="B4:E4"/>
    <mergeCell ref="R4:U4"/>
    <mergeCell ref="Z4:AC4"/>
    <mergeCell ref="H5:I5"/>
    <mergeCell ref="J5:K5"/>
    <mergeCell ref="L5:M5"/>
    <mergeCell ref="B5:C5"/>
    <mergeCell ref="R5:S5"/>
    <mergeCell ref="T5:U5"/>
    <mergeCell ref="P5:Q5"/>
    <mergeCell ref="D5:E5"/>
    <mergeCell ref="F5:G5"/>
    <mergeCell ref="N5:O5"/>
    <mergeCell ref="V4:Y4"/>
    <mergeCell ref="V5:W5"/>
    <mergeCell ref="X5:Y5"/>
    <mergeCell ref="Z5:AA5"/>
    <mergeCell ref="AB5:A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Shymkent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2026-05-14T06:11:45Z</dcterms:modified>
</cp:coreProperties>
</file>