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Pipeline" sheetId="33" r:id="rId6"/>
    <sheet name="Air" sheetId="34" r:id="rId7"/>
  </sheets>
  <calcPr calcId="144525"/>
</workbook>
</file>

<file path=xl/calcChain.xml><?xml version="1.0" encoding="utf-8"?>
<calcChain xmlns="http://schemas.openxmlformats.org/spreadsheetml/2006/main">
  <c r="B2" i="34" l="1"/>
  <c r="A2" i="34"/>
  <c r="B2" i="33"/>
  <c r="A2" i="33"/>
  <c r="B2" i="32"/>
  <c r="A2" i="32"/>
  <c r="B2" i="31"/>
  <c r="A2" i="31"/>
  <c r="B2" i="30"/>
  <c r="A2" i="30"/>
</calcChain>
</file>

<file path=xl/sharedStrings.xml><?xml version="1.0" encoding="utf-8"?>
<sst xmlns="http://schemas.openxmlformats.org/spreadsheetml/2006/main" count="134" uniqueCount="72">
  <si>
    <t xml:space="preserve">https://taldau.stat.gov.kz/ru/Search/SearchByKeyWord?keyword= </t>
  </si>
  <si>
    <t>https://stat.gov.kz/ru/classifiers/statistical/21/</t>
  </si>
  <si>
    <t>https://stat.gov.kz/ru/methodology/30/</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</si>
  <si>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</si>
  <si>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</si>
  <si>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</si>
  <si>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</si>
  <si>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</si>
  <si>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</si>
  <si>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</si>
  <si>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</si>
  <si>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</si>
  <si>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</si>
  <si>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</si>
  <si>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</si>
  <si>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</si>
  <si>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</si>
  <si>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</si>
  <si>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</si>
  <si>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</si>
  <si>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</si>
  <si>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</si>
  <si>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</si>
  <si>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Freight turnover</t>
  </si>
  <si>
    <t>Million ton-kilometers</t>
  </si>
  <si>
    <t>Transported cargo</t>
  </si>
  <si>
    <t>Cargo turnover of transport - the volume of work of transport for the transportation of goods, expressed in ton-kilometers. It is defined as the sum of the products of the weight of each consignment (shipment) of the transported cargo  over the distance of its transportation</t>
  </si>
  <si>
    <t>Аggregation</t>
  </si>
  <si>
    <t>Turkestan Region and the city of Shymkent (a city of national importance) were established in 2018; the regions of Abai, Zhetysu, and Ulytau were established in 2022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</si>
  <si>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</si>
  <si>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</si>
  <si>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</si>
  <si>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</si>
  <si>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</si>
  <si>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</si>
  <si>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</si>
  <si>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r>
      <t>2022</t>
    </r>
    <r>
      <rPr>
        <vertAlign val="superscript"/>
        <sz val="10"/>
        <rFont val="Roboto"/>
        <charset val="204"/>
      </rPr>
      <t>1)</t>
    </r>
  </si>
  <si>
    <r>
      <t>2023</t>
    </r>
    <r>
      <rPr>
        <vertAlign val="superscript"/>
        <sz val="10"/>
        <rFont val="Roboto"/>
        <charset val="204"/>
      </rPr>
      <t>1)</t>
    </r>
  </si>
  <si>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</si>
  <si>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r>
      <rPr>
        <i/>
        <vertAlign val="superscript"/>
        <sz val="8"/>
        <rFont val="Roboto"/>
        <charset val="204"/>
      </rPr>
      <t xml:space="preserve">2) </t>
    </r>
    <r>
      <rPr>
        <i/>
        <sz val="8"/>
        <rFont val="Roboto"/>
        <charset val="204"/>
      </rPr>
      <t>Statistical data on the "Transport and warehousing" industry were formed taking into account changes in the volume of services from January 2023 to May 2024 for "BEINEU-SHYMKENT GAS PIPELINE" LLP in connection with changes in tariffs for gas transportation by pipeline transport in accordance with Order No.182-ОД dated 12/22/2023 and Letter No. 31-03-07/937-И dated 12/25/2023 "Department of the Committee for Regulation of Natural Monopolies" RSI of the Ministry of National Economy of the Republic of Kazakhstan.</t>
    </r>
  </si>
  <si>
    <t>x</t>
  </si>
  <si>
    <t>-</t>
  </si>
  <si>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</si>
  <si>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</si>
  <si>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</si>
  <si>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</si>
  <si>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</si>
  <si>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</si>
  <si>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</si>
  <si>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</si>
  <si>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</si>
  <si>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</si>
  <si>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</si>
  <si>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</si>
  <si>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The main sources of information about freight turnover in the country and its regions are data obtained as a result of national statistical surveys conducted using the 1-transport form "Transport оperations report".</t>
  </si>
  <si>
    <r>
      <rPr>
        <i/>
        <vertAlign val="superscript"/>
        <sz val="8"/>
        <rFont val="Roboto"/>
        <charset val="204"/>
      </rPr>
      <t>3)</t>
    </r>
    <r>
      <rPr>
        <i/>
        <sz val="8"/>
        <rFont val="Roboto"/>
        <charset val="204"/>
      </rPr>
      <t xml:space="preserve"> Data on freight railway transport for the reporting period and the corresponding period of the previous year were compiled without taking empty wagon mileage into account.</t>
    </r>
  </si>
  <si>
    <r>
      <t>2025</t>
    </r>
    <r>
      <rPr>
        <vertAlign val="superscript"/>
        <sz val="10"/>
        <rFont val="Roboto"/>
        <charset val="204"/>
      </rPr>
      <t>3)</t>
    </r>
  </si>
  <si>
    <r>
      <t>2026</t>
    </r>
    <r>
      <rPr>
        <vertAlign val="superscript"/>
        <sz val="10"/>
        <rFont val="Roboto"/>
        <charset val="204"/>
      </rPr>
      <t>3)</t>
    </r>
  </si>
  <si>
    <r>
      <rPr>
        <i/>
        <vertAlign val="superscript"/>
        <sz val="8"/>
        <rFont val="Roboto"/>
        <charset val="204"/>
      </rPr>
      <t>*</t>
    </r>
    <r>
      <rPr>
        <i/>
        <sz val="8"/>
        <rFont val="Roboto"/>
        <charset val="204"/>
      </rPr>
      <t xml:space="preserve"> Data on freight railway transport for the reporting period and the corresponding period of the previous year were compiled without taking empty wagon mileage into account.</t>
    </r>
  </si>
  <si>
    <t>2025*</t>
  </si>
  <si>
    <t>2026*</t>
  </si>
  <si>
    <t>Services Statistics of the Bureau of National Statistics of the Agency for Strategic Planning and Reforms of the Republic of Kazakhstan for the Turkistan Region</t>
  </si>
  <si>
    <t>Kharkhymbaeva Kumis</t>
  </si>
  <si>
    <t>+7 725 2 390163</t>
  </si>
  <si>
    <t>k.kharkymbayava@aspire.gov.kz</t>
  </si>
  <si>
    <t>Since 2022</t>
  </si>
  <si>
    <t>2 788,8</t>
  </si>
  <si>
    <t>847,0</t>
  </si>
  <si>
    <t>1 520,9</t>
  </si>
  <si>
    <t>524,0</t>
  </si>
  <si>
    <t>1 355,6</t>
  </si>
  <si>
    <t>1 605,0</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</si>
</sst>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 _₽_-;\-* #,##0.00\ _₽_-;_-* &quot;-&quot;??\ _₽_-;_-@_-"/>
    <numFmt numFmtId="164" formatCode="_-* #,##0.00_р_._-;\-* #,##0.00_р_._-;_-* &quot;-&quot;??_р_._-;_-@_-"/>
    <numFmt numFmtId="165" formatCode="0.0"/>
    <numFmt numFmtId="166" formatCode="#,##0.0"/>
    <numFmt numFmtId="167" formatCode="###\ ###\ ###\ ##0.0"/>
    <numFmt numFmtId="168" formatCode="_-* #,##0.0\ _₽_-;\-* #,##0.0\ _₽_-;_-* &quot;-&quot;?\ _₽_-;_-@_-"/>
    <numFmt numFmtId="169" formatCode="_-* #,##0.0\ _₽_-;\-* #,##0.0\ _₽_-;_-* &quot;-&quot;??\ _₽_-;_-@_-"/>
  </numFmts>
  <fonts count="27" x14ac:knownFonts="1">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sz val="11"/>
      <color indexed="8"/>
      <name val="Calibri"/>
      <family val="2"/>
      <charset val="204"/>
    </font>
    <font>
      <sz val="10"/>
      <name val="Arial Cyr"/>
    </font>
    <font>
      <sz val="10"/>
      <color indexed="8"/>
      <name val="Arial Cyr"/>
      <charset val="204"/>
    </font>
    <font>
      <sz val="10"/>
      <color indexed="8"/>
      <name val="Roboto"/>
      <charset val="204"/>
    </font>
    <font>
      <i/>
      <vertAlign val="superscript"/>
      <sz val="8"/>
      <name val="Roboto"/>
      <charset val="204"/>
    </font>
    <font>
      <vertAlign val="superscript"/>
      <sz val="10"/>
      <name val="Roboto"/>
      <charset val="204"/>
    </font>
    <font>
      <sz val="11"/>
      <color theme="1"/>
      <name val="Calibri"/>
      <family val="2"/>
      <charset val="204"/>
      <scheme val="minor"/>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b/>
      <sz val="10"/>
      <color theme="1"/>
      <name val="Arial Cyr"/>
      <charset val="204"/>
    </font>
    <font>
      <sz val="10"/>
      <color rgb="FF000000"/>
      <name val="Roboto"/>
      <charset val="204"/>
    </font>
    <font>
      <sz val="12"/>
      <name val="Roboto"/>
      <charset val="204"/>
    </font>
    <font>
      <sz val="8"/>
      <color indexed="8"/>
      <name val="Roboto"/>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2" fillId="0" borderId="0"/>
    <xf numFmtId="0" fontId="18" fillId="0" borderId="0"/>
    <xf numFmtId="0" fontId="16" fillId="0" borderId="0"/>
    <xf numFmtId="0" fontId="18" fillId="0" borderId="0"/>
    <xf numFmtId="0" fontId="1" fillId="0" borderId="0"/>
    <xf numFmtId="0" fontId="18" fillId="0" borderId="0"/>
    <xf numFmtId="0" fontId="18" fillId="0" borderId="0"/>
    <xf numFmtId="0" fontId="16" fillId="0" borderId="0"/>
    <xf numFmtId="0" fontId="7" fillId="0" borderId="0"/>
    <xf numFmtId="0" fontId="11" fillId="0" borderId="0"/>
    <xf numFmtId="0" fontId="18" fillId="0" borderId="0"/>
    <xf numFmtId="0" fontId="16" fillId="0" borderId="0"/>
    <xf numFmtId="0" fontId="16" fillId="0" borderId="0"/>
    <xf numFmtId="0" fontId="11" fillId="0" borderId="0"/>
    <xf numFmtId="0" fontId="11" fillId="0" borderId="0"/>
    <xf numFmtId="0" fontId="18" fillId="0" borderId="0"/>
    <xf numFmtId="0" fontId="16" fillId="0" borderId="0"/>
    <xf numFmtId="0" fontId="18" fillId="0" borderId="0"/>
    <xf numFmtId="0" fontId="18" fillId="0" borderId="0"/>
    <xf numFmtId="0" fontId="11" fillId="0" borderId="0"/>
    <xf numFmtId="164" fontId="10" fillId="0" borderId="0" applyFont="0" applyFill="0" applyBorder="0" applyAlignment="0" applyProtection="0"/>
    <xf numFmtId="164" fontId="16"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cellStyleXfs>
  <cellXfs count="96">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9" fillId="0" borderId="0" xfId="0" applyFont="1"/>
    <xf numFmtId="0" fontId="19" fillId="0" borderId="0" xfId="0" applyFont="1" applyAlignment="1">
      <alignment vertical="center"/>
    </xf>
    <xf numFmtId="0" fontId="20" fillId="0" borderId="1" xfId="0" applyFont="1" applyFill="1" applyBorder="1" applyAlignment="1">
      <alignment horizontal="center" vertical="top"/>
    </xf>
    <xf numFmtId="0" fontId="17" fillId="0" borderId="1" xfId="1" applyFill="1" applyBorder="1" applyAlignment="1" applyProtection="1">
      <alignment vertical="top" wrapText="1"/>
    </xf>
    <xf numFmtId="0" fontId="17" fillId="0" borderId="1" xfId="1" applyFill="1" applyBorder="1" applyAlignment="1" applyProtection="1">
      <alignment horizontal="left" vertical="top"/>
    </xf>
    <xf numFmtId="0" fontId="22" fillId="0" borderId="0" xfId="0" applyFont="1" applyFill="1"/>
    <xf numFmtId="0" fontId="0" fillId="0" borderId="2" xfId="0" applyBorder="1" applyAlignment="1">
      <alignment wrapText="1"/>
    </xf>
    <xf numFmtId="0" fontId="3" fillId="0" borderId="3" xfId="0" applyFont="1" applyBorder="1" applyAlignment="1">
      <alignment horizontal="right" vertical="top" wrapText="1"/>
    </xf>
    <xf numFmtId="0" fontId="21" fillId="0" borderId="1" xfId="0" applyFont="1" applyBorder="1" applyAlignment="1">
      <alignment horizontal="left" vertical="top"/>
    </xf>
    <xf numFmtId="0" fontId="21" fillId="0" borderId="1" xfId="0" applyFont="1" applyBorder="1" applyAlignment="1">
      <alignment vertical="top"/>
    </xf>
    <xf numFmtId="0" fontId="4" fillId="0" borderId="1" xfId="0" applyFont="1" applyBorder="1" applyAlignment="1">
      <alignment vertical="top" wrapText="1"/>
    </xf>
    <xf numFmtId="0" fontId="23" fillId="0" borderId="1" xfId="0" applyFont="1" applyBorder="1"/>
    <xf numFmtId="0" fontId="0" fillId="0" borderId="1" xfId="0" applyBorder="1" applyAlignment="1">
      <alignment wrapText="1"/>
    </xf>
    <xf numFmtId="0" fontId="19" fillId="0" borderId="1" xfId="0" applyFont="1" applyBorder="1"/>
    <xf numFmtId="0" fontId="24" fillId="0" borderId="0" xfId="0" applyFont="1"/>
    <xf numFmtId="0" fontId="9" fillId="0" borderId="0" xfId="2" applyFont="1" applyAlignment="1">
      <alignment horizontal="right"/>
    </xf>
    <xf numFmtId="0" fontId="3" fillId="0" borderId="0" xfId="0" applyFont="1"/>
    <xf numFmtId="0" fontId="4" fillId="0" borderId="4" xfId="0" applyFont="1" applyBorder="1" applyAlignment="1">
      <alignment vertical="center"/>
    </xf>
    <xf numFmtId="0" fontId="4" fillId="0" borderId="0" xfId="0" applyFont="1" applyAlignment="1">
      <alignment wrapText="1"/>
    </xf>
    <xf numFmtId="0" fontId="4" fillId="0" borderId="0" xfId="0" applyFont="1" applyAlignment="1">
      <alignment horizontal="right" wrapText="1"/>
    </xf>
    <xf numFmtId="0" fontId="4" fillId="0" borderId="3" xfId="0" applyFont="1" applyBorder="1" applyAlignment="1">
      <alignment horizontal="right" wrapText="1"/>
    </xf>
    <xf numFmtId="166" fontId="4" fillId="0" borderId="3" xfId="0" applyNumberFormat="1" applyFont="1" applyBorder="1" applyAlignment="1">
      <alignment horizontal="right" wrapText="1"/>
    </xf>
    <xf numFmtId="0" fontId="4" fillId="0" borderId="3" xfId="0" applyFont="1" applyBorder="1"/>
    <xf numFmtId="166" fontId="13" fillId="0" borderId="0" xfId="0" applyNumberFormat="1" applyFont="1" applyAlignment="1">
      <alignment horizontal="right" wrapText="1"/>
    </xf>
    <xf numFmtId="0" fontId="4" fillId="0" borderId="3" xfId="0" applyFont="1" applyBorder="1" applyAlignment="1">
      <alignment wrapText="1"/>
    </xf>
    <xf numFmtId="166" fontId="13" fillId="0" borderId="3" xfId="0" applyNumberFormat="1" applyFont="1" applyBorder="1" applyAlignment="1">
      <alignment horizontal="right"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Border="1" applyAlignment="1">
      <alignment horizontal="right" wrapText="1"/>
    </xf>
    <xf numFmtId="166" fontId="4" fillId="0" borderId="0" xfId="0" applyNumberFormat="1" applyFont="1" applyBorder="1" applyAlignment="1">
      <alignment horizontal="right" wrapText="1"/>
    </xf>
    <xf numFmtId="0" fontId="4" fillId="0" borderId="0" xfId="0" applyFont="1" applyBorder="1" applyAlignment="1">
      <alignment wrapText="1"/>
    </xf>
    <xf numFmtId="0" fontId="3" fillId="0" borderId="0" xfId="0" applyFont="1" applyBorder="1"/>
    <xf numFmtId="166" fontId="13" fillId="0" borderId="0" xfId="0" applyNumberFormat="1" applyFont="1" applyBorder="1" applyAlignment="1">
      <alignment horizontal="right" wrapText="1"/>
    </xf>
    <xf numFmtId="0" fontId="4" fillId="0" borderId="0" xfId="0" applyFont="1" applyBorder="1"/>
    <xf numFmtId="14" fontId="21" fillId="0" borderId="1" xfId="0" applyNumberFormat="1" applyFont="1" applyFill="1" applyBorder="1" applyAlignment="1">
      <alignment horizontal="left" vertical="top"/>
    </xf>
    <xf numFmtId="0" fontId="3" fillId="0" borderId="0" xfId="0" applyFont="1" applyFill="1" applyBorder="1"/>
    <xf numFmtId="0" fontId="4" fillId="0" borderId="1" xfId="5" applyFont="1" applyBorder="1" applyAlignment="1">
      <alignment wrapText="1"/>
    </xf>
    <xf numFmtId="0" fontId="4" fillId="0" borderId="1" xfId="0" applyFont="1" applyBorder="1" applyAlignment="1">
      <alignment wrapText="1"/>
    </xf>
    <xf numFmtId="49" fontId="21" fillId="0" borderId="1" xfId="26" applyNumberFormat="1" applyFont="1" applyBorder="1" applyAlignment="1">
      <alignment vertical="center" wrapText="1"/>
    </xf>
    <xf numFmtId="0" fontId="17" fillId="0" borderId="1" xfId="1" applyBorder="1" applyAlignment="1" applyProtection="1">
      <alignment horizontal="left" wrapText="1"/>
    </xf>
    <xf numFmtId="4" fontId="4" fillId="0" borderId="0" xfId="0" applyNumberFormat="1" applyFont="1" applyFill="1" applyAlignment="1">
      <alignment horizontal="right" wrapText="1"/>
    </xf>
    <xf numFmtId="4" fontId="4" fillId="0" borderId="0" xfId="0" applyNumberFormat="1" applyFont="1" applyFill="1"/>
    <xf numFmtId="166" fontId="4" fillId="0" borderId="0" xfId="0" applyNumberFormat="1" applyFont="1" applyFill="1"/>
    <xf numFmtId="4" fontId="4" fillId="0" borderId="0" xfId="0" applyNumberFormat="1" applyFont="1" applyFill="1" applyAlignment="1">
      <alignment horizontal="right"/>
    </xf>
    <xf numFmtId="166" fontId="4" fillId="0" borderId="0" xfId="0" applyNumberFormat="1" applyFont="1" applyFill="1" applyAlignment="1">
      <alignment horizontal="right"/>
    </xf>
    <xf numFmtId="165" fontId="4" fillId="0" borderId="0" xfId="0" applyNumberFormat="1" applyFont="1" applyFill="1"/>
    <xf numFmtId="166" fontId="4" fillId="0" borderId="0" xfId="0" applyNumberFormat="1" applyFont="1" applyFill="1" applyAlignment="1">
      <alignment horizontal="right" wrapText="1"/>
    </xf>
    <xf numFmtId="168" fontId="4" fillId="0" borderId="0" xfId="25" applyNumberFormat="1" applyFont="1" applyFill="1" applyAlignment="1"/>
    <xf numFmtId="49" fontId="13" fillId="0" borderId="0" xfId="0" applyNumberFormat="1" applyFont="1" applyAlignment="1">
      <alignment horizontal="right" wrapText="1"/>
    </xf>
    <xf numFmtId="166" fontId="4" fillId="0" borderId="3" xfId="0" applyNumberFormat="1" applyFont="1" applyFill="1" applyBorder="1" applyAlignment="1">
      <alignment horizontal="right" wrapText="1"/>
    </xf>
    <xf numFmtId="49" fontId="13" fillId="0" borderId="3" xfId="0" applyNumberFormat="1" applyFont="1" applyBorder="1" applyAlignment="1">
      <alignment horizontal="right" wrapText="1"/>
    </xf>
    <xf numFmtId="166" fontId="4" fillId="0" borderId="3" xfId="0" applyNumberFormat="1" applyFont="1" applyFill="1" applyBorder="1"/>
    <xf numFmtId="166" fontId="4" fillId="0" borderId="3" xfId="0" applyNumberFormat="1" applyFont="1" applyFill="1" applyBorder="1" applyAlignment="1">
      <alignment horizontal="right"/>
    </xf>
    <xf numFmtId="168" fontId="4" fillId="0" borderId="3" xfId="25" applyNumberFormat="1" applyFont="1" applyFill="1" applyBorder="1" applyAlignment="1">
      <alignment vertical="center"/>
    </xf>
    <xf numFmtId="0" fontId="4" fillId="0" borderId="0" xfId="0" applyFont="1" applyFill="1" applyAlignment="1">
      <alignment horizontal="right"/>
    </xf>
    <xf numFmtId="0" fontId="4" fillId="0" borderId="0" xfId="0" applyFont="1" applyFill="1" applyAlignment="1">
      <alignment horizontal="right" wrapText="1"/>
    </xf>
    <xf numFmtId="49" fontId="4" fillId="0" borderId="3" xfId="0" applyNumberFormat="1" applyFont="1" applyFill="1" applyBorder="1" applyAlignment="1">
      <alignment horizontal="right" wrapText="1"/>
    </xf>
    <xf numFmtId="0" fontId="4" fillId="0" borderId="0" xfId="0" applyFont="1" applyFill="1" applyBorder="1" applyAlignment="1">
      <alignment horizontal="right"/>
    </xf>
    <xf numFmtId="166" fontId="4" fillId="0" borderId="0" xfId="0" applyNumberFormat="1" applyFont="1" applyFill="1" applyBorder="1" applyAlignment="1">
      <alignment horizontal="right"/>
    </xf>
    <xf numFmtId="2" fontId="4" fillId="0" borderId="0" xfId="0" applyNumberFormat="1" applyFont="1" applyFill="1" applyBorder="1" applyAlignment="1">
      <alignment horizontal="right" wrapText="1"/>
    </xf>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wrapText="1"/>
    </xf>
    <xf numFmtId="165" fontId="4" fillId="0" borderId="3" xfId="0" applyNumberFormat="1" applyFont="1" applyFill="1" applyBorder="1" applyAlignment="1">
      <alignment horizontal="right" wrapText="1"/>
    </xf>
    <xf numFmtId="49" fontId="4" fillId="0" borderId="3" xfId="0" applyNumberFormat="1" applyFont="1" applyFill="1" applyBorder="1" applyAlignment="1">
      <alignment horizontal="right"/>
    </xf>
    <xf numFmtId="0" fontId="4" fillId="0" borderId="3" xfId="0" applyFont="1" applyFill="1" applyBorder="1" applyAlignment="1">
      <alignment horizontal="right"/>
    </xf>
    <xf numFmtId="4" fontId="4" fillId="0" borderId="0" xfId="0" applyNumberFormat="1" applyFont="1" applyFill="1" applyBorder="1" applyAlignment="1">
      <alignment horizontal="right"/>
    </xf>
    <xf numFmtId="4" fontId="4" fillId="0" borderId="0" xfId="0" applyNumberFormat="1" applyFont="1" applyFill="1" applyBorder="1" applyAlignment="1">
      <alignment horizontal="right" wrapText="1"/>
    </xf>
    <xf numFmtId="166" fontId="4" fillId="0" borderId="0" xfId="0" applyNumberFormat="1" applyFont="1" applyFill="1" applyBorder="1"/>
    <xf numFmtId="4" fontId="4" fillId="0" borderId="0" xfId="0" applyNumberFormat="1" applyFont="1" applyFill="1" applyBorder="1"/>
    <xf numFmtId="166" fontId="4" fillId="0" borderId="0" xfId="0" applyNumberFormat="1" applyFont="1" applyFill="1" applyBorder="1" applyAlignment="1">
      <alignment horizontal="right" wrapText="1"/>
    </xf>
    <xf numFmtId="49" fontId="13" fillId="0" borderId="0" xfId="0" applyNumberFormat="1" applyFont="1" applyBorder="1" applyAlignment="1">
      <alignment horizontal="right" wrapText="1"/>
    </xf>
    <xf numFmtId="0" fontId="25" fillId="0" borderId="0" xfId="0" applyFont="1" applyFill="1" applyAlignment="1">
      <alignment horizontal="right"/>
    </xf>
    <xf numFmtId="169" fontId="26" fillId="0" borderId="0" xfId="25" applyNumberFormat="1" applyFont="1" applyAlignment="1">
      <alignment horizontal="right" wrapText="1"/>
    </xf>
    <xf numFmtId="43" fontId="13" fillId="0" borderId="0" xfId="25" applyNumberFormat="1" applyFont="1" applyAlignment="1">
      <alignment horizontal="right"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right" vertical="center" wrapText="1"/>
    </xf>
    <xf numFmtId="0" fontId="25" fillId="0" borderId="3" xfId="0" applyFont="1" applyFill="1" applyBorder="1" applyAlignment="1">
      <alignment horizontal="right"/>
    </xf>
    <xf numFmtId="0" fontId="4" fillId="0" borderId="3" xfId="0" applyFont="1" applyFill="1" applyBorder="1" applyAlignment="1">
      <alignment horizontal="right" vertical="center" wrapText="1"/>
    </xf>
    <xf numFmtId="0" fontId="4" fillId="0" borderId="3" xfId="0" applyFont="1" applyFill="1" applyBorder="1"/>
    <xf numFmtId="2" fontId="4" fillId="0" borderId="3" xfId="0" applyNumberFormat="1" applyFont="1" applyFill="1" applyBorder="1"/>
    <xf numFmtId="167" fontId="13" fillId="0" borderId="3" xfId="0" applyNumberFormat="1" applyFont="1" applyBorder="1" applyAlignment="1">
      <alignment horizontal="right" wrapText="1"/>
    </xf>
    <xf numFmtId="166" fontId="4" fillId="3" borderId="0" xfId="0" applyNumberFormat="1" applyFont="1" applyFill="1" applyBorder="1" applyAlignment="1">
      <alignment horizontal="right" wrapText="1"/>
    </xf>
    <xf numFmtId="166" fontId="4" fillId="3" borderId="0" xfId="0" applyNumberFormat="1" applyFont="1" applyFill="1" applyBorder="1" applyAlignment="1">
      <alignment horizontal="right"/>
    </xf>
    <xf numFmtId="49" fontId="13" fillId="0" borderId="0" xfId="25" applyNumberFormat="1" applyFont="1" applyAlignment="1">
      <alignment horizontal="right" wrapText="1"/>
    </xf>
    <xf numFmtId="4" fontId="9" fillId="0" borderId="0" xfId="0" applyNumberFormat="1" applyFont="1" applyAlignment="1">
      <alignment vertical="top" wrapText="1"/>
    </xf>
    <xf numFmtId="0" fontId="9" fillId="2" borderId="0" xfId="6" applyFont="1" applyFill="1" applyAlignment="1">
      <alignment vertical="top" wrapText="1"/>
    </xf>
    <xf numFmtId="0" fontId="9" fillId="2" borderId="0" xfId="6" applyFont="1" applyFill="1" applyAlignment="1">
      <alignment horizontal="left" vertical="top" wrapText="1"/>
    </xf>
  </cellXfs>
  <cellStyles count="27">
    <cellStyle name="Гиперссылка" xfId="1" builtinId="8"/>
    <cellStyle name="Обычный" xfId="0" builtinId="0"/>
    <cellStyle name="Обычный 2" xfId="2"/>
    <cellStyle name="Обычный 2 2" xfId="3"/>
    <cellStyle name="Обычный 2 2 2" xfId="26"/>
    <cellStyle name="Обычный 2 3" xfId="4"/>
    <cellStyle name="Обычный 2 3 2" xfId="5"/>
    <cellStyle name="Обычный 2 4" xfId="6"/>
    <cellStyle name="Обычный 2 4 2" xfId="7"/>
    <cellStyle name="Обычный 2 5" xfId="8"/>
    <cellStyle name="Обычный 2 6" xfId="9"/>
    <cellStyle name="Обычный 3" xfId="10"/>
    <cellStyle name="Обычный 3 2" xfId="11"/>
    <cellStyle name="Обычный 3 2 2" xfId="12"/>
    <cellStyle name="Обычный 3 2 3" xfId="13"/>
    <cellStyle name="Обычный 3 3" xfId="14"/>
    <cellStyle name="Обычный 3 3 2" xfId="15"/>
    <cellStyle name="Обычный 4" xfId="16"/>
    <cellStyle name="Обычный 4 2" xfId="17"/>
    <cellStyle name="Обычный 5" xfId="18"/>
    <cellStyle name="Обычный 5 2" xfId="19"/>
    <cellStyle name="Обычный 6" xfId="20"/>
    <cellStyle name="Обычный 7" xfId="21"/>
    <cellStyle name="Финансовый" xfId="25" builtinId="3"/>
    <cellStyle name="Финансовый 2" xfId="22"/>
    <cellStyle name="Финансовый 2 2" xfId="23"/>
    <cellStyle name="Финансовый 3"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Search/SearchByKeyWord?keyword=" TargetMode="External"/><Relationship Id="rId2" Type="http://schemas.openxmlformats.org/officeDocument/2006/relationships/hyperlink" Target="https://stat.gov.kz/ru/methodology/30/"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k.kharkymbaya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B17" sqref="B17"/>
    </sheetView>
  </sheetViews>
  <sheetFormatPr defaultRowHeight="12.75" x14ac:dyDescent="0.2"/>
  <cols>
    <col min="1" max="1" width="42.28515625" style="13" customWidth="1"/>
    <col min="2" max="2" width="78" style="13" customWidth="1"/>
  </cols>
  <sheetData>
    <row r="1" spans="1:10" x14ac:dyDescent="0.2">
      <c r="A1" s="10"/>
      <c r="B1" s="10"/>
    </row>
    <row r="2" spans="1:10" s="8" customFormat="1" x14ac:dyDescent="0.2">
      <c r="A2" s="19" t="s">
        <v>3</v>
      </c>
      <c r="B2" s="16">
        <v>181104</v>
      </c>
    </row>
    <row r="3" spans="1:10" s="8" customFormat="1" x14ac:dyDescent="0.2">
      <c r="A3" s="19" t="s">
        <v>4</v>
      </c>
      <c r="B3" s="20" t="s">
        <v>23</v>
      </c>
    </row>
    <row r="4" spans="1:10" s="8" customFormat="1" x14ac:dyDescent="0.2">
      <c r="A4" s="19" t="s">
        <v>5</v>
      </c>
      <c r="B4" s="14" t="s">
        <v>24</v>
      </c>
    </row>
    <row r="5" spans="1:10" s="8" customFormat="1" x14ac:dyDescent="0.2">
      <c r="A5" s="19" t="s">
        <v>6</v>
      </c>
      <c r="B5" s="21" t="s">
        <v>25</v>
      </c>
    </row>
    <row r="6" spans="1:10" s="8" customFormat="1" x14ac:dyDescent="0.2">
      <c r="A6" s="19" t="s">
        <v>7</v>
      </c>
      <c r="B6" s="21" t="s">
        <v>65</v>
      </c>
    </row>
    <row r="7" spans="1:10" s="8" customFormat="1" ht="38.25" x14ac:dyDescent="0.2">
      <c r="A7" s="19" t="s">
        <v>8</v>
      </c>
      <c r="B7" s="18" t="s">
        <v>26</v>
      </c>
    </row>
    <row r="8" spans="1:10" s="8" customFormat="1" x14ac:dyDescent="0.2">
      <c r="A8" s="19" t="s">
        <v>9</v>
      </c>
      <c r="B8" s="17" t="s">
        <v>27</v>
      </c>
    </row>
    <row r="9" spans="1:10" s="8" customFormat="1" x14ac:dyDescent="0.2">
      <c r="A9" s="19" t="s">
        <v>10</v>
      </c>
      <c r="B9" s="21"/>
    </row>
    <row r="10" spans="1:10" s="8" customFormat="1" ht="38.25" x14ac:dyDescent="0.2">
      <c r="A10" s="19" t="s">
        <v>11</v>
      </c>
      <c r="B10" s="18" t="s">
        <v>54</v>
      </c>
    </row>
    <row r="11" spans="1:10" s="8" customFormat="1" ht="25.5" x14ac:dyDescent="0.2">
      <c r="A11" s="19" t="s">
        <v>12</v>
      </c>
      <c r="B11" s="18" t="s">
        <v>28</v>
      </c>
      <c r="J11" s="9"/>
    </row>
    <row r="12" spans="1:10" s="8" customFormat="1" x14ac:dyDescent="0.2">
      <c r="A12" s="19" t="s">
        <v>13</v>
      </c>
      <c r="B12" s="11" t="s">
        <v>1</v>
      </c>
      <c r="J12" s="9"/>
    </row>
    <row r="13" spans="1:10" s="8" customFormat="1" x14ac:dyDescent="0.2">
      <c r="A13" s="19" t="s">
        <v>14</v>
      </c>
      <c r="B13" s="12" t="s">
        <v>2</v>
      </c>
      <c r="J13" s="9"/>
    </row>
    <row r="14" spans="1:10" s="8" customFormat="1" x14ac:dyDescent="0.2">
      <c r="A14" s="19" t="s">
        <v>15</v>
      </c>
      <c r="B14" s="12"/>
      <c r="J14" s="9"/>
    </row>
    <row r="15" spans="1:10" s="8" customFormat="1" x14ac:dyDescent="0.2">
      <c r="A15" s="19" t="s">
        <v>16</v>
      </c>
      <c r="B15" s="12" t="s">
        <v>0</v>
      </c>
      <c r="J15" s="9"/>
    </row>
    <row r="16" spans="1:10" x14ac:dyDescent="0.2">
      <c r="A16" s="19" t="s">
        <v>17</v>
      </c>
      <c r="B16" s="43">
        <v>46279</v>
      </c>
      <c r="J16" s="4"/>
    </row>
    <row r="17" spans="1:10" x14ac:dyDescent="0.2">
      <c r="A17" s="19" t="s">
        <v>18</v>
      </c>
      <c r="B17" s="43">
        <v>46307</v>
      </c>
      <c r="J17" s="5"/>
    </row>
    <row r="18" spans="1:10" ht="25.5" x14ac:dyDescent="0.2">
      <c r="A18" s="19" t="s">
        <v>19</v>
      </c>
      <c r="B18" s="45" t="s">
        <v>61</v>
      </c>
      <c r="J18" s="4"/>
    </row>
    <row r="19" spans="1:10" x14ac:dyDescent="0.2">
      <c r="A19" s="19" t="s">
        <v>20</v>
      </c>
      <c r="B19" s="46" t="s">
        <v>62</v>
      </c>
      <c r="J19" s="5"/>
    </row>
    <row r="20" spans="1:10" x14ac:dyDescent="0.2">
      <c r="A20" s="19" t="s">
        <v>21</v>
      </c>
      <c r="B20" s="47" t="s">
        <v>63</v>
      </c>
      <c r="J20" s="4"/>
    </row>
    <row r="21" spans="1:10" x14ac:dyDescent="0.2">
      <c r="A21" s="19" t="s">
        <v>22</v>
      </c>
      <c r="B21" s="48" t="s">
        <v>64</v>
      </c>
      <c r="J21" s="5"/>
    </row>
    <row r="22" spans="1:10" x14ac:dyDescent="0.2">
      <c r="J22" s="5"/>
    </row>
    <row r="23" spans="1:10" x14ac:dyDescent="0.2">
      <c r="J23" s="4"/>
    </row>
    <row r="24" spans="1:10" x14ac:dyDescent="0.2">
      <c r="J24" s="5"/>
    </row>
    <row r="25" spans="1:10" x14ac:dyDescent="0.2">
      <c r="J25" s="4"/>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6" sqref="B46"/>
    </sheetView>
  </sheetViews>
  <sheetFormatPr defaultRowHeight="12.75" x14ac:dyDescent="0.2"/>
  <cols>
    <col min="1" max="1" width="4.42578125" style="2" customWidth="1"/>
    <col min="2" max="2" width="113.5703125" style="2" customWidth="1"/>
    <col min="3" max="16384" width="9.140625" style="2"/>
  </cols>
  <sheetData>
    <row r="2" spans="2:2" x14ac:dyDescent="0.2">
      <c r="B2" s="7"/>
    </row>
    <row r="6" spans="2:2" x14ac:dyDescent="0.2">
      <c r="B6" s="22" t="s">
        <v>29</v>
      </c>
    </row>
    <row r="7" spans="2:2" x14ac:dyDescent="0.2">
      <c r="B7" s="22" t="s">
        <v>30</v>
      </c>
    </row>
    <row r="8" spans="2:2" x14ac:dyDescent="0.2">
      <c r="B8" s="22" t="s">
        <v>31</v>
      </c>
    </row>
    <row r="9" spans="2:2" x14ac:dyDescent="0.2">
      <c r="B9" s="22" t="s">
        <v>32</v>
      </c>
    </row>
    <row r="10" spans="2:2" x14ac:dyDescent="0.2">
      <c r="B10" s="22" t="s">
        <v>33</v>
      </c>
    </row>
    <row r="11" spans="2:2" x14ac:dyDescent="0.2">
      <c r="B11" s="3" t="s">
        <v>34</v>
      </c>
    </row>
    <row r="12" spans="2:2" x14ac:dyDescent="0.2">
      <c r="B12" s="22"/>
    </row>
    <row r="13" spans="2:2" x14ac:dyDescent="0.2">
      <c r="B13" s="22"/>
    </row>
    <row r="20" spans="2:2" x14ac:dyDescent="0.2">
      <c r="B20" s="23" t="s">
        <v>35</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
  <sheetViews>
    <sheetView zoomScale="85" zoomScaleNormal="85" workbookViewId="0">
      <selection activeCell="B5" sqref="B5:M9"/>
    </sheetView>
  </sheetViews>
  <sheetFormatPr defaultRowHeight="11.25" x14ac:dyDescent="0.2"/>
  <cols>
    <col min="1" max="1" width="10.5703125" style="1" bestFit="1" customWidth="1"/>
    <col min="2" max="2" width="13.140625" style="1" customWidth="1"/>
    <col min="3" max="3" width="9" style="1" bestFit="1" customWidth="1"/>
    <col min="4" max="4" width="10" style="1" bestFit="1" customWidth="1"/>
    <col min="5" max="7" width="9" style="1" bestFit="1" customWidth="1"/>
    <col min="8" max="8" width="10.85546875" style="1" customWidth="1"/>
    <col min="9" max="9" width="9" style="1" bestFit="1" customWidth="1"/>
    <col min="10" max="11" width="11.5703125" style="1" customWidth="1"/>
    <col min="12" max="12" width="11" style="1" customWidth="1"/>
    <col min="13" max="13" width="10.8554687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4" customFormat="1" ht="26.25" customHeight="1"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37" s="24" customFormat="1" ht="15" x14ac:dyDescent="0.2">
      <c r="A5" s="27" t="s">
        <v>36</v>
      </c>
      <c r="B5" s="49">
        <v>2329.31</v>
      </c>
      <c r="C5" s="50">
        <v>4480.1899999999996</v>
      </c>
      <c r="D5" s="50">
        <v>6879.49</v>
      </c>
      <c r="E5" s="50">
        <v>9204.07</v>
      </c>
      <c r="F5" s="51">
        <v>11336.87</v>
      </c>
      <c r="G5" s="50">
        <v>13443.04</v>
      </c>
      <c r="H5" s="50">
        <v>15664.81</v>
      </c>
      <c r="I5" s="50">
        <v>17849.45</v>
      </c>
      <c r="J5" s="50">
        <v>19757.28</v>
      </c>
      <c r="K5" s="50">
        <v>21819.040000000001</v>
      </c>
      <c r="L5" s="49">
        <v>23932.27</v>
      </c>
      <c r="M5" s="50">
        <v>25971.200000000001</v>
      </c>
    </row>
    <row r="6" spans="1:37" s="24" customFormat="1" ht="15" x14ac:dyDescent="0.2">
      <c r="A6" s="27" t="s">
        <v>37</v>
      </c>
      <c r="B6" s="49">
        <v>1924.95</v>
      </c>
      <c r="C6" s="50">
        <v>3847.55</v>
      </c>
      <c r="D6" s="50">
        <v>6009.88</v>
      </c>
      <c r="E6" s="50">
        <v>8123.44</v>
      </c>
      <c r="F6" s="51">
        <v>10233.84</v>
      </c>
      <c r="G6" s="50">
        <v>12343.38</v>
      </c>
      <c r="H6" s="50">
        <v>14474</v>
      </c>
      <c r="I6" s="52">
        <v>16583.2</v>
      </c>
      <c r="J6" s="51">
        <v>18508.669999999998</v>
      </c>
      <c r="K6" s="50">
        <v>20569.68</v>
      </c>
      <c r="L6" s="49">
        <v>22665.34</v>
      </c>
      <c r="M6" s="51">
        <v>24816.400000000001</v>
      </c>
    </row>
    <row r="7" spans="1:37" s="24" customFormat="1" ht="12.75" x14ac:dyDescent="0.2">
      <c r="A7" s="27">
        <v>2024</v>
      </c>
      <c r="B7" s="49">
        <v>2128.8000000000002</v>
      </c>
      <c r="C7" s="51">
        <v>3864.3</v>
      </c>
      <c r="D7" s="50">
        <v>5796.3</v>
      </c>
      <c r="E7" s="50">
        <v>7569.3</v>
      </c>
      <c r="F7" s="51">
        <v>9511.6</v>
      </c>
      <c r="G7" s="50">
        <v>11556.2</v>
      </c>
      <c r="H7" s="51">
        <v>13728.2</v>
      </c>
      <c r="I7" s="53">
        <v>15901.7</v>
      </c>
      <c r="J7" s="51">
        <v>17680.599999999999</v>
      </c>
      <c r="K7" s="54">
        <v>19615.599999999999</v>
      </c>
      <c r="L7" s="31">
        <v>21529.759699999999</v>
      </c>
      <c r="M7" s="41">
        <v>23400.942599999998</v>
      </c>
    </row>
    <row r="8" spans="1:37" s="24" customFormat="1" ht="15" x14ac:dyDescent="0.2">
      <c r="A8" s="37" t="s">
        <v>56</v>
      </c>
      <c r="B8" s="55">
        <v>861.1</v>
      </c>
      <c r="C8" s="51">
        <v>2177.9</v>
      </c>
      <c r="D8" s="51">
        <v>3602.8</v>
      </c>
      <c r="E8" s="51">
        <v>4945.3</v>
      </c>
      <c r="F8" s="51">
        <v>6267.4</v>
      </c>
      <c r="G8" s="51">
        <v>6957.1</v>
      </c>
      <c r="H8" s="51">
        <v>8282.9</v>
      </c>
      <c r="I8" s="53">
        <v>9596.2999999999993</v>
      </c>
      <c r="J8" s="51"/>
      <c r="K8" s="56"/>
      <c r="L8" s="31"/>
      <c r="M8" s="57"/>
    </row>
    <row r="9" spans="1:37" s="24" customFormat="1" ht="15" x14ac:dyDescent="0.2">
      <c r="A9" s="28" t="s">
        <v>57</v>
      </c>
      <c r="B9" s="58">
        <v>1511.6</v>
      </c>
      <c r="C9" s="59" t="s">
        <v>66</v>
      </c>
      <c r="D9" s="60">
        <v>4112.7</v>
      </c>
      <c r="E9" s="60">
        <v>5017.5</v>
      </c>
      <c r="F9" s="60">
        <v>6220.9</v>
      </c>
      <c r="G9" s="60">
        <v>7363.3</v>
      </c>
      <c r="H9" s="60">
        <v>8576.9</v>
      </c>
      <c r="I9" s="61">
        <v>9846.1</v>
      </c>
      <c r="J9" s="60"/>
      <c r="K9" s="62"/>
      <c r="L9" s="33"/>
      <c r="M9" s="59"/>
    </row>
    <row r="10" spans="1:37" s="24" customFormat="1" ht="37.5" customHeight="1" x14ac:dyDescent="0.2">
      <c r="A10" s="93" t="s">
        <v>38</v>
      </c>
      <c r="B10" s="93"/>
      <c r="C10" s="93"/>
      <c r="D10" s="93"/>
      <c r="E10" s="93"/>
      <c r="F10" s="93"/>
      <c r="G10" s="93"/>
      <c r="H10" s="93"/>
      <c r="I10" s="93"/>
      <c r="J10" s="93"/>
      <c r="K10" s="93"/>
      <c r="L10" s="93"/>
      <c r="M10" s="93"/>
    </row>
    <row r="11" spans="1:37" s="24" customFormat="1" ht="36.75" customHeight="1" x14ac:dyDescent="0.2">
      <c r="A11" s="94" t="s">
        <v>39</v>
      </c>
      <c r="B11" s="94"/>
      <c r="C11" s="94"/>
      <c r="D11" s="94"/>
      <c r="E11" s="94"/>
      <c r="F11" s="94"/>
      <c r="G11" s="94"/>
      <c r="H11" s="94"/>
      <c r="I11" s="94"/>
      <c r="J11" s="94"/>
      <c r="K11" s="94"/>
      <c r="L11" s="94"/>
      <c r="M11" s="94"/>
    </row>
    <row r="12" spans="1:37" ht="12" customHeight="1" x14ac:dyDescent="0.2">
      <c r="A12" s="95" t="s">
        <v>55</v>
      </c>
      <c r="B12" s="95"/>
      <c r="C12" s="95"/>
      <c r="D12" s="95"/>
      <c r="E12" s="95"/>
      <c r="F12" s="95"/>
      <c r="G12" s="95"/>
      <c r="H12" s="95"/>
      <c r="I12" s="95"/>
      <c r="J12" s="95"/>
      <c r="K12" s="95"/>
      <c r="L12" s="95"/>
      <c r="M12" s="95"/>
    </row>
  </sheetData>
  <mergeCells count="3">
    <mergeCell ref="A10:M10"/>
    <mergeCell ref="A11:M11"/>
    <mergeCell ref="A12:M12"/>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0"/>
  <sheetViews>
    <sheetView zoomScale="85" zoomScaleNormal="85" workbookViewId="0">
      <selection activeCell="I21" sqref="I21"/>
    </sheetView>
  </sheetViews>
  <sheetFormatPr defaultRowHeight="11.25" x14ac:dyDescent="0.2"/>
  <cols>
    <col min="1" max="1" width="10.5703125" style="1" bestFit="1" customWidth="1"/>
    <col min="2" max="2" width="8.42578125" style="1" customWidth="1"/>
    <col min="3" max="7" width="9" style="1" bestFit="1" customWidth="1"/>
    <col min="8" max="8" width="11.28515625" style="1" customWidth="1"/>
    <col min="9" max="9" width="9" style="1" bestFit="1" customWidth="1"/>
    <col min="10" max="10" width="10.140625" style="1" customWidth="1"/>
    <col min="11" max="11" width="9" style="1" bestFit="1" customWidth="1"/>
    <col min="12" max="12" width="10.42578125" style="1" customWidth="1"/>
    <col min="13" max="13" width="11.140625" style="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4" customFormat="1" ht="29.25" customHeight="1"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37" s="24" customFormat="1" ht="12.75" x14ac:dyDescent="0.2">
      <c r="A5" s="26">
        <v>2022</v>
      </c>
      <c r="B5" s="63">
        <v>519.24</v>
      </c>
      <c r="C5" s="64">
        <v>993.43</v>
      </c>
      <c r="D5" s="49">
        <v>1502.93</v>
      </c>
      <c r="E5" s="49">
        <v>1960.5</v>
      </c>
      <c r="F5" s="55">
        <v>2455.08</v>
      </c>
      <c r="G5" s="51">
        <v>2920.49</v>
      </c>
      <c r="H5" s="52">
        <v>3420.36</v>
      </c>
      <c r="I5" s="52">
        <v>3857.01</v>
      </c>
      <c r="J5" s="52">
        <v>4256.6000000000004</v>
      </c>
      <c r="K5" s="52">
        <v>4692.37</v>
      </c>
      <c r="L5" s="52">
        <v>5108.2</v>
      </c>
      <c r="M5" s="52">
        <v>5529.09</v>
      </c>
    </row>
    <row r="6" spans="1:37" s="24" customFormat="1" ht="12.75" x14ac:dyDescent="0.2">
      <c r="A6" s="26">
        <v>2023</v>
      </c>
      <c r="B6" s="64">
        <v>407.21</v>
      </c>
      <c r="C6" s="64">
        <v>802.73</v>
      </c>
      <c r="D6" s="49">
        <v>1241.57</v>
      </c>
      <c r="E6" s="49">
        <v>1656.58</v>
      </c>
      <c r="F6" s="55">
        <v>2078.37</v>
      </c>
      <c r="G6" s="51">
        <v>2476.88</v>
      </c>
      <c r="H6" s="52">
        <v>2885.29</v>
      </c>
      <c r="I6" s="53">
        <v>3296.18</v>
      </c>
      <c r="J6" s="52">
        <v>3698.96</v>
      </c>
      <c r="K6" s="52">
        <v>4132.1400000000003</v>
      </c>
      <c r="L6" s="52">
        <v>4559.74</v>
      </c>
      <c r="M6" s="52">
        <v>4980</v>
      </c>
    </row>
    <row r="7" spans="1:37" s="24" customFormat="1" ht="12.75" x14ac:dyDescent="0.2">
      <c r="A7" s="26">
        <v>2024</v>
      </c>
      <c r="B7" s="64">
        <v>383.6</v>
      </c>
      <c r="C7" s="64">
        <v>580.6</v>
      </c>
      <c r="D7" s="55">
        <v>805.1</v>
      </c>
      <c r="E7" s="55">
        <v>1012.2</v>
      </c>
      <c r="F7" s="55">
        <v>1228.8</v>
      </c>
      <c r="G7" s="51">
        <v>1441.5</v>
      </c>
      <c r="H7" s="53">
        <v>1668.1</v>
      </c>
      <c r="I7" s="53">
        <v>1889.9</v>
      </c>
      <c r="J7" s="53">
        <v>2114.3000000000002</v>
      </c>
      <c r="K7" s="53">
        <v>2364.3000000000002</v>
      </c>
      <c r="L7" s="31">
        <v>2602.7638999999999</v>
      </c>
      <c r="M7" s="50">
        <v>2850.1</v>
      </c>
    </row>
    <row r="8" spans="1:37" s="24" customFormat="1" ht="12.75" x14ac:dyDescent="0.2">
      <c r="A8" s="37" t="s">
        <v>59</v>
      </c>
      <c r="B8" s="64">
        <v>233.9</v>
      </c>
      <c r="C8" s="64">
        <v>940.5</v>
      </c>
      <c r="D8" s="55">
        <v>1716.7</v>
      </c>
      <c r="E8" s="55">
        <v>2454</v>
      </c>
      <c r="F8" s="55">
        <v>3187.1</v>
      </c>
      <c r="G8" s="51">
        <v>3278.5</v>
      </c>
      <c r="H8" s="53">
        <v>3939.2</v>
      </c>
      <c r="I8" s="53">
        <v>4608.8</v>
      </c>
      <c r="J8" s="53"/>
      <c r="K8" s="53"/>
      <c r="L8" s="53"/>
      <c r="M8" s="57"/>
      <c r="N8" s="40"/>
    </row>
    <row r="9" spans="1:37" s="24" customFormat="1" ht="12.75" x14ac:dyDescent="0.2">
      <c r="A9" s="28" t="s">
        <v>60</v>
      </c>
      <c r="B9" s="65" t="s">
        <v>67</v>
      </c>
      <c r="C9" s="59" t="s">
        <v>68</v>
      </c>
      <c r="D9" s="58">
        <v>2272</v>
      </c>
      <c r="E9" s="58">
        <v>2805.9</v>
      </c>
      <c r="F9" s="58">
        <v>3525.5</v>
      </c>
      <c r="G9" s="60">
        <v>4198</v>
      </c>
      <c r="H9" s="61">
        <v>4877.2</v>
      </c>
      <c r="I9" s="61">
        <v>5584.7</v>
      </c>
      <c r="J9" s="61"/>
      <c r="K9" s="61"/>
      <c r="L9" s="61"/>
      <c r="M9" s="59"/>
    </row>
    <row r="10" spans="1:37" x14ac:dyDescent="0.2">
      <c r="A10" s="95" t="s">
        <v>58</v>
      </c>
      <c r="B10" s="95"/>
      <c r="C10" s="95"/>
      <c r="D10" s="95"/>
      <c r="E10" s="95"/>
      <c r="F10" s="95"/>
      <c r="G10" s="95"/>
      <c r="H10" s="95"/>
      <c r="I10" s="95"/>
      <c r="J10" s="95"/>
      <c r="K10" s="95"/>
      <c r="L10" s="95"/>
      <c r="M10" s="95"/>
    </row>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1"/>
  <sheetViews>
    <sheetView zoomScale="85" zoomScaleNormal="85" workbookViewId="0">
      <selection activeCell="M25" sqref="M25"/>
    </sheetView>
  </sheetViews>
  <sheetFormatPr defaultRowHeight="11.25" x14ac:dyDescent="0.2"/>
  <cols>
    <col min="1" max="1" width="10.5703125" style="1" bestFit="1" customWidth="1"/>
    <col min="2" max="2" width="9" style="1" customWidth="1"/>
    <col min="3" max="3" width="8" style="1" bestFit="1" customWidth="1"/>
    <col min="4" max="4" width="9" style="1" bestFit="1" customWidth="1"/>
    <col min="5" max="7" width="8" style="1" bestFit="1" customWidth="1"/>
    <col min="8" max="8" width="11.7109375" style="1" customWidth="1"/>
    <col min="9" max="9" width="9" style="1" bestFit="1" customWidth="1"/>
    <col min="10" max="10" width="10.5703125" style="1" customWidth="1"/>
    <col min="11" max="11" width="9" style="1" bestFit="1" customWidth="1"/>
    <col min="12" max="12" width="10.7109375" style="1" customWidth="1"/>
    <col min="13" max="13" width="11.140625" style="1" customWidth="1"/>
    <col min="14" max="23" width="8" style="1" bestFit="1" customWidth="1"/>
    <col min="24" max="24" width="7" style="1" bestFit="1" customWidth="1"/>
    <col min="25" max="37" width="8"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4" customFormat="1" ht="29.25" customHeight="1"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37" s="24" customFormat="1" ht="15" x14ac:dyDescent="0.2">
      <c r="A5" s="27" t="s">
        <v>36</v>
      </c>
      <c r="B5" s="66">
        <v>77.78</v>
      </c>
      <c r="C5" s="66">
        <v>153.87</v>
      </c>
      <c r="D5" s="66">
        <v>226.3</v>
      </c>
      <c r="E5" s="66">
        <v>296.66000000000003</v>
      </c>
      <c r="F5" s="66">
        <v>372.13</v>
      </c>
      <c r="G5" s="67">
        <v>448.73</v>
      </c>
      <c r="H5" s="66">
        <v>522.64</v>
      </c>
      <c r="I5" s="66">
        <v>595.76</v>
      </c>
      <c r="J5" s="66">
        <v>674.2</v>
      </c>
      <c r="K5" s="66">
        <v>754.23</v>
      </c>
      <c r="L5" s="66">
        <v>846.45</v>
      </c>
      <c r="M5" s="66">
        <v>938.23</v>
      </c>
    </row>
    <row r="6" spans="1:37" s="24" customFormat="1" ht="15" x14ac:dyDescent="0.2">
      <c r="A6" s="27" t="s">
        <v>37</v>
      </c>
      <c r="B6" s="68">
        <v>48.3</v>
      </c>
      <c r="C6" s="66">
        <v>96.19</v>
      </c>
      <c r="D6" s="66">
        <v>147.57</v>
      </c>
      <c r="E6" s="66">
        <v>198.14</v>
      </c>
      <c r="F6" s="66">
        <v>256.33</v>
      </c>
      <c r="G6" s="67">
        <v>318.27999999999997</v>
      </c>
      <c r="H6" s="66">
        <v>397.81</v>
      </c>
      <c r="I6" s="69">
        <v>464.47</v>
      </c>
      <c r="J6" s="66">
        <v>559.86</v>
      </c>
      <c r="K6" s="66">
        <v>652.97</v>
      </c>
      <c r="L6" s="66">
        <v>770.23</v>
      </c>
      <c r="M6" s="66">
        <v>889.1</v>
      </c>
    </row>
    <row r="7" spans="1:37" s="24" customFormat="1" ht="12.75" x14ac:dyDescent="0.2">
      <c r="A7" s="27">
        <v>2024</v>
      </c>
      <c r="B7" s="70">
        <v>75.3</v>
      </c>
      <c r="C7" s="66">
        <v>154.6</v>
      </c>
      <c r="D7" s="66">
        <v>242.7</v>
      </c>
      <c r="E7" s="66">
        <v>356.9</v>
      </c>
      <c r="F7" s="66">
        <v>465.6</v>
      </c>
      <c r="G7" s="67">
        <v>578.29999999999995</v>
      </c>
      <c r="H7" s="69">
        <v>712.4</v>
      </c>
      <c r="I7" s="69">
        <v>852.6</v>
      </c>
      <c r="J7" s="67">
        <v>997.5</v>
      </c>
      <c r="K7" s="67">
        <v>1120.9000000000001</v>
      </c>
      <c r="L7" s="38">
        <v>1246.2122999999999</v>
      </c>
      <c r="M7" s="38">
        <v>1378.8784000000001</v>
      </c>
    </row>
    <row r="8" spans="1:37" s="24" customFormat="1" ht="12.75" x14ac:dyDescent="0.2">
      <c r="A8" s="37">
        <v>2025</v>
      </c>
      <c r="B8" s="70">
        <v>127.9</v>
      </c>
      <c r="C8" s="66">
        <v>265.39999999999998</v>
      </c>
      <c r="D8" s="66">
        <v>414.1</v>
      </c>
      <c r="E8" s="66">
        <v>581.29999999999995</v>
      </c>
      <c r="F8" s="66">
        <v>757.9</v>
      </c>
      <c r="G8" s="67">
        <v>936</v>
      </c>
      <c r="H8" s="69">
        <v>1174.5999999999999</v>
      </c>
      <c r="I8" s="69">
        <v>1415.2</v>
      </c>
      <c r="J8" s="67"/>
      <c r="K8" s="67"/>
      <c r="L8" s="67"/>
      <c r="M8" s="38"/>
    </row>
    <row r="9" spans="1:37" s="24" customFormat="1" ht="12.75" x14ac:dyDescent="0.2">
      <c r="A9" s="28">
        <v>2026</v>
      </c>
      <c r="B9" s="71">
        <v>158.6</v>
      </c>
      <c r="C9" s="59">
        <v>338.7</v>
      </c>
      <c r="D9" s="72" t="s">
        <v>69</v>
      </c>
      <c r="E9" s="73">
        <v>707.5</v>
      </c>
      <c r="F9" s="73">
        <v>899.7</v>
      </c>
      <c r="G9" s="61">
        <v>1098.9000000000001</v>
      </c>
      <c r="H9" s="72" t="s">
        <v>70</v>
      </c>
      <c r="I9" s="72" t="s">
        <v>71</v>
      </c>
      <c r="J9" s="61"/>
      <c r="K9" s="61"/>
      <c r="L9" s="61"/>
      <c r="M9" s="29"/>
    </row>
    <row r="10" spans="1:37" s="24" customFormat="1" ht="37.5" customHeight="1" x14ac:dyDescent="0.2">
      <c r="A10" s="93" t="s">
        <v>38</v>
      </c>
      <c r="B10" s="93"/>
      <c r="C10" s="93"/>
      <c r="D10" s="93"/>
      <c r="E10" s="93"/>
      <c r="F10" s="93"/>
      <c r="G10" s="93"/>
      <c r="H10" s="93"/>
      <c r="I10" s="93"/>
      <c r="J10" s="93"/>
      <c r="K10" s="93"/>
      <c r="L10" s="93"/>
      <c r="M10" s="93"/>
    </row>
    <row r="11" spans="1:37" s="24"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3"/>
  <sheetViews>
    <sheetView zoomScale="85" zoomScaleNormal="85" workbookViewId="0">
      <selection activeCell="M25" sqref="M25"/>
    </sheetView>
  </sheetViews>
  <sheetFormatPr defaultRowHeight="11.25" x14ac:dyDescent="0.2"/>
  <cols>
    <col min="1" max="1" width="10.5703125" style="1" bestFit="1" customWidth="1"/>
    <col min="2" max="2" width="8.28515625" style="1" customWidth="1"/>
    <col min="3" max="6" width="8" style="1" bestFit="1" customWidth="1"/>
    <col min="7" max="7" width="9" style="1" bestFit="1" customWidth="1"/>
    <col min="8" max="8" width="10.85546875" style="1" customWidth="1"/>
    <col min="9" max="9" width="9" style="1" bestFit="1" customWidth="1"/>
    <col min="10" max="13" width="10" style="1" bestFit="1" customWidth="1"/>
    <col min="14" max="37" width="9" style="1" bestFit="1" customWidth="1"/>
    <col min="38" max="43" width="9.140625" style="1"/>
    <col min="44" max="44" width="8.85546875" style="1" customWidth="1"/>
    <col min="45" max="16384" width="9.140625" style="1"/>
  </cols>
  <sheetData>
    <row r="2" spans="1:37" ht="15.75" x14ac:dyDescent="0.25">
      <c r="A2" s="6">
        <f>Metadata!B2</f>
        <v>181104</v>
      </c>
      <c r="B2" s="6" t="str">
        <f>Metadata!B3</f>
        <v>Freight turnover</v>
      </c>
    </row>
    <row r="3" spans="1:37" ht="15.75" x14ac:dyDescent="0.25">
      <c r="A3" s="6"/>
      <c r="B3" s="6"/>
      <c r="AK3" s="15"/>
    </row>
    <row r="4" spans="1:37" s="24" customFormat="1" ht="25.5"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37" s="24" customFormat="1" ht="12.75" x14ac:dyDescent="0.2">
      <c r="A5" s="26">
        <v>2022</v>
      </c>
      <c r="B5" s="74">
        <v>1732.29</v>
      </c>
      <c r="C5" s="75">
        <v>3332.89</v>
      </c>
      <c r="D5" s="74">
        <v>5150.26</v>
      </c>
      <c r="E5" s="74">
        <v>6946.91</v>
      </c>
      <c r="F5" s="67">
        <v>8509.65</v>
      </c>
      <c r="G5" s="67">
        <v>10073.82</v>
      </c>
      <c r="H5" s="74">
        <v>11721.8</v>
      </c>
      <c r="I5" s="74">
        <v>13396.68</v>
      </c>
      <c r="J5" s="74">
        <v>14826.48</v>
      </c>
      <c r="K5" s="74">
        <v>16372.44</v>
      </c>
      <c r="L5" s="74">
        <v>17977.62</v>
      </c>
      <c r="M5" s="74">
        <v>19503.88</v>
      </c>
    </row>
    <row r="6" spans="1:37" s="24" customFormat="1" ht="12.75" x14ac:dyDescent="0.2">
      <c r="A6" s="2">
        <v>2023</v>
      </c>
      <c r="B6" s="75">
        <v>1469.44</v>
      </c>
      <c r="C6" s="75">
        <v>2948.63</v>
      </c>
      <c r="D6" s="74">
        <v>4620.3999999999996</v>
      </c>
      <c r="E6" s="74">
        <v>6268.72</v>
      </c>
      <c r="F6" s="67">
        <v>7899.13</v>
      </c>
      <c r="G6" s="67">
        <v>9548.2199999999993</v>
      </c>
      <c r="H6" s="74">
        <v>11190.91</v>
      </c>
      <c r="I6" s="67">
        <v>12822.56</v>
      </c>
      <c r="J6" s="76">
        <v>14249.85</v>
      </c>
      <c r="K6" s="77">
        <v>15784.56</v>
      </c>
      <c r="L6" s="76">
        <v>17335.37</v>
      </c>
      <c r="M6" s="77">
        <v>18947.2</v>
      </c>
    </row>
    <row r="7" spans="1:37" s="24" customFormat="1" ht="12.75" x14ac:dyDescent="0.2">
      <c r="A7" s="2">
        <v>2024</v>
      </c>
      <c r="B7" s="75">
        <v>1669.9</v>
      </c>
      <c r="C7" s="78">
        <v>3129</v>
      </c>
      <c r="D7" s="67">
        <v>4748.6000000000004</v>
      </c>
      <c r="E7" s="67">
        <v>6200.2</v>
      </c>
      <c r="F7" s="67">
        <v>7817.3</v>
      </c>
      <c r="G7" s="67">
        <v>9536.4</v>
      </c>
      <c r="H7" s="67">
        <v>11347.7</v>
      </c>
      <c r="I7" s="67">
        <v>13159.2</v>
      </c>
      <c r="J7" s="76">
        <v>14568.8</v>
      </c>
      <c r="K7" s="76">
        <v>16130.5</v>
      </c>
      <c r="L7" s="41">
        <v>17680.783500000001</v>
      </c>
      <c r="M7" s="41">
        <v>19171.998500000002</v>
      </c>
    </row>
    <row r="8" spans="1:37" s="24" customFormat="1" ht="12.75" x14ac:dyDescent="0.2">
      <c r="A8" s="42">
        <v>2025</v>
      </c>
      <c r="B8" s="90">
        <v>509.4</v>
      </c>
      <c r="C8" s="90">
        <v>972</v>
      </c>
      <c r="D8" s="91">
        <v>1472</v>
      </c>
      <c r="E8" s="91">
        <v>1909.9</v>
      </c>
      <c r="F8" s="91">
        <v>2322.3000000000002</v>
      </c>
      <c r="G8" s="91">
        <v>2742.5</v>
      </c>
      <c r="H8" s="91">
        <v>3169</v>
      </c>
      <c r="I8" s="91">
        <v>3572.2</v>
      </c>
      <c r="J8" s="76"/>
      <c r="K8" s="76"/>
      <c r="L8" s="76"/>
      <c r="M8" s="79"/>
    </row>
    <row r="9" spans="1:37" s="24" customFormat="1" ht="12.75" x14ac:dyDescent="0.2">
      <c r="A9" s="30">
        <v>2026</v>
      </c>
      <c r="B9" s="58">
        <v>506</v>
      </c>
      <c r="C9" s="58">
        <v>929.2</v>
      </c>
      <c r="D9" s="61">
        <v>1316.8</v>
      </c>
      <c r="E9" s="61">
        <v>1504.1</v>
      </c>
      <c r="F9" s="61">
        <v>1795.7</v>
      </c>
      <c r="G9" s="61">
        <v>2066.4</v>
      </c>
      <c r="H9" s="61">
        <v>2344.1</v>
      </c>
      <c r="I9" s="61">
        <v>2656.4</v>
      </c>
      <c r="J9" s="60"/>
      <c r="K9" s="60"/>
      <c r="L9" s="60"/>
      <c r="M9" s="59"/>
    </row>
    <row r="10" spans="1:37" s="24" customFormat="1" ht="34.5" customHeight="1" x14ac:dyDescent="0.2">
      <c r="A10" s="94" t="s">
        <v>39</v>
      </c>
      <c r="B10" s="94"/>
      <c r="C10" s="94"/>
      <c r="D10" s="94"/>
      <c r="E10" s="94"/>
      <c r="F10" s="94"/>
      <c r="G10" s="94"/>
      <c r="H10" s="94"/>
      <c r="I10" s="94"/>
      <c r="J10" s="94"/>
      <c r="K10" s="94"/>
      <c r="L10" s="94"/>
      <c r="M10" s="94"/>
    </row>
    <row r="11" spans="1:37" s="24" customFormat="1" x14ac:dyDescent="0.2"/>
    <row r="12" spans="1:37" s="24" customFormat="1" x14ac:dyDescent="0.2"/>
    <row r="13" spans="1:37" s="24" customFormat="1" x14ac:dyDescent="0.2"/>
  </sheetData>
  <mergeCells count="1">
    <mergeCell ref="A10:M1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
  <sheetViews>
    <sheetView zoomScale="85" zoomScaleNormal="85" workbookViewId="0">
      <selection activeCell="J14" sqref="J14"/>
    </sheetView>
  </sheetViews>
  <sheetFormatPr defaultRowHeight="11.25" x14ac:dyDescent="0.2"/>
  <cols>
    <col min="1" max="1" width="10.5703125" style="1" bestFit="1" customWidth="1"/>
    <col min="2" max="2" width="8.5703125" style="1" customWidth="1"/>
    <col min="3" max="13" width="10.5703125" style="1" customWidth="1"/>
    <col min="14" max="36" width="5.140625" style="1" bestFit="1" customWidth="1"/>
    <col min="37" max="42" width="9.140625" style="1"/>
    <col min="43" max="43" width="8.85546875" style="1" customWidth="1"/>
    <col min="44" max="16384" width="9.140625" style="1"/>
  </cols>
  <sheetData>
    <row r="2" spans="1:13" ht="15.75" x14ac:dyDescent="0.25">
      <c r="A2" s="6">
        <f>Metadata!B2</f>
        <v>181104</v>
      </c>
      <c r="B2" s="6" t="str">
        <f>Metadata!B3</f>
        <v>Freight turnover</v>
      </c>
    </row>
    <row r="3" spans="1:13" ht="15.75" x14ac:dyDescent="0.25">
      <c r="A3" s="6"/>
      <c r="B3" s="6"/>
    </row>
    <row r="4" spans="1:13" s="24" customFormat="1" ht="31.5" customHeight="1" x14ac:dyDescent="0.2">
      <c r="A4" s="25"/>
      <c r="B4" s="34" t="s">
        <v>42</v>
      </c>
      <c r="C4" s="35" t="s">
        <v>43</v>
      </c>
      <c r="D4" s="35" t="s">
        <v>44</v>
      </c>
      <c r="E4" s="35" t="s">
        <v>45</v>
      </c>
      <c r="F4" s="35" t="s">
        <v>46</v>
      </c>
      <c r="G4" s="35" t="s">
        <v>47</v>
      </c>
      <c r="H4" s="35" t="s">
        <v>48</v>
      </c>
      <c r="I4" s="35" t="s">
        <v>49</v>
      </c>
      <c r="J4" s="35" t="s">
        <v>50</v>
      </c>
      <c r="K4" s="35" t="s">
        <v>51</v>
      </c>
      <c r="L4" s="35" t="s">
        <v>52</v>
      </c>
      <c r="M4" s="36" t="s">
        <v>53</v>
      </c>
    </row>
    <row r="5" spans="1:13" s="24" customFormat="1" ht="15.75" x14ac:dyDescent="0.25">
      <c r="A5" s="39">
        <v>2025</v>
      </c>
      <c r="B5" s="80" t="s">
        <v>41</v>
      </c>
      <c r="C5" s="80" t="s">
        <v>41</v>
      </c>
      <c r="D5" s="80" t="s">
        <v>41</v>
      </c>
      <c r="E5" s="80" t="s">
        <v>41</v>
      </c>
      <c r="F5" s="81" t="s">
        <v>40</v>
      </c>
      <c r="G5" s="92">
        <v>0.09</v>
      </c>
      <c r="H5" s="82">
        <v>0.15</v>
      </c>
      <c r="I5" s="82">
        <v>0.15</v>
      </c>
      <c r="J5" s="82"/>
      <c r="K5" s="82"/>
      <c r="L5" s="83"/>
      <c r="M5" s="84"/>
    </row>
    <row r="6" spans="1:13" s="24" customFormat="1" ht="15.75" x14ac:dyDescent="0.25">
      <c r="A6" s="32">
        <v>2026</v>
      </c>
      <c r="B6" s="85" t="s">
        <v>41</v>
      </c>
      <c r="C6" s="85" t="s">
        <v>41</v>
      </c>
      <c r="D6" s="85" t="s">
        <v>41</v>
      </c>
      <c r="E6" s="85" t="s">
        <v>41</v>
      </c>
      <c r="F6" s="85" t="s">
        <v>41</v>
      </c>
      <c r="G6" s="85" t="s">
        <v>41</v>
      </c>
      <c r="H6" s="73" t="s">
        <v>41</v>
      </c>
      <c r="I6" s="86">
        <v>0.03</v>
      </c>
      <c r="J6" s="86"/>
      <c r="K6" s="87"/>
      <c r="L6" s="88"/>
      <c r="M6" s="89"/>
    </row>
    <row r="7" spans="1:13" ht="12.75" x14ac:dyDescent="0.2">
      <c r="E7" s="38"/>
    </row>
    <row r="8" spans="1:13" x14ac:dyDescent="0.2">
      <c r="E8" s="44"/>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Metadata</vt:lpstr>
      <vt:lpstr>Conventions</vt:lpstr>
      <vt:lpstr>For all types of transport</vt:lpstr>
      <vt:lpstr>Railway</vt:lpstr>
      <vt:lpstr>Аutomot</vt:lpstr>
      <vt:lpstr>Pipeline</vt:lpstr>
      <vt:lpstr>Air</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Кумис Харкымбаева</cp:lastModifiedBy>
  <cp:lastPrinted>2024-06-21T07:30:05Z</cp:lastPrinted>
  <dcterms:created xsi:type="dcterms:W3CDTF">2009-03-11T05:00:38Z</dcterms:created>
  <dcterms:modified xsi:type="dcterms:W3CDTF">2026-09-18T05:43:44Z</dcterms:modified>
</cp:coreProperties>
</file>