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15" windowWidth="14685" windowHeight="11805" tabRatio="821" activeTab="6"/>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<sst xmlns="http://schemas.openxmlformats.org/spreadsheetml/2006/main" count="140" uniqueCount="73">
  <si>
    <t xml:space="preserve">https://taldau.stat.gov.kz/ru/Search/SearchByKeyWord?keyword= </t>
  </si>
  <si>
    <t>https://stat.gov.kz/ru/classifiers/statistical/21/</t>
  </si>
  <si>
    <t>-</t>
  </si>
  <si>
    <t>https://stat.gov.kz/ru/methodology/30/</t>
  </si>
  <si>
    <t>x</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</si>
  <si>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</si>
  <si>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</si>
  <si>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</si>
  <si>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</si>
  <si>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</si>
  <si>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</si>
  <si>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</si>
  <si>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</si>
  <si>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</si>
  <si>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</si>
  <si>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</si>
  <si>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</si>
  <si>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</si>
  <si>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</si>
  <si>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</si>
  <si>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</si>
  <si>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</si>
  <si>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</si>
  <si>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</si>
  <si>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</si>
  <si>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</si>
  <si>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</si>
  <si>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</si>
  <si>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</si>
  <si>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</si>
  <si>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</si>
  <si>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</si>
  <si>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</si>
  <si>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</si>
  <si>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</si>
  <si>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</si>
  <si>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</si>
  <si>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</si>
  <si>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</si>
  <si>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</si>
  <si>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</si>
  <si>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</si>
  <si>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</si>
  <si>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passengers transported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</si>
  <si>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</si>
  <si>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</si>
  <si>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</si>
  <si>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</si>
  <si>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</si>
  <si>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</si>
  <si>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</si>
  <si>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</si>
  <si>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</si>
  <si>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</si>
  <si>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</si>
  <si>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</si>
  <si>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</si>
  <si>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</si>
  <si>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2)</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</si>
  <si>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4)</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</si>
  <si>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</si>
  <si>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</si>
  <si>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</si>
  <si>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</si>
  <si>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</si>
  <si>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Services Statistics of the Bureau of National Statistics of the Agency for Strategic Planning and Reforms of the Republic of Kazakhstan for the Turkistan Region</t>
  </si>
  <si>
    <t>Kharkhymbaeva Kumis</t>
  </si>
  <si>
    <t>+7 725 2 390163</t>
  </si>
  <si>
    <t>k.kharkymbayava@aspire.gov.kz</t>
  </si>
  <si>
    <t>Since 2022</t>
  </si>
  <si>
    <t>1 699,5</t>
  </si>
  <si>
    <t>1 005,3</t>
  </si>
  <si>
    <t>0,00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</si>
</sst>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00_р_._-;\-* #,##0.00_р_._-;_-* &quot;-&quot;??_р_._-;_-@_-"/>
    <numFmt numFmtId="165" formatCode="0.0"/>
    <numFmt numFmtId="166" formatCode="#,##0.0"/>
    <numFmt numFmtId="167" formatCode="_-* #,##0.0\ _₽_-;\-* #,##0.0\ _₽_-;_-* &quot;-&quot;??\ _₽_-;_-@_-"/>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80">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2" xfId="0" applyFont="1" applyBorder="1" applyAlignment="1">
      <alignment horizontal="right" wrapText="1"/>
    </xf>
    <xf numFmtId="166" fontId="13" fillId="0" borderId="0" xfId="0" applyNumberFormat="1" applyFont="1" applyAlignment="1">
      <alignment horizontal="right" wrapText="1"/>
    </xf>
    <xf numFmtId="0" fontId="4" fillId="0" borderId="2" xfId="0" applyFont="1" applyBorder="1" applyAlignment="1">
      <alignmen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166" fontId="4" fillId="0" borderId="2" xfId="0" applyNumberFormat="1" applyFont="1" applyFill="1" applyBorder="1" applyAlignment="1">
      <alignment horizontal="right"/>
    </xf>
    <xf numFmtId="0" fontId="4" fillId="0" borderId="0" xfId="0" applyFont="1" applyBorder="1" applyAlignment="1">
      <alignment horizontal="right" wrapText="1"/>
    </xf>
    <xf numFmtId="0" fontId="4" fillId="0" borderId="0" xfId="0" applyFont="1" applyBorder="1" applyAlignment="1">
      <alignment wrapText="1"/>
    </xf>
    <xf numFmtId="166" fontId="13" fillId="0" borderId="0" xfId="0" applyNumberFormat="1" applyFont="1" applyBorder="1" applyAlignment="1">
      <alignment horizontal="right" wrapText="1"/>
    </xf>
    <xf numFmtId="166" fontId="4" fillId="0" borderId="0" xfId="0" applyNumberFormat="1" applyFont="1" applyFill="1" applyAlignment="1">
      <alignment horizontal="right" wrapText="1"/>
    </xf>
    <xf numFmtId="166" fontId="4" fillId="0" borderId="0" xfId="0" applyNumberFormat="1" applyFont="1" applyFill="1"/>
    <xf numFmtId="14" fontId="21"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2" xfId="0" applyFont="1" applyFill="1" applyBorder="1" applyAlignment="1">
      <alignment horizontal="right"/>
    </xf>
    <xf numFmtId="165" fontId="4" fillId="0" borderId="2" xfId="0" applyNumberFormat="1" applyFont="1" applyFill="1" applyBorder="1"/>
    <xf numFmtId="0" fontId="4" fillId="0" borderId="1" xfId="5" applyFont="1" applyBorder="1" applyAlignment="1">
      <alignment wrapText="1"/>
    </xf>
    <xf numFmtId="0" fontId="4" fillId="0" borderId="1" xfId="0" applyFont="1" applyBorder="1" applyAlignment="1">
      <alignment wrapText="1"/>
    </xf>
    <xf numFmtId="49" fontId="21" fillId="0" borderId="1" xfId="26" applyNumberFormat="1" applyFont="1" applyBorder="1" applyAlignment="1">
      <alignment vertical="center" wrapText="1"/>
    </xf>
    <xf numFmtId="0" fontId="17" fillId="0" borderId="1" xfId="1" applyBorder="1" applyAlignment="1" applyProtection="1">
      <alignment horizontal="left" wrapText="1"/>
    </xf>
    <xf numFmtId="4" fontId="4" fillId="0" borderId="0" xfId="0" applyNumberFormat="1" applyFont="1" applyFill="1"/>
    <xf numFmtId="166" fontId="13" fillId="0" borderId="2" xfId="0" applyNumberFormat="1" applyFont="1" applyFill="1" applyBorder="1" applyAlignment="1">
      <alignment horizontal="right" wrapText="1"/>
    </xf>
    <xf numFmtId="166" fontId="13" fillId="0" borderId="2" xfId="0" applyNumberFormat="1" applyFont="1" applyFill="1" applyBorder="1"/>
    <xf numFmtId="166" fontId="4" fillId="0" borderId="2" xfId="0" applyNumberFormat="1" applyFont="1" applyFill="1" applyBorder="1"/>
    <xf numFmtId="49" fontId="13" fillId="0" borderId="2" xfId="0" applyNumberFormat="1" applyFont="1" applyBorder="1" applyAlignment="1">
      <alignment horizontal="right" wrapText="1"/>
    </xf>
    <xf numFmtId="166" fontId="4" fillId="0" borderId="2" xfId="0" applyNumberFormat="1" applyFont="1" applyFill="1" applyBorder="1" applyAlignment="1">
      <alignment horizontal="right" wrapText="1"/>
    </xf>
    <xf numFmtId="0" fontId="4" fillId="0" borderId="0" xfId="0" applyFont="1" applyFill="1"/>
    <xf numFmtId="167" fontId="4" fillId="0" borderId="0" xfId="25" applyNumberFormat="1" applyFont="1" applyFill="1" applyAlignment="1">
      <alignment horizontal="right" wrapText="1"/>
    </xf>
    <xf numFmtId="165" fontId="4" fillId="0" borderId="0" xfId="0" applyNumberFormat="1" applyFont="1" applyFill="1"/>
    <xf numFmtId="166" fontId="4" fillId="0" borderId="0" xfId="0" applyNumberFormat="1" applyFont="1" applyFill="1" applyAlignment="1">
      <alignment horizontal="right"/>
    </xf>
    <xf numFmtId="165" fontId="4" fillId="0" borderId="0" xfId="0" applyNumberFormat="1" applyFont="1" applyFill="1" applyAlignment="1">
      <alignment horizontal="right" wrapText="1"/>
    </xf>
    <xf numFmtId="165" fontId="4" fillId="0" borderId="0" xfId="0" applyNumberFormat="1" applyFont="1" applyFill="1" applyAlignment="1">
      <alignment horizontal="right"/>
    </xf>
    <xf numFmtId="49" fontId="13" fillId="0" borderId="0" xfId="0" applyNumberFormat="1" applyFont="1" applyAlignment="1">
      <alignment horizontal="right" wrapText="1"/>
    </xf>
    <xf numFmtId="165" fontId="4" fillId="0" borderId="2" xfId="0" applyNumberFormat="1" applyFont="1" applyFill="1" applyBorder="1" applyAlignment="1">
      <alignment horizontal="right"/>
    </xf>
    <xf numFmtId="165" fontId="4" fillId="0" borderId="2" xfId="0" applyNumberFormat="1" applyFont="1" applyFill="1" applyBorder="1" applyAlignment="1">
      <alignment horizontal="right" wrapText="1"/>
    </xf>
    <xf numFmtId="4" fontId="4" fillId="0" borderId="0" xfId="0" applyNumberFormat="1" applyFont="1" applyFill="1" applyAlignment="1">
      <alignment horizontal="right"/>
    </xf>
    <xf numFmtId="4" fontId="4" fillId="0" borderId="0" xfId="0" applyNumberFormat="1" applyFont="1" applyFill="1" applyAlignment="1">
      <alignment horizontal="right" wrapText="1"/>
    </xf>
    <xf numFmtId="166" fontId="3" fillId="0" borderId="0" xfId="0" applyNumberFormat="1" applyFont="1" applyFill="1" applyAlignment="1">
      <alignment horizontal="right" wrapText="1"/>
    </xf>
    <xf numFmtId="0" fontId="26" fillId="0" borderId="0" xfId="0" applyFont="1" applyAlignment="1">
      <alignment horizontal="right" wrapText="1"/>
    </xf>
    <xf numFmtId="0" fontId="26" fillId="0" borderId="0" xfId="0" applyFont="1" applyFill="1" applyAlignment="1">
      <alignment horizontal="right" wrapText="1"/>
    </xf>
    <xf numFmtId="166" fontId="3" fillId="0" borderId="2" xfId="0" applyNumberFormat="1" applyFont="1" applyFill="1" applyBorder="1" applyAlignment="1">
      <alignment horizontal="right" wrapText="1"/>
    </xf>
    <xf numFmtId="165" fontId="3" fillId="0" borderId="2" xfId="0" applyNumberFormat="1" applyFont="1" applyFill="1" applyBorder="1" applyAlignment="1">
      <alignment horizontal="right" wrapText="1"/>
    </xf>
    <xf numFmtId="49" fontId="3" fillId="0" borderId="2" xfId="0" applyNumberFormat="1" applyFont="1" applyFill="1" applyBorder="1" applyAlignment="1">
      <alignment horizontal="right" wrapText="1"/>
    </xf>
    <xf numFmtId="0" fontId="3" fillId="0" borderId="2" xfId="0" applyFont="1" applyFill="1" applyBorder="1" applyAlignment="1">
      <alignment horizontal="center" vertical="center"/>
    </xf>
    <xf numFmtId="166" fontId="3" fillId="3" borderId="0" xfId="0" applyNumberFormat="1" applyFont="1" applyFill="1" applyAlignment="1">
      <alignment horizontal="right" wrapText="1"/>
    </xf>
    <xf numFmtId="166" fontId="3" fillId="3" borderId="0" xfId="0" applyNumberFormat="1" applyFont="1" applyFill="1" applyAlignment="1">
      <alignment horizontal="right"/>
    </xf>
    <xf numFmtId="166" fontId="3" fillId="3" borderId="0" xfId="0" applyNumberFormat="1" applyFont="1" applyFill="1"/>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166" fontId="3" fillId="0" borderId="2" xfId="0" applyNumberFormat="1" applyFont="1" applyFill="1" applyBorder="1"/>
    <xf numFmtId="165" fontId="3" fillId="0" borderId="5" xfId="0" applyNumberFormat="1" applyFont="1" applyFill="1" applyBorder="1" applyAlignment="1">
      <alignment horizontal="right" wrapText="1"/>
    </xf>
  </cellXfs>
  <cellStyles count="27">
    <cellStyle name="Гиперссылка" xfId="1" builtinId="8"/>
    <cellStyle name="Обычный" xfId="0" builtinId="0"/>
    <cellStyle name="Обычный 2" xfId="2"/>
    <cellStyle name="Обычный 2 2" xfId="3"/>
    <cellStyle name="Обычный 2 2 2" xfId="26"/>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5"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17" sqref="B17"/>
    </sheetView>
  </sheetViews>
  <sheetFormatPr defaultRowHeight="12.75" x14ac:dyDescent="0.2"/>
  <cols>
    <col min="1" max="1" width="42.28515625" style="12" customWidth="1"/>
    <col min="2" max="2" width="78" style="12" customWidth="1"/>
  </cols>
  <sheetData>
    <row r="1" spans="1:10" x14ac:dyDescent="0.2">
      <c r="A1" s="11"/>
      <c r="B1" s="11"/>
    </row>
    <row r="2" spans="1:10" s="9" customFormat="1" x14ac:dyDescent="0.2">
      <c r="A2" s="15" t="s">
        <v>5</v>
      </c>
      <c r="B2" s="16">
        <v>181103</v>
      </c>
    </row>
    <row r="3" spans="1:10" s="9" customFormat="1" x14ac:dyDescent="0.2">
      <c r="A3" s="15" t="s">
        <v>6</v>
      </c>
      <c r="B3" s="17" t="s">
        <v>25</v>
      </c>
    </row>
    <row r="4" spans="1:10" s="9" customFormat="1" x14ac:dyDescent="0.2">
      <c r="A4" s="15" t="s">
        <v>7</v>
      </c>
      <c r="B4" s="18" t="s">
        <v>26</v>
      </c>
    </row>
    <row r="5" spans="1:10" s="9" customFormat="1" x14ac:dyDescent="0.2">
      <c r="A5" s="15" t="s">
        <v>8</v>
      </c>
      <c r="B5" s="18" t="s">
        <v>27</v>
      </c>
    </row>
    <row r="6" spans="1:10" s="9" customFormat="1" x14ac:dyDescent="0.2">
      <c r="A6" s="15" t="s">
        <v>9</v>
      </c>
      <c r="B6" s="18" t="s">
        <v>69</v>
      </c>
    </row>
    <row r="7" spans="1:10" s="9" customFormat="1" x14ac:dyDescent="0.2">
      <c r="A7" s="15" t="s">
        <v>10</v>
      </c>
      <c r="B7" s="18" t="s">
        <v>28</v>
      </c>
    </row>
    <row r="8" spans="1:10" s="9" customFormat="1" x14ac:dyDescent="0.2">
      <c r="A8" s="15" t="s">
        <v>11</v>
      </c>
      <c r="B8" s="19" t="s">
        <v>29</v>
      </c>
    </row>
    <row r="9" spans="1:10" s="9" customFormat="1" x14ac:dyDescent="0.2">
      <c r="A9" s="15" t="s">
        <v>12</v>
      </c>
      <c r="B9" s="18" t="s">
        <v>2</v>
      </c>
    </row>
    <row r="10" spans="1:10" s="9" customFormat="1" ht="38.25" x14ac:dyDescent="0.2">
      <c r="A10" s="15" t="s">
        <v>13</v>
      </c>
      <c r="B10" s="20" t="s">
        <v>43</v>
      </c>
    </row>
    <row r="11" spans="1:10" s="9" customFormat="1" ht="25.5" x14ac:dyDescent="0.2">
      <c r="A11" s="15" t="s">
        <v>14</v>
      </c>
      <c r="B11" s="20" t="s">
        <v>30</v>
      </c>
      <c r="J11" s="10"/>
    </row>
    <row r="12" spans="1:10" s="9" customFormat="1" x14ac:dyDescent="0.2">
      <c r="A12" s="15" t="s">
        <v>15</v>
      </c>
      <c r="B12" s="32" t="s">
        <v>1</v>
      </c>
      <c r="J12" s="10"/>
    </row>
    <row r="13" spans="1:10" s="9" customFormat="1" x14ac:dyDescent="0.2">
      <c r="A13" s="15" t="s">
        <v>16</v>
      </c>
      <c r="B13" s="33" t="s">
        <v>3</v>
      </c>
      <c r="J13" s="10"/>
    </row>
    <row r="14" spans="1:10" s="9" customFormat="1" x14ac:dyDescent="0.2">
      <c r="A14" s="15" t="s">
        <v>17</v>
      </c>
      <c r="B14" s="33"/>
      <c r="J14" s="10"/>
    </row>
    <row r="15" spans="1:10" s="9" customFormat="1" x14ac:dyDescent="0.2">
      <c r="A15" s="15" t="s">
        <v>18</v>
      </c>
      <c r="B15" s="33" t="s">
        <v>0</v>
      </c>
      <c r="J15" s="10"/>
    </row>
    <row r="16" spans="1:10" x14ac:dyDescent="0.2">
      <c r="A16" s="15" t="s">
        <v>19</v>
      </c>
      <c r="B16" s="40">
        <v>46279</v>
      </c>
      <c r="J16" s="4"/>
    </row>
    <row r="17" spans="1:10" x14ac:dyDescent="0.2">
      <c r="A17" s="15" t="s">
        <v>20</v>
      </c>
      <c r="B17" s="40">
        <v>46307</v>
      </c>
      <c r="J17" s="5"/>
    </row>
    <row r="18" spans="1:10" ht="25.5" x14ac:dyDescent="0.2">
      <c r="A18" s="15" t="s">
        <v>21</v>
      </c>
      <c r="B18" s="44" t="s">
        <v>65</v>
      </c>
      <c r="J18" s="4"/>
    </row>
    <row r="19" spans="1:10" x14ac:dyDescent="0.2">
      <c r="A19" s="15" t="s">
        <v>22</v>
      </c>
      <c r="B19" s="45" t="s">
        <v>66</v>
      </c>
      <c r="J19" s="5"/>
    </row>
    <row r="20" spans="1:10" x14ac:dyDescent="0.2">
      <c r="A20" s="15" t="s">
        <v>23</v>
      </c>
      <c r="B20" s="46" t="s">
        <v>67</v>
      </c>
      <c r="J20" s="4"/>
    </row>
    <row r="21" spans="1:10" x14ac:dyDescent="0.2">
      <c r="A21" s="15" t="s">
        <v>24</v>
      </c>
      <c r="B21" s="47" t="s">
        <v>68</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2" sqref="B42"/>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21" t="s">
        <v>31</v>
      </c>
    </row>
    <row r="7" spans="2:2" x14ac:dyDescent="0.2">
      <c r="B7" s="21" t="s">
        <v>32</v>
      </c>
    </row>
    <row r="8" spans="2:2" x14ac:dyDescent="0.2">
      <c r="B8" s="21" t="s">
        <v>33</v>
      </c>
    </row>
    <row r="9" spans="2:2" x14ac:dyDescent="0.2">
      <c r="B9" s="21" t="s">
        <v>34</v>
      </c>
    </row>
    <row r="10" spans="2:2" x14ac:dyDescent="0.2">
      <c r="B10" s="21" t="s">
        <v>35</v>
      </c>
    </row>
    <row r="11" spans="2:2" x14ac:dyDescent="0.2">
      <c r="B11" s="3" t="s">
        <v>36</v>
      </c>
    </row>
    <row r="12" spans="2:2" x14ac:dyDescent="0.2">
      <c r="B12" s="21"/>
    </row>
    <row r="13" spans="2:2" x14ac:dyDescent="0.2">
      <c r="B13" s="21"/>
    </row>
    <row r="20" spans="2:2" x14ac:dyDescent="0.2">
      <c r="B20" s="22" t="s">
        <v>37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K8" sqref="K8"/>
    </sheetView>
  </sheetViews>
  <sheetFormatPr defaultRowHeight="11.25" x14ac:dyDescent="0.2"/>
  <cols>
    <col min="1" max="1" width="10.5703125" style="1" bestFit="1" customWidth="1"/>
    <col min="2" max="13" width="10.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7">
        <f>Metadata!B2</f>
        <v>181103</v>
      </c>
      <c r="B2" s="7" t="str">
        <f>Metadata!B3</f>
        <v>Transported (transported) cargo, luggage, cargo luggage</v>
      </c>
    </row>
    <row r="3" spans="1:37" ht="15.75" x14ac:dyDescent="0.25">
      <c r="A3" s="7"/>
      <c r="B3" s="7"/>
      <c r="AK3" s="14"/>
    </row>
    <row r="4" spans="1:37"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37" s="2" customFormat="1" ht="15" x14ac:dyDescent="0.2">
      <c r="A5" s="27" t="s">
        <v>38</v>
      </c>
      <c r="B5" s="39">
        <v>8269.7999999999993</v>
      </c>
      <c r="C5" s="48">
        <v>7678.98</v>
      </c>
      <c r="D5" s="48">
        <v>7951.1</v>
      </c>
      <c r="E5" s="48">
        <v>7781.3</v>
      </c>
      <c r="F5" s="48">
        <v>7806.9</v>
      </c>
      <c r="G5" s="39">
        <v>7684.7</v>
      </c>
      <c r="H5" s="39">
        <v>7806.5</v>
      </c>
      <c r="I5" s="39">
        <v>7910.8</v>
      </c>
      <c r="J5" s="39">
        <v>7918</v>
      </c>
      <c r="K5" s="39">
        <v>8541.2999999999993</v>
      </c>
      <c r="L5" s="48">
        <v>9548.6</v>
      </c>
      <c r="M5" s="39">
        <v>9986.7999999999993</v>
      </c>
    </row>
    <row r="6" spans="1:37" s="2" customFormat="1" ht="15" x14ac:dyDescent="0.2">
      <c r="A6" s="27" t="s">
        <v>39</v>
      </c>
      <c r="B6" s="38">
        <v>2378.4</v>
      </c>
      <c r="C6" s="39">
        <v>2363.1999999999998</v>
      </c>
      <c r="D6" s="38">
        <v>2334.9</v>
      </c>
      <c r="E6" s="39">
        <v>2268.1999999999998</v>
      </c>
      <c r="F6" s="39">
        <v>2289.33</v>
      </c>
      <c r="G6" s="39">
        <v>2305.5500000000002</v>
      </c>
      <c r="H6" s="39">
        <v>2253.9299999999998</v>
      </c>
      <c r="I6" s="39">
        <v>2340.6999999999998</v>
      </c>
      <c r="J6" s="39">
        <v>2201.1999999999998</v>
      </c>
      <c r="K6" s="39">
        <v>2331.3000000000002</v>
      </c>
      <c r="L6" s="38">
        <v>2382.3000000000002</v>
      </c>
      <c r="M6" s="39">
        <v>2552.4</v>
      </c>
    </row>
    <row r="7" spans="1:37" s="2" customFormat="1" ht="12.75" x14ac:dyDescent="0.2">
      <c r="A7" s="27">
        <v>2024</v>
      </c>
      <c r="B7" s="38">
        <v>2521.8000000000002</v>
      </c>
      <c r="C7" s="39">
        <v>2075.1</v>
      </c>
      <c r="D7" s="38">
        <v>2262.5</v>
      </c>
      <c r="E7" s="39">
        <v>1876.2</v>
      </c>
      <c r="F7" s="39">
        <v>2224.1</v>
      </c>
      <c r="G7" s="39">
        <v>2303.8000000000002</v>
      </c>
      <c r="H7" s="39">
        <v>2371.5</v>
      </c>
      <c r="I7" s="39">
        <v>2404.3000000000002</v>
      </c>
      <c r="J7" s="39">
        <v>2076.5</v>
      </c>
      <c r="K7" s="39">
        <v>2179.6999999999998</v>
      </c>
      <c r="L7" s="37">
        <v>2196.5</v>
      </c>
      <c r="M7" s="39">
        <v>2281.44</v>
      </c>
    </row>
    <row r="8" spans="1:37" s="2" customFormat="1" ht="15" x14ac:dyDescent="0.2">
      <c r="A8" s="35" t="s">
        <v>60</v>
      </c>
      <c r="B8" s="38">
        <v>1491.3</v>
      </c>
      <c r="C8" s="39">
        <v>1781</v>
      </c>
      <c r="D8" s="38">
        <v>1904.9</v>
      </c>
      <c r="E8" s="39">
        <v>1801.9</v>
      </c>
      <c r="F8" s="39">
        <v>1676.4</v>
      </c>
      <c r="G8" s="39">
        <v>1631.6</v>
      </c>
      <c r="H8" s="39">
        <v>1705.5</v>
      </c>
      <c r="I8" s="39">
        <v>1715.1</v>
      </c>
      <c r="J8" s="39">
        <v>1749.8</v>
      </c>
      <c r="K8" s="39"/>
      <c r="L8" s="38"/>
      <c r="M8" s="39"/>
    </row>
    <row r="9" spans="1:37" s="2" customFormat="1" ht="15" x14ac:dyDescent="0.2">
      <c r="A9" s="29" t="s">
        <v>61</v>
      </c>
      <c r="B9" s="49">
        <v>2136.9</v>
      </c>
      <c r="C9" s="50">
        <v>1827</v>
      </c>
      <c r="D9" s="49">
        <v>1820.9</v>
      </c>
      <c r="E9" s="51">
        <v>1451.9</v>
      </c>
      <c r="F9" s="51">
        <v>1731.4</v>
      </c>
      <c r="G9" s="52" t="s">
        <v>70</v>
      </c>
      <c r="H9" s="51">
        <v>1873</v>
      </c>
      <c r="I9" s="51">
        <v>1970.3</v>
      </c>
      <c r="J9" s="51">
        <v>2003.5</v>
      </c>
      <c r="K9" s="51"/>
      <c r="L9" s="53"/>
      <c r="M9" s="51"/>
    </row>
    <row r="10" spans="1:37" s="13" customFormat="1" ht="37.5" customHeight="1" x14ac:dyDescent="0.2">
      <c r="A10" s="75" t="s">
        <v>40</v>
      </c>
      <c r="B10" s="75"/>
      <c r="C10" s="75"/>
      <c r="D10" s="75"/>
      <c r="E10" s="75"/>
      <c r="F10" s="75"/>
      <c r="G10" s="75"/>
      <c r="H10" s="75"/>
      <c r="I10" s="75"/>
      <c r="J10" s="75"/>
      <c r="K10" s="75"/>
      <c r="L10" s="75"/>
      <c r="M10" s="75"/>
    </row>
    <row r="11" spans="1:37" s="13" customFormat="1" ht="38.25" customHeight="1" x14ac:dyDescent="0.2">
      <c r="A11" s="76" t="s">
        <v>41</v>
      </c>
      <c r="B11" s="76"/>
      <c r="C11" s="76"/>
      <c r="D11" s="76"/>
      <c r="E11" s="76"/>
      <c r="F11" s="76"/>
      <c r="G11" s="76"/>
      <c r="H11" s="76"/>
      <c r="I11" s="76"/>
      <c r="J11" s="76"/>
      <c r="K11" s="76"/>
      <c r="L11" s="76"/>
      <c r="M11" s="76"/>
    </row>
    <row r="12" spans="1:37" ht="11.25" customHeight="1" x14ac:dyDescent="0.2">
      <c r="A12" s="76" t="s">
        <v>56</v>
      </c>
      <c r="B12" s="76"/>
      <c r="C12" s="76"/>
      <c r="D12" s="76"/>
      <c r="E12" s="76"/>
      <c r="F12" s="76"/>
      <c r="G12" s="76"/>
      <c r="H12" s="76"/>
      <c r="I12" s="76"/>
      <c r="J12" s="76"/>
      <c r="K12" s="76"/>
      <c r="L12" s="76"/>
      <c r="M12" s="76"/>
    </row>
    <row r="13" spans="1:37" ht="12" customHeight="1" x14ac:dyDescent="0.2">
      <c r="A13" s="77" t="s">
        <v>59</v>
      </c>
      <c r="B13" s="77"/>
      <c r="C13" s="77"/>
      <c r="D13" s="77"/>
      <c r="E13" s="77"/>
      <c r="F13" s="77"/>
      <c r="G13" s="77"/>
      <c r="H13" s="77"/>
      <c r="I13" s="77"/>
      <c r="J13" s="77"/>
      <c r="K13" s="77"/>
      <c r="L13" s="77"/>
      <c r="M13" s="77"/>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O27" sqref="O27"/>
    </sheetView>
  </sheetViews>
  <sheetFormatPr defaultRowHeight="11.25" x14ac:dyDescent="0.2"/>
  <cols>
    <col min="1" max="1" width="10.5703125" style="1" bestFit="1" customWidth="1"/>
    <col min="2" max="13" width="9.85546875" style="1" customWidth="1"/>
    <col min="14" max="37" width="9" style="1" bestFit="1" customWidth="1"/>
    <col min="38" max="43" width="9.140625" style="1"/>
    <col min="44" max="44" width="8.85546875" style="1" customWidth="1"/>
    <col min="45" max="16384" width="9.140625" style="1"/>
  </cols>
  <sheetData>
    <row r="2" spans="1:37" ht="15.75" x14ac:dyDescent="0.25">
      <c r="A2" s="7">
        <f>Metadata!B2</f>
        <v>181103</v>
      </c>
      <c r="B2" s="7" t="str">
        <f>Metadata!B3</f>
        <v>Transported (transported) cargo, luggage, cargo luggage</v>
      </c>
    </row>
    <row r="3" spans="1:37" ht="15.75" x14ac:dyDescent="0.25">
      <c r="A3" s="7"/>
      <c r="B3" s="7"/>
      <c r="AK3" s="14"/>
    </row>
    <row r="4" spans="1:37"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37" s="13" customFormat="1" ht="12.75" x14ac:dyDescent="0.2">
      <c r="A5" s="2">
        <v>2022</v>
      </c>
      <c r="B5" s="54">
        <v>690.3</v>
      </c>
      <c r="C5" s="55">
        <v>625.6</v>
      </c>
      <c r="D5" s="55">
        <v>689</v>
      </c>
      <c r="E5" s="55">
        <v>587</v>
      </c>
      <c r="F5" s="55">
        <v>609.29999999999995</v>
      </c>
      <c r="G5" s="39">
        <v>576.5</v>
      </c>
      <c r="H5" s="56">
        <v>553</v>
      </c>
      <c r="I5" s="56">
        <v>603</v>
      </c>
      <c r="J5" s="54">
        <v>496.7</v>
      </c>
      <c r="K5" s="54">
        <v>524.70000000000005</v>
      </c>
      <c r="L5" s="54">
        <v>488.1</v>
      </c>
      <c r="M5" s="54">
        <v>489.4</v>
      </c>
    </row>
    <row r="6" spans="1:37" s="13" customFormat="1" ht="12.75" x14ac:dyDescent="0.2">
      <c r="A6" s="2">
        <v>2023</v>
      </c>
      <c r="B6" s="38">
        <v>474</v>
      </c>
      <c r="C6" s="39">
        <v>449.9</v>
      </c>
      <c r="D6" s="38">
        <v>500.8</v>
      </c>
      <c r="E6" s="57">
        <v>475.3</v>
      </c>
      <c r="F6" s="39">
        <v>489.26</v>
      </c>
      <c r="G6" s="39">
        <v>475.18</v>
      </c>
      <c r="H6" s="39">
        <v>504.1</v>
      </c>
      <c r="I6" s="56">
        <v>501.05</v>
      </c>
      <c r="J6" s="56">
        <v>502.81</v>
      </c>
      <c r="K6" s="57">
        <v>523.54</v>
      </c>
      <c r="L6" s="58">
        <v>511.19</v>
      </c>
      <c r="M6" s="57">
        <v>508.6</v>
      </c>
    </row>
    <row r="7" spans="1:37" s="13" customFormat="1" ht="12.75" x14ac:dyDescent="0.2">
      <c r="A7" s="2">
        <v>2024</v>
      </c>
      <c r="B7" s="38">
        <v>457.1</v>
      </c>
      <c r="C7" s="39">
        <v>235.7</v>
      </c>
      <c r="D7" s="38">
        <v>274.10000000000002</v>
      </c>
      <c r="E7" s="57">
        <v>248.6</v>
      </c>
      <c r="F7" s="39">
        <v>260.89999999999998</v>
      </c>
      <c r="G7" s="39">
        <v>260.60000000000002</v>
      </c>
      <c r="H7" s="39">
        <v>271</v>
      </c>
      <c r="I7" s="56">
        <v>271.2</v>
      </c>
      <c r="J7" s="56">
        <v>277.39999999999998</v>
      </c>
      <c r="K7" s="59">
        <v>336.1</v>
      </c>
      <c r="L7" s="30">
        <v>283.63</v>
      </c>
      <c r="M7" s="30">
        <v>321.36</v>
      </c>
    </row>
    <row r="8" spans="1:37" s="13" customFormat="1" ht="12.75" x14ac:dyDescent="0.2">
      <c r="A8" s="41" t="s">
        <v>63</v>
      </c>
      <c r="B8" s="38">
        <v>266.8</v>
      </c>
      <c r="C8" s="39">
        <v>620</v>
      </c>
      <c r="D8" s="38">
        <v>677.3</v>
      </c>
      <c r="E8" s="57">
        <v>643.29999999999995</v>
      </c>
      <c r="F8" s="39">
        <v>667.1</v>
      </c>
      <c r="G8" s="39">
        <v>649.6</v>
      </c>
      <c r="H8" s="56">
        <v>694.7</v>
      </c>
      <c r="I8" s="56">
        <v>715.1</v>
      </c>
      <c r="J8" s="56">
        <v>713.7</v>
      </c>
      <c r="K8" s="59"/>
      <c r="L8" s="58"/>
      <c r="M8" s="57"/>
    </row>
    <row r="9" spans="1:37" s="13" customFormat="1" ht="12.75" x14ac:dyDescent="0.2">
      <c r="A9" s="42" t="s">
        <v>64</v>
      </c>
      <c r="B9" s="52">
        <v>935.6</v>
      </c>
      <c r="C9" s="51">
        <v>695</v>
      </c>
      <c r="D9" s="53">
        <v>767.4</v>
      </c>
      <c r="E9" s="34">
        <v>739.4</v>
      </c>
      <c r="F9" s="51">
        <v>754.3</v>
      </c>
      <c r="G9" s="51">
        <v>730.1</v>
      </c>
      <c r="H9" s="43">
        <v>756.3</v>
      </c>
      <c r="I9" s="43">
        <v>783.9</v>
      </c>
      <c r="J9" s="43">
        <v>815.5</v>
      </c>
      <c r="K9" s="61"/>
      <c r="L9" s="62"/>
      <c r="M9" s="34"/>
    </row>
    <row r="10" spans="1:37" x14ac:dyDescent="0.2">
      <c r="A10" s="77" t="s">
        <v>62</v>
      </c>
      <c r="B10" s="77"/>
      <c r="C10" s="77"/>
      <c r="D10" s="77"/>
      <c r="E10" s="77"/>
      <c r="F10" s="77"/>
      <c r="G10" s="77"/>
      <c r="H10" s="77"/>
      <c r="I10" s="77"/>
      <c r="J10" s="77"/>
      <c r="K10" s="77"/>
      <c r="L10" s="77"/>
      <c r="M10" s="7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P26" sqref="P26"/>
    </sheetView>
  </sheetViews>
  <sheetFormatPr defaultRowHeight="11.25" x14ac:dyDescent="0.2"/>
  <cols>
    <col min="1" max="1" width="10.5703125" style="1" bestFit="1" customWidth="1"/>
    <col min="2" max="13" width="9.8554687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7">
        <f>Metadata!B2</f>
        <v>181103</v>
      </c>
      <c r="B2" s="7" t="str">
        <f>Metadata!B3</f>
        <v>Transported (transported) cargo, luggage, cargo luggage</v>
      </c>
    </row>
    <row r="3" spans="1:37" ht="15.75" x14ac:dyDescent="0.25">
      <c r="A3" s="7"/>
      <c r="B3" s="7"/>
      <c r="AK3" s="14"/>
    </row>
    <row r="4" spans="1:37"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37" s="13" customFormat="1" ht="15" x14ac:dyDescent="0.2">
      <c r="A5" s="27" t="s">
        <v>38</v>
      </c>
      <c r="B5" s="39">
        <v>5597.1</v>
      </c>
      <c r="C5" s="39">
        <v>5200.8999999999996</v>
      </c>
      <c r="D5" s="56">
        <v>5209.6000000000004</v>
      </c>
      <c r="E5" s="39">
        <v>5235.6000000000004</v>
      </c>
      <c r="F5" s="39">
        <v>5508.3</v>
      </c>
      <c r="G5" s="39">
        <v>5503</v>
      </c>
      <c r="H5" s="39">
        <v>5497.6</v>
      </c>
      <c r="I5" s="56">
        <v>5655.7</v>
      </c>
      <c r="J5" s="56">
        <v>5935.2</v>
      </c>
      <c r="K5" s="39">
        <v>6396</v>
      </c>
      <c r="L5" s="56">
        <v>7353.5</v>
      </c>
      <c r="M5" s="39">
        <v>7699.4</v>
      </c>
    </row>
    <row r="6" spans="1:37" s="13" customFormat="1" ht="15" x14ac:dyDescent="0.2">
      <c r="A6" s="35" t="s">
        <v>39</v>
      </c>
      <c r="B6" s="38">
        <v>97.5</v>
      </c>
      <c r="C6" s="39">
        <v>111.2</v>
      </c>
      <c r="D6" s="58">
        <v>113.7</v>
      </c>
      <c r="E6" s="57">
        <v>106.1</v>
      </c>
      <c r="F6" s="39">
        <v>111.66</v>
      </c>
      <c r="G6" s="39">
        <v>117.75</v>
      </c>
      <c r="H6" s="48">
        <v>155.16</v>
      </c>
      <c r="I6" s="56">
        <v>158.4</v>
      </c>
      <c r="J6" s="56">
        <v>163.13999999999999</v>
      </c>
      <c r="K6" s="63">
        <v>157.41999999999999</v>
      </c>
      <c r="L6" s="58">
        <v>189.96</v>
      </c>
      <c r="M6" s="38">
        <v>201.1</v>
      </c>
    </row>
    <row r="7" spans="1:37" s="13" customFormat="1" ht="12.75" x14ac:dyDescent="0.2">
      <c r="A7" s="35">
        <v>2024</v>
      </c>
      <c r="B7" s="38">
        <v>117.3</v>
      </c>
      <c r="C7" s="39">
        <v>125.6</v>
      </c>
      <c r="D7" s="58">
        <v>135.4</v>
      </c>
      <c r="E7" s="57">
        <v>151.80000000000001</v>
      </c>
      <c r="F7" s="39">
        <v>153.9</v>
      </c>
      <c r="G7" s="39">
        <v>163.5</v>
      </c>
      <c r="H7" s="39">
        <v>182.6</v>
      </c>
      <c r="I7" s="56">
        <v>191.1</v>
      </c>
      <c r="J7" s="56">
        <v>186.5</v>
      </c>
      <c r="K7" s="59">
        <v>171.5</v>
      </c>
      <c r="L7" s="28">
        <v>179.1</v>
      </c>
      <c r="M7" s="28">
        <v>171.9</v>
      </c>
    </row>
    <row r="8" spans="1:37" s="13" customFormat="1" ht="12.75" x14ac:dyDescent="0.2">
      <c r="A8" s="35">
        <v>2025</v>
      </c>
      <c r="B8" s="38">
        <v>168.8</v>
      </c>
      <c r="C8" s="39">
        <v>159.19999999999999</v>
      </c>
      <c r="D8" s="58">
        <v>196.1</v>
      </c>
      <c r="E8" s="57">
        <v>208.1</v>
      </c>
      <c r="F8" s="39">
        <v>206.5</v>
      </c>
      <c r="G8" s="39">
        <v>221.9</v>
      </c>
      <c r="H8" s="39">
        <v>284.39999999999998</v>
      </c>
      <c r="I8" s="56">
        <v>292.89999999999998</v>
      </c>
      <c r="J8" s="56">
        <v>344.6</v>
      </c>
      <c r="K8" s="59"/>
      <c r="L8" s="58"/>
      <c r="M8" s="38"/>
    </row>
    <row r="9" spans="1:37" s="13" customFormat="1" ht="12.75" x14ac:dyDescent="0.2">
      <c r="A9" s="29">
        <v>2026</v>
      </c>
      <c r="B9" s="53">
        <v>196.2</v>
      </c>
      <c r="C9" s="51">
        <v>220</v>
      </c>
      <c r="D9" s="62">
        <v>243.5</v>
      </c>
      <c r="E9" s="34">
        <v>241.1</v>
      </c>
      <c r="F9" s="51">
        <v>275.60000000000002</v>
      </c>
      <c r="G9" s="51">
        <v>329.8</v>
      </c>
      <c r="H9" s="51">
        <v>456.6</v>
      </c>
      <c r="I9" s="43">
        <v>443.7</v>
      </c>
      <c r="J9" s="43">
        <v>519.4</v>
      </c>
      <c r="K9" s="61"/>
      <c r="L9" s="62"/>
      <c r="M9" s="53"/>
    </row>
    <row r="10" spans="1:37" s="13" customFormat="1" ht="36.75" customHeight="1" x14ac:dyDescent="0.2">
      <c r="A10" s="75" t="s">
        <v>40</v>
      </c>
      <c r="B10" s="75"/>
      <c r="C10" s="75"/>
      <c r="D10" s="75"/>
      <c r="E10" s="75"/>
      <c r="F10" s="75"/>
      <c r="G10" s="75"/>
      <c r="H10" s="75"/>
      <c r="I10" s="75"/>
      <c r="J10" s="75"/>
      <c r="K10" s="75"/>
      <c r="L10" s="75"/>
      <c r="M10" s="75"/>
    </row>
    <row r="11" spans="1:37" s="13"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85" zoomScaleNormal="85" workbookViewId="0">
      <selection activeCell="L20" sqref="L20"/>
    </sheetView>
  </sheetViews>
  <sheetFormatPr defaultRowHeight="11.25" x14ac:dyDescent="0.2"/>
  <cols>
    <col min="1" max="1" width="10.5703125" style="1" bestFit="1" customWidth="1"/>
    <col min="2" max="13" width="9.710937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7">
        <f>Metadata!B2</f>
        <v>181103</v>
      </c>
      <c r="B2" s="7" t="str">
        <f>Metadata!B3</f>
        <v>Transported (transported) cargo, luggage, cargo luggage</v>
      </c>
    </row>
    <row r="3" spans="1:32" ht="15.75" x14ac:dyDescent="0.25">
      <c r="A3" s="7"/>
      <c r="B3" s="7"/>
      <c r="AF3" s="14"/>
    </row>
    <row r="4" spans="1:32"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32" s="13" customFormat="1" ht="12.75" x14ac:dyDescent="0.2">
      <c r="A5" s="26">
        <v>2022</v>
      </c>
      <c r="B5" s="39">
        <v>1982.4</v>
      </c>
      <c r="C5" s="38">
        <v>1852.5</v>
      </c>
      <c r="D5" s="39">
        <v>2052.5</v>
      </c>
      <c r="E5" s="39">
        <v>1984.4</v>
      </c>
      <c r="F5" s="39">
        <v>1663.7</v>
      </c>
      <c r="G5" s="39">
        <v>1605.2</v>
      </c>
      <c r="H5" s="39">
        <v>1706</v>
      </c>
      <c r="I5" s="39">
        <v>1702.1</v>
      </c>
      <c r="J5" s="39">
        <v>1486</v>
      </c>
      <c r="K5" s="39">
        <v>1620.6</v>
      </c>
      <c r="L5" s="39">
        <v>1707</v>
      </c>
      <c r="M5" s="39">
        <v>1797.4</v>
      </c>
    </row>
    <row r="6" spans="1:32" s="13" customFormat="1" ht="12.75" x14ac:dyDescent="0.2">
      <c r="A6" s="26">
        <v>2023</v>
      </c>
      <c r="B6" s="38">
        <v>1806.9</v>
      </c>
      <c r="C6" s="39">
        <v>1802.1</v>
      </c>
      <c r="D6" s="38">
        <v>1720.4</v>
      </c>
      <c r="E6" s="39">
        <v>1686.8</v>
      </c>
      <c r="F6" s="39">
        <v>1688.41</v>
      </c>
      <c r="G6" s="39">
        <v>1712.62</v>
      </c>
      <c r="H6" s="39">
        <v>1594.67</v>
      </c>
      <c r="I6" s="48">
        <v>1681.24</v>
      </c>
      <c r="J6" s="48">
        <v>1535.24</v>
      </c>
      <c r="K6" s="63">
        <v>1650.36</v>
      </c>
      <c r="L6" s="64">
        <v>1681.1</v>
      </c>
      <c r="M6" s="39">
        <v>1842.7</v>
      </c>
    </row>
    <row r="7" spans="1:32" s="13" customFormat="1" ht="12.75" x14ac:dyDescent="0.2">
      <c r="A7" s="26">
        <v>2024</v>
      </c>
      <c r="B7" s="38">
        <v>1947.4</v>
      </c>
      <c r="C7" s="39">
        <v>1713.8</v>
      </c>
      <c r="D7" s="38">
        <v>1853.1</v>
      </c>
      <c r="E7" s="39">
        <v>1475.8</v>
      </c>
      <c r="F7" s="39">
        <v>1809.3</v>
      </c>
      <c r="G7" s="39">
        <v>1879.7</v>
      </c>
      <c r="H7" s="39">
        <v>1917.9</v>
      </c>
      <c r="I7" s="39">
        <v>1942</v>
      </c>
      <c r="J7" s="39">
        <v>1612.7</v>
      </c>
      <c r="K7" s="57">
        <v>1672</v>
      </c>
      <c r="L7" s="30">
        <v>1733.76</v>
      </c>
      <c r="M7" s="30">
        <v>1788.18</v>
      </c>
    </row>
    <row r="8" spans="1:32" s="13" customFormat="1" ht="15" x14ac:dyDescent="0.2">
      <c r="A8" s="35" t="s">
        <v>57</v>
      </c>
      <c r="B8" s="72">
        <v>1055.7</v>
      </c>
      <c r="C8" s="73">
        <v>1001.7</v>
      </c>
      <c r="D8" s="72">
        <v>1031.5999999999999</v>
      </c>
      <c r="E8" s="74">
        <v>950.6</v>
      </c>
      <c r="F8" s="74">
        <v>802.7</v>
      </c>
      <c r="G8" s="74">
        <v>760</v>
      </c>
      <c r="H8" s="74">
        <v>727.4</v>
      </c>
      <c r="I8" s="74">
        <v>707.1</v>
      </c>
      <c r="J8" s="74">
        <v>691.5</v>
      </c>
      <c r="K8" s="57"/>
      <c r="L8" s="38"/>
      <c r="M8" s="60"/>
    </row>
    <row r="9" spans="1:32" s="13" customFormat="1" ht="12.75" x14ac:dyDescent="0.2">
      <c r="A9" s="31">
        <v>2026</v>
      </c>
      <c r="B9" s="52" t="s">
        <v>71</v>
      </c>
      <c r="C9" s="52">
        <v>911.9</v>
      </c>
      <c r="D9" s="53">
        <v>810.1</v>
      </c>
      <c r="E9" s="51">
        <v>471.4</v>
      </c>
      <c r="F9" s="51">
        <v>701.5</v>
      </c>
      <c r="G9" s="51">
        <v>639.6</v>
      </c>
      <c r="H9" s="51">
        <v>660.1</v>
      </c>
      <c r="I9" s="78">
        <v>742.8</v>
      </c>
      <c r="J9" s="78">
        <v>668.5</v>
      </c>
      <c r="K9" s="34"/>
      <c r="L9" s="53"/>
      <c r="M9" s="52"/>
    </row>
    <row r="10" spans="1:32" s="13" customFormat="1" ht="36.75" customHeight="1" x14ac:dyDescent="0.2">
      <c r="A10" s="76" t="s">
        <v>42</v>
      </c>
      <c r="B10" s="76"/>
      <c r="C10" s="76"/>
      <c r="D10" s="76"/>
      <c r="E10" s="76"/>
      <c r="F10" s="76"/>
      <c r="G10" s="76"/>
      <c r="H10" s="76"/>
      <c r="I10" s="76"/>
      <c r="J10" s="76"/>
      <c r="K10" s="76"/>
      <c r="L10" s="76"/>
      <c r="M10" s="76"/>
    </row>
    <row r="11" spans="1:32" x14ac:dyDescent="0.2">
      <c r="A11" s="76" t="s">
        <v>58</v>
      </c>
      <c r="B11" s="76"/>
      <c r="C11" s="76"/>
      <c r="D11" s="76"/>
      <c r="E11" s="76"/>
      <c r="F11" s="76"/>
      <c r="G11" s="76"/>
      <c r="H11" s="76"/>
      <c r="I11" s="76"/>
      <c r="J11" s="76"/>
      <c r="K11" s="76"/>
      <c r="L11" s="76"/>
      <c r="M11" s="76"/>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
  <sheetViews>
    <sheetView tabSelected="1" zoomScale="85" zoomScaleNormal="85" workbookViewId="0">
      <selection activeCell="K16" sqref="K16"/>
    </sheetView>
  </sheetViews>
  <sheetFormatPr defaultRowHeight="11.25" x14ac:dyDescent="0.2"/>
  <cols>
    <col min="1" max="1" width="10.5703125" style="1" bestFit="1" customWidth="1"/>
    <col min="2" max="13" width="10.710937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7">
        <f>Metadata!B2</f>
        <v>181103</v>
      </c>
      <c r="B2" s="7" t="str">
        <f>Metadata!B3</f>
        <v>Transported (transported) cargo, luggage, cargo luggage</v>
      </c>
    </row>
    <row r="3" spans="1:13" ht="15.75" x14ac:dyDescent="0.25">
      <c r="A3" s="7"/>
      <c r="B3" s="7"/>
    </row>
    <row r="4" spans="1:13" s="2" customFormat="1" ht="12.75" x14ac:dyDescent="0.2">
      <c r="A4" s="23"/>
      <c r="B4" s="24" t="s">
        <v>44</v>
      </c>
      <c r="C4" s="6" t="s">
        <v>45</v>
      </c>
      <c r="D4" s="6" t="s">
        <v>46</v>
      </c>
      <c r="E4" s="6" t="s">
        <v>47</v>
      </c>
      <c r="F4" s="6" t="s">
        <v>48</v>
      </c>
      <c r="G4" s="6" t="s">
        <v>49</v>
      </c>
      <c r="H4" s="6" t="s">
        <v>50</v>
      </c>
      <c r="I4" s="6" t="s">
        <v>51</v>
      </c>
      <c r="J4" s="6" t="s">
        <v>52</v>
      </c>
      <c r="K4" s="6" t="s">
        <v>53</v>
      </c>
      <c r="L4" s="6" t="s">
        <v>54</v>
      </c>
      <c r="M4" s="25" t="s">
        <v>55</v>
      </c>
    </row>
    <row r="5" spans="1:13" s="13" customFormat="1" ht="12.75" x14ac:dyDescent="0.2">
      <c r="A5" s="36">
        <v>2025</v>
      </c>
      <c r="B5" s="65" t="s">
        <v>2</v>
      </c>
      <c r="C5" s="65" t="s">
        <v>2</v>
      </c>
      <c r="D5" s="65" t="s">
        <v>2</v>
      </c>
      <c r="E5" s="65" t="s">
        <v>2</v>
      </c>
      <c r="F5" s="66" t="s">
        <v>4</v>
      </c>
      <c r="G5" s="66" t="s">
        <v>4</v>
      </c>
      <c r="H5" s="66" t="s">
        <v>4</v>
      </c>
      <c r="I5" s="66" t="s">
        <v>2</v>
      </c>
      <c r="J5" s="79" t="s">
        <v>2</v>
      </c>
      <c r="K5" s="66"/>
      <c r="L5" s="67"/>
      <c r="M5" s="66"/>
    </row>
    <row r="6" spans="1:13" s="13" customFormat="1" ht="12.75" x14ac:dyDescent="0.2">
      <c r="A6" s="31">
        <v>2026</v>
      </c>
      <c r="B6" s="68" t="s">
        <v>2</v>
      </c>
      <c r="C6" s="68" t="s">
        <v>2</v>
      </c>
      <c r="D6" s="68" t="s">
        <v>2</v>
      </c>
      <c r="E6" s="68" t="s">
        <v>2</v>
      </c>
      <c r="F6" s="69" t="s">
        <v>2</v>
      </c>
      <c r="G6" s="68" t="s">
        <v>2</v>
      </c>
      <c r="H6" s="69" t="s">
        <v>2</v>
      </c>
      <c r="I6" s="70" t="s">
        <v>72</v>
      </c>
      <c r="J6" s="69" t="s">
        <v>2</v>
      </c>
      <c r="K6" s="71"/>
      <c r="L6" s="71"/>
      <c r="M6" s="71"/>
    </row>
    <row r="7" spans="1:13" s="13"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2026-10-16T06:42:10Z</dcterms:modified>
</cp:coreProperties>
</file>