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20" yWindow="-60" windowWidth="25440" windowHeight="15780" tabRatio="756"/>
  </bookViews>
  <sheets>
    <sheet name="Metadata" sheetId="17" r:id="rId1"/>
    <sheet name="Conventions" sheetId="18" r:id="rId2"/>
    <sheet name="Indicators" sheetId="16" r:id="rId3"/>
  </sheets>
  <calcPr calcId="145621"/>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Y11" i="16" l="1"/>
  <c r="AU11" i="16"/>
  <c r="AQ11" i="16" l="1"/>
  <c r="AM11" i="16" l="1"/>
  <c r="AC7" i="16" l="1"/>
  <c r="AB7" i="16"/>
  <c r="AA7" i="16"/>
  <c r="Z7" i="16"/>
  <c r="Y7" i="16"/>
  <c r="X7" i="16"/>
  <c r="W7" i="16"/>
  <c r="V7" i="16"/>
  <c r="U7" i="16"/>
  <c r="T7" i="16"/>
  <c r="S7" i="16"/>
  <c r="R7" i="16"/>
  <c r="Q7" i="16"/>
  <c r="P7" i="16"/>
  <c r="O7" i="16"/>
  <c r="N7" i="16"/>
  <c r="M7" i="16"/>
  <c r="L7" i="16"/>
  <c r="K7" i="16"/>
  <c r="J7" i="16"/>
  <c r="I7" i="16"/>
  <c r="H7" i="16"/>
  <c r="G7" i="16"/>
  <c r="F7" i="16"/>
  <c r="E7" i="16"/>
  <c r="D7" i="16"/>
  <c r="C7" i="16"/>
  <c r="B7" i="16"/>
  <c r="AI11" i="16" l="1"/>
  <c r="AE11" i="16" l="1"/>
  <c r="W11" i="16"/>
  <c r="S11" i="16"/>
  <c r="O11" i="16"/>
  <c r="K11" i="16"/>
  <c r="G11" i="16"/>
  <c r="C11" i="16"/>
  <c r="AA11" i="16"/>
</calcChain>
</file>

<file path=xl/sharedStrings.xml><?xml version="1.0" encoding="utf-8"?>
<sst xmlns="http://schemas.openxmlformats.org/spreadsheetml/2006/main" count="134" uniqueCount="59">
  <si>
    <t>Export and import of agricultural products</t>
  </si>
  <si>
    <t xml:space="preserve">
Сrop production</t>
  </si>
  <si>
    <t xml:space="preserve">
Animal husbandry</t>
  </si>
  <si>
    <t xml:space="preserve">
Share of processed products in total exports of agricultural products, %</t>
  </si>
  <si>
    <t>export</t>
  </si>
  <si>
    <t>import</t>
  </si>
  <si>
    <t xml:space="preserve">
tons</t>
  </si>
  <si>
    <t xml:space="preserve">
thousand US dollars</t>
  </si>
  <si>
    <t xml:space="preserve">
Name of indicator</t>
  </si>
  <si>
    <t xml:space="preserve"> 
Processed agricultural products</t>
  </si>
  <si>
    <t>Turkistan</t>
  </si>
  <si>
    <t>Data for 2015-2017 of the South Kazakhstan region, since 2018 data of Turkistan region</t>
  </si>
  <si>
    <t xml:space="preserve">
      *Preliminary data.</t>
  </si>
  <si>
    <t>Total for agricultural products:</t>
  </si>
  <si>
    <t>Code of the Statistical Indicator</t>
  </si>
  <si>
    <t>312101, 312103</t>
  </si>
  <si>
    <t>Name of the Statistical Indicator</t>
  </si>
  <si>
    <t>Unit of Measurement</t>
  </si>
  <si>
    <t>Thousand US dollars, tons</t>
  </si>
  <si>
    <r>
      <t>Abbreviated Title of the Statistical Indicator</t>
    </r>
    <r>
      <rPr>
        <sz val="10"/>
        <color indexed="8"/>
        <rFont val="Arial Cyr"/>
        <charset val="204"/>
      </rPr>
      <t xml:space="preserve"> </t>
    </r>
  </si>
  <si>
    <t>History of the Indicator</t>
  </si>
  <si>
    <t>Since 2015</t>
  </si>
  <si>
    <t>Definition of the Indicator</t>
  </si>
  <si>
    <t>Data Processing Method</t>
  </si>
  <si>
    <t>Aggregation</t>
  </si>
  <si>
    <t>Methodology for Calculation</t>
  </si>
  <si>
    <t>Source of the Indicator</t>
  </si>
  <si>
    <r>
      <t>Notes</t>
    </r>
    <r>
      <rPr>
        <sz val="10"/>
        <color indexed="8"/>
        <rFont val="Arial Cyr"/>
        <charset val="204"/>
      </rPr>
      <t xml:space="preserve"> </t>
    </r>
  </si>
  <si>
    <t>Classifications</t>
  </si>
  <si>
    <t>Methodological Explanations:</t>
  </si>
  <si>
    <t>https://stat.gov.kz/en/methodology/25830/</t>
  </si>
  <si>
    <t>Related Publications:</t>
  </si>
  <si>
    <t>Useful Links:</t>
  </si>
  <si>
    <t>Date of Last Update:</t>
  </si>
  <si>
    <t>Date of Next Update:</t>
  </si>
  <si>
    <t>Responsible Structural Division</t>
  </si>
  <si>
    <t>Division of trade statistics</t>
  </si>
  <si>
    <t>Responsible Officer</t>
  </si>
  <si>
    <t>Nakhanov Erkebulan</t>
  </si>
  <si>
    <t>Telephone Number:</t>
  </si>
  <si>
    <t>+7 727 239 01 83</t>
  </si>
  <si>
    <t>E-mail:</t>
  </si>
  <si>
    <t>e.nakhanov@aspire.gov.kz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</si>
  <si>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</si>
  <si>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</si>
  <si>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</si>
  <si>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</si>
  <si>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</si>
  <si>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</si>
  <si>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</si>
  <si>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Indicators of exports and imports of selected goods with EAEU countries</t>
  </si>
  <si>
    <t>Exports of goods – the removal from the territory of an EAEU Member State of goods that reduce the stocks of material resources of the EAEU Member State. Imports of goods – the entry into the territory of an EAEU Member State of goods that are added to the stocks of material resources of the EAEU Member State.</t>
  </si>
  <si>
    <t>The statistical value of goods is indicated in US dollars and in units of the national currencies of the Member States. Conversion into US dollars and units of the national currency of the Member State is carried out at the exchange rate established by the national (central) bank of the Member State as of the date of acceptance of the goods for accounting.</t>
  </si>
  <si>
    <t>The main sources of information are the data of statistical report Form 1-TS "Report on Mutual Trade in Goods with the Member States of the Eurasian Economic Union" with the EAEU countries and customs declarations data of the State Revenue Committee of the Ministry of Finance of the Republic of Kazakhstan.</t>
  </si>
  <si>
    <t>https://stat.gov.kz/en/classifiers/statistical/25796/</t>
  </si>
  <si>
    <t>https://stat.gov.kz/en/region/turkestan/dynamic-tables/28255/</t>
  </si>
  <si>
    <t>https://taldau.stat.gov.kz/en/NewIndex/GetIndex/2972493?keyword=</t>
  </si>
  <si>
    <t>January-August 2025</t>
  </si>
  <si>
    <t>January-August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</si>
</sst>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0" x14ac:knownFonts="1">
    <font>
      <sz val="11"/>
      <color theme="1"/>
      <name val="Calibri"/>
      <family val="2"/>
      <charset val="204"/>
      <scheme val="minor"/>
    </font>
    <font>
      <sz val="10"/>
      <name val="Arial Cyr"/>
      <charset val="204"/>
    </font>
    <font>
      <sz val="11"/>
      <color indexed="8"/>
      <name val="Calibri"/>
      <family val="2"/>
      <charset val="204"/>
    </font>
    <font>
      <sz val="10"/>
      <name val="Arial"/>
      <family val="2"/>
      <charset val="204"/>
    </font>
    <font>
      <b/>
      <sz val="9"/>
      <color theme="1"/>
      <name val="Roboto"/>
      <charset val="204"/>
    </font>
    <font>
      <sz val="9"/>
      <color theme="1"/>
      <name val="Roboto"/>
      <charset val="204"/>
    </font>
    <font>
      <sz val="8"/>
      <name val="Roboto"/>
      <charset val="204"/>
    </font>
    <font>
      <b/>
      <sz val="8"/>
      <color theme="1"/>
      <name val="Roboto"/>
      <charset val="204"/>
    </font>
    <font>
      <sz val="8"/>
      <color theme="1"/>
      <name val="Roboto"/>
      <charset val="204"/>
    </font>
    <font>
      <i/>
      <sz val="8"/>
      <color theme="1"/>
      <name val="Roboto"/>
      <charset val="204"/>
    </font>
    <font>
      <i/>
      <sz val="8"/>
      <name val="Roboto"/>
      <charset val="204"/>
    </font>
    <font>
      <sz val="11"/>
      <color theme="1"/>
      <name val="Roboto"/>
      <charset val="204"/>
    </font>
    <font>
      <b/>
      <sz val="8"/>
      <name val="Roboto"/>
      <charset val="204"/>
    </font>
    <font>
      <b/>
      <sz val="10"/>
      <color theme="1"/>
      <name val="Arial Cyr"/>
      <charset val="204"/>
    </font>
    <font>
      <sz val="10"/>
      <name val="Roboto"/>
      <charset val="204"/>
    </font>
    <font>
      <sz val="10"/>
      <color indexed="8"/>
      <name val="Arial Cyr"/>
      <charset val="204"/>
    </font>
    <font>
      <sz val="10"/>
      <color theme="1"/>
      <name val="Roboto"/>
      <charset val="204"/>
    </font>
    <font>
      <u/>
      <sz val="10"/>
      <color theme="10"/>
      <name val="Arial"/>
      <family val="2"/>
      <charset val="204"/>
    </font>
    <font>
      <sz val="10"/>
      <color rgb="FF000000"/>
      <name val="Roboto"/>
      <charset val="204"/>
    </font>
    <font>
      <sz val="11"/>
      <color indexed="8"/>
      <name val="Calibri"/>
      <family val="2"/>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9">
    <xf numFmtId="0" fontId="0" fillId="0" borderId="0"/>
    <xf numFmtId="0" fontId="1" fillId="0" borderId="0"/>
    <xf numFmtId="0" fontId="2" fillId="0" borderId="0"/>
    <xf numFmtId="0" fontId="3" fillId="0" borderId="0"/>
    <xf numFmtId="0" fontId="1" fillId="0" borderId="0"/>
    <xf numFmtId="0" fontId="17" fillId="0" borderId="0" applyNumberFormat="0" applyFill="0" applyBorder="0" applyAlignment="0" applyProtection="0"/>
    <xf numFmtId="0" fontId="1" fillId="0" borderId="0"/>
    <xf numFmtId="0" fontId="19" fillId="0" borderId="0"/>
    <xf numFmtId="0" fontId="3" fillId="0" borderId="0"/>
  </cellStyleXfs>
  <cellXfs count="66">
    <xf numFmtId="0" fontId="0" fillId="0" borderId="0" xfId="0"/>
    <xf numFmtId="0" fontId="5" fillId="0" borderId="0" xfId="0" applyFont="1"/>
    <xf numFmtId="0" fontId="6" fillId="0" borderId="0" xfId="1" applyFont="1" applyFill="1" applyBorder="1"/>
    <xf numFmtId="0" fontId="6" fillId="0" borderId="0" xfId="1" applyFont="1" applyFill="1" applyBorder="1" applyAlignment="1">
      <alignment vertical="center"/>
    </xf>
    <xf numFmtId="0" fontId="7" fillId="0" borderId="0" xfId="0" applyFont="1" applyAlignment="1">
      <alignment horizontal="center" vertical="center" wrapText="1"/>
    </xf>
    <xf numFmtId="164" fontId="7" fillId="0" borderId="0" xfId="0" applyNumberFormat="1" applyFont="1"/>
    <xf numFmtId="0" fontId="8" fillId="0" borderId="0" xfId="0" applyFont="1" applyAlignment="1">
      <alignment wrapText="1"/>
    </xf>
    <xf numFmtId="164" fontId="8" fillId="0" borderId="0" xfId="0" applyNumberFormat="1" applyFont="1"/>
    <xf numFmtId="164" fontId="8" fillId="0" borderId="0" xfId="0" applyNumberFormat="1" applyFont="1" applyAlignment="1">
      <alignment wrapText="1"/>
    </xf>
    <xf numFmtId="164" fontId="8" fillId="0" borderId="0" xfId="0" applyNumberFormat="1" applyFont="1" applyBorder="1" applyAlignment="1">
      <alignment wrapText="1"/>
    </xf>
    <xf numFmtId="0" fontId="9" fillId="0" borderId="2" xfId="0" applyFont="1" applyBorder="1" applyAlignment="1">
      <alignment horizontal="center" vertical="center" wrapText="1"/>
    </xf>
    <xf numFmtId="164" fontId="9" fillId="0" borderId="0" xfId="0" applyNumberFormat="1" applyFont="1" applyBorder="1"/>
    <xf numFmtId="0" fontId="10" fillId="0" borderId="0" xfId="3" applyFont="1" applyBorder="1" applyAlignment="1"/>
    <xf numFmtId="0" fontId="11" fillId="0" borderId="0" xfId="0" applyFont="1"/>
    <xf numFmtId="0" fontId="6" fillId="0" borderId="0" xfId="1" applyFont="1" applyFill="1"/>
    <xf numFmtId="164" fontId="8" fillId="0" borderId="0" xfId="0" applyNumberFormat="1" applyFont="1" applyFill="1" applyBorder="1"/>
    <xf numFmtId="0" fontId="10" fillId="0" borderId="0" xfId="1" applyFont="1" applyFill="1" applyBorder="1" applyAlignment="1">
      <alignment horizontal="left" wrapText="1"/>
    </xf>
    <xf numFmtId="164" fontId="6" fillId="0" borderId="0" xfId="0" applyNumberFormat="1" applyFont="1" applyBorder="1" applyAlignment="1">
      <alignment horizontal="right"/>
    </xf>
    <xf numFmtId="164" fontId="7" fillId="0" borderId="0" xfId="0" applyNumberFormat="1" applyFont="1" applyAlignment="1">
      <alignment horizontal="right" vertical="center"/>
    </xf>
    <xf numFmtId="164" fontId="7" fillId="0" borderId="6" xfId="0" applyNumberFormat="1" applyFont="1" applyBorder="1" applyAlignment="1">
      <alignment horizontal="right" vertical="center"/>
    </xf>
    <xf numFmtId="164" fontId="8" fillId="0" borderId="0" xfId="0" applyNumberFormat="1" applyFont="1" applyAlignment="1">
      <alignment horizontal="right" vertical="center"/>
    </xf>
    <xf numFmtId="164" fontId="8" fillId="0" borderId="0" xfId="0" applyNumberFormat="1" applyFont="1" applyBorder="1" applyAlignment="1">
      <alignment horizontal="right" vertical="center"/>
    </xf>
    <xf numFmtId="164" fontId="9" fillId="0" borderId="2" xfId="0" applyNumberFormat="1" applyFont="1" applyBorder="1" applyAlignment="1">
      <alignment horizontal="right" vertical="center"/>
    </xf>
    <xf numFmtId="0" fontId="6" fillId="0" borderId="1" xfId="1" applyFont="1" applyFill="1" applyBorder="1" applyAlignment="1">
      <alignment horizontal="center" wrapText="1"/>
    </xf>
    <xf numFmtId="0" fontId="6" fillId="0" borderId="10" xfId="1" applyFont="1" applyFill="1" applyBorder="1" applyAlignment="1">
      <alignment horizontal="center" wrapText="1"/>
    </xf>
    <xf numFmtId="0" fontId="6" fillId="0" borderId="7" xfId="1" applyFont="1" applyFill="1" applyBorder="1" applyAlignment="1">
      <alignment horizontal="center" wrapText="1"/>
    </xf>
    <xf numFmtId="0" fontId="6" fillId="0" borderId="0" xfId="1" applyFont="1" applyFill="1" applyBorder="1" applyAlignment="1"/>
    <xf numFmtId="164" fontId="7" fillId="0" borderId="0" xfId="0" applyNumberFormat="1" applyFont="1" applyBorder="1" applyAlignment="1">
      <alignment horizontal="right" vertical="center"/>
    </xf>
    <xf numFmtId="164" fontId="9" fillId="0" borderId="2" xfId="0" applyNumberFormat="1" applyFont="1" applyBorder="1"/>
    <xf numFmtId="164" fontId="9" fillId="0" borderId="2" xfId="0" applyNumberFormat="1" applyFont="1" applyBorder="1" applyAlignment="1">
      <alignment vertical="center"/>
    </xf>
    <xf numFmtId="164" fontId="12" fillId="0" borderId="0" xfId="0" applyNumberFormat="1" applyFont="1" applyFill="1" applyBorder="1" applyAlignment="1">
      <alignment horizontal="right" vertical="center"/>
    </xf>
    <xf numFmtId="164" fontId="6" fillId="0" borderId="0" xfId="1" applyNumberFormat="1" applyFont="1" applyFill="1" applyAlignment="1">
      <alignment horizontal="right" vertical="center"/>
    </xf>
    <xf numFmtId="0" fontId="3" fillId="0" borderId="0" xfId="3"/>
    <xf numFmtId="0" fontId="18" fillId="0" borderId="0" xfId="6" applyFont="1"/>
    <xf numFmtId="0" fontId="18" fillId="0" borderId="0" xfId="3" applyFont="1" applyAlignment="1"/>
    <xf numFmtId="0" fontId="14" fillId="0" borderId="0" xfId="3" applyFont="1"/>
    <xf numFmtId="0" fontId="10" fillId="0" borderId="0" xfId="7" applyFont="1" applyFill="1" applyAlignment="1">
      <alignment horizontal="right"/>
    </xf>
    <xf numFmtId="0" fontId="13" fillId="0" borderId="1" xfId="8" applyFont="1" applyFill="1" applyBorder="1" applyAlignment="1">
      <alignment horizontal="left" vertical="center"/>
    </xf>
    <xf numFmtId="0" fontId="14" fillId="0" borderId="1" xfId="4" applyFont="1" applyBorder="1" applyAlignment="1">
      <alignment horizontal="justify" vertical="center" wrapText="1"/>
    </xf>
    <xf numFmtId="0" fontId="13" fillId="0" borderId="1" xfId="8" applyFont="1" applyFill="1" applyBorder="1" applyAlignment="1">
      <alignment horizontal="left" vertical="top"/>
    </xf>
    <xf numFmtId="0" fontId="14" fillId="0" borderId="1" xfId="4" applyFont="1" applyBorder="1" applyAlignment="1">
      <alignment horizontal="justify" vertical="top" wrapText="1"/>
    </xf>
    <xf numFmtId="0" fontId="13" fillId="0" borderId="1" xfId="8" applyFont="1" applyFill="1" applyBorder="1" applyAlignment="1">
      <alignment horizontal="left" vertical="top" wrapText="1"/>
    </xf>
    <xf numFmtId="0" fontId="16" fillId="0" borderId="1" xfId="4" applyFont="1" applyFill="1" applyBorder="1" applyAlignment="1">
      <alignment horizontal="justify" vertical="top" wrapText="1"/>
    </xf>
    <xf numFmtId="0" fontId="16" fillId="0" borderId="1" xfId="4" applyFont="1" applyBorder="1" applyAlignment="1">
      <alignment horizontal="justify" vertical="top" wrapText="1"/>
    </xf>
    <xf numFmtId="0" fontId="17" fillId="0" borderId="1" xfId="5" applyFill="1" applyBorder="1" applyAlignment="1" applyProtection="1">
      <alignment horizontal="justify" vertical="top" wrapText="1"/>
    </xf>
    <xf numFmtId="0" fontId="13" fillId="0" borderId="10" xfId="8" applyFont="1" applyFill="1" applyBorder="1" applyAlignment="1">
      <alignment horizontal="left" vertical="top"/>
    </xf>
    <xf numFmtId="14" fontId="14" fillId="0" borderId="1" xfId="4" applyNumberFormat="1" applyFont="1" applyFill="1" applyBorder="1" applyAlignment="1">
      <alignment horizontal="justify" vertical="top" wrapText="1"/>
    </xf>
    <xf numFmtId="0" fontId="14" fillId="0" borderId="1" xfId="0" applyFont="1" applyFill="1" applyBorder="1" applyAlignment="1">
      <alignment horizontal="justify" vertical="top"/>
    </xf>
    <xf numFmtId="0" fontId="14" fillId="0" borderId="1" xfId="0" applyFont="1" applyFill="1" applyBorder="1" applyAlignment="1">
      <alignment horizontal="justify" vertical="top" wrapText="1"/>
    </xf>
    <xf numFmtId="49" fontId="16" fillId="0" borderId="1" xfId="0" applyNumberFormat="1" applyFont="1" applyBorder="1" applyAlignment="1">
      <alignment horizontal="justify" vertical="top"/>
    </xf>
    <xf numFmtId="0" fontId="17" fillId="0" borderId="1" xfId="5" applyBorder="1" applyAlignment="1" applyProtection="1">
      <alignment horizontal="justify" vertical="top"/>
    </xf>
    <xf numFmtId="0" fontId="0" fillId="0" borderId="0" xfId="0" applyAlignment="1">
      <alignment horizontal="justify"/>
    </xf>
    <xf numFmtId="0" fontId="14" fillId="0" borderId="0" xfId="3" applyFont="1" applyAlignment="1">
      <alignment horizontal="justify" vertical="top" wrapText="1"/>
    </xf>
    <xf numFmtId="164" fontId="7" fillId="0" borderId="0" xfId="0" applyNumberFormat="1" applyFont="1" applyFill="1" applyAlignment="1">
      <alignment vertical="center"/>
    </xf>
    <xf numFmtId="164" fontId="6" fillId="0" borderId="0" xfId="1" applyNumberFormat="1" applyFont="1" applyFill="1" applyAlignment="1">
      <alignment vertical="center"/>
    </xf>
    <xf numFmtId="164" fontId="6" fillId="0" borderId="0" xfId="0" applyNumberFormat="1" applyFont="1" applyAlignment="1" applyProtection="1">
      <alignment vertical="center"/>
    </xf>
    <xf numFmtId="164" fontId="6" fillId="0" borderId="0" xfId="0" applyNumberFormat="1" applyFont="1" applyAlignment="1">
      <alignment horizontal="right" vertical="center" wrapText="1"/>
    </xf>
    <xf numFmtId="0" fontId="6" fillId="0" borderId="7" xfId="1" applyFont="1" applyFill="1" applyBorder="1" applyAlignment="1">
      <alignment horizontal="center" vertical="center" wrapText="1"/>
    </xf>
    <xf numFmtId="0" fontId="6" fillId="0" borderId="8"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1"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3"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6" fillId="0" borderId="5" xfId="2" applyFont="1" applyFill="1" applyBorder="1" applyAlignment="1">
      <alignment horizontal="center" vertical="center" wrapText="1"/>
    </xf>
    <xf numFmtId="0" fontId="4" fillId="0" borderId="0" xfId="0" applyFont="1" applyAlignment="1">
      <alignment horizontal="center" vertical="center" wrapText="1"/>
    </xf>
  </cellXfs>
  <cellStyles count="9">
    <cellStyle name="Гиперссылка" xfId="5" builtinId="8"/>
    <cellStyle name="Обычный" xfId="0" builtinId="0"/>
    <cellStyle name="Обычный 11 20" xfId="6"/>
    <cellStyle name="Обычный 2" xfId="1"/>
    <cellStyle name="Обычный 2 3" xfId="4"/>
    <cellStyle name="Обычный 2 8" xfId="7"/>
    <cellStyle name="Обычный 3" xfId="3"/>
    <cellStyle name="Обычный 3 2" xfId="8"/>
    <cellStyle name="Обычный_Для сборника показатели Торговля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2972493?keyword=" TargetMode="External"/><Relationship Id="rId2" Type="http://schemas.openxmlformats.org/officeDocument/2006/relationships/hyperlink" Target="https://stat.gov.kz/en/methodology/25830/" TargetMode="External"/><Relationship Id="rId1" Type="http://schemas.openxmlformats.org/officeDocument/2006/relationships/hyperlink" Target="mailto:e.nakhanov@aspire.gov.kz" TargetMode="External"/><Relationship Id="rId5" Type="http://schemas.openxmlformats.org/officeDocument/2006/relationships/hyperlink" Target="https://stat.gov.kz/en/classifiers/statistical/25796/" TargetMode="External"/><Relationship Id="rId4" Type="http://schemas.openxmlformats.org/officeDocument/2006/relationships/hyperlink" Target="https://stat.gov.kz/en/region/turkestan/dynamic-tables/2825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abSelected="1" workbookViewId="0">
      <selection activeCell="D2" sqref="D2"/>
    </sheetView>
  </sheetViews>
  <sheetFormatPr defaultRowHeight="15" x14ac:dyDescent="0.25"/>
  <cols>
    <col min="1" max="1" width="38.28515625" customWidth="1"/>
    <col min="2" max="2" width="67.85546875" style="51" customWidth="1"/>
    <col min="257" max="257" width="38.28515625" customWidth="1"/>
    <col min="258" max="258" width="67.85546875" customWidth="1"/>
    <col min="513" max="513" width="38.28515625" customWidth="1"/>
    <col min="514" max="514" width="67.85546875" customWidth="1"/>
    <col min="769" max="769" width="38.28515625" customWidth="1"/>
    <col min="770" max="770" width="67.85546875" customWidth="1"/>
    <col min="1025" max="1025" width="38.28515625" customWidth="1"/>
    <col min="1026" max="1026" width="67.85546875" customWidth="1"/>
    <col min="1281" max="1281" width="38.28515625" customWidth="1"/>
    <col min="1282" max="1282" width="67.85546875" customWidth="1"/>
    <col min="1537" max="1537" width="38.28515625" customWidth="1"/>
    <col min="1538" max="1538" width="67.85546875" customWidth="1"/>
    <col min="1793" max="1793" width="38.28515625" customWidth="1"/>
    <col min="1794" max="1794" width="67.85546875" customWidth="1"/>
    <col min="2049" max="2049" width="38.28515625" customWidth="1"/>
    <col min="2050" max="2050" width="67.85546875" customWidth="1"/>
    <col min="2305" max="2305" width="38.28515625" customWidth="1"/>
    <col min="2306" max="2306" width="67.85546875" customWidth="1"/>
    <col min="2561" max="2561" width="38.28515625" customWidth="1"/>
    <col min="2562" max="2562" width="67.85546875" customWidth="1"/>
    <col min="2817" max="2817" width="38.28515625" customWidth="1"/>
    <col min="2818" max="2818" width="67.85546875" customWidth="1"/>
    <col min="3073" max="3073" width="38.28515625" customWidth="1"/>
    <col min="3074" max="3074" width="67.85546875" customWidth="1"/>
    <col min="3329" max="3329" width="38.28515625" customWidth="1"/>
    <col min="3330" max="3330" width="67.85546875" customWidth="1"/>
    <col min="3585" max="3585" width="38.28515625" customWidth="1"/>
    <col min="3586" max="3586" width="67.85546875" customWidth="1"/>
    <col min="3841" max="3841" width="38.28515625" customWidth="1"/>
    <col min="3842" max="3842" width="67.85546875" customWidth="1"/>
    <col min="4097" max="4097" width="38.28515625" customWidth="1"/>
    <col min="4098" max="4098" width="67.85546875" customWidth="1"/>
    <col min="4353" max="4353" width="38.28515625" customWidth="1"/>
    <col min="4354" max="4354" width="67.85546875" customWidth="1"/>
    <col min="4609" max="4609" width="38.28515625" customWidth="1"/>
    <col min="4610" max="4610" width="67.85546875" customWidth="1"/>
    <col min="4865" max="4865" width="38.28515625" customWidth="1"/>
    <col min="4866" max="4866" width="67.85546875" customWidth="1"/>
    <col min="5121" max="5121" width="38.28515625" customWidth="1"/>
    <col min="5122" max="5122" width="67.85546875" customWidth="1"/>
    <col min="5377" max="5377" width="38.28515625" customWidth="1"/>
    <col min="5378" max="5378" width="67.85546875" customWidth="1"/>
    <col min="5633" max="5633" width="38.28515625" customWidth="1"/>
    <col min="5634" max="5634" width="67.85546875" customWidth="1"/>
    <col min="5889" max="5889" width="38.28515625" customWidth="1"/>
    <col min="5890" max="5890" width="67.85546875" customWidth="1"/>
    <col min="6145" max="6145" width="38.28515625" customWidth="1"/>
    <col min="6146" max="6146" width="67.85546875" customWidth="1"/>
    <col min="6401" max="6401" width="38.28515625" customWidth="1"/>
    <col min="6402" max="6402" width="67.85546875" customWidth="1"/>
    <col min="6657" max="6657" width="38.28515625" customWidth="1"/>
    <col min="6658" max="6658" width="67.85546875" customWidth="1"/>
    <col min="6913" max="6913" width="38.28515625" customWidth="1"/>
    <col min="6914" max="6914" width="67.85546875" customWidth="1"/>
    <col min="7169" max="7169" width="38.28515625" customWidth="1"/>
    <col min="7170" max="7170" width="67.85546875" customWidth="1"/>
    <col min="7425" max="7425" width="38.28515625" customWidth="1"/>
    <col min="7426" max="7426" width="67.85546875" customWidth="1"/>
    <col min="7681" max="7681" width="38.28515625" customWidth="1"/>
    <col min="7682" max="7682" width="67.85546875" customWidth="1"/>
    <col min="7937" max="7937" width="38.28515625" customWidth="1"/>
    <col min="7938" max="7938" width="67.85546875" customWidth="1"/>
    <col min="8193" max="8193" width="38.28515625" customWidth="1"/>
    <col min="8194" max="8194" width="67.85546875" customWidth="1"/>
    <col min="8449" max="8449" width="38.28515625" customWidth="1"/>
    <col min="8450" max="8450" width="67.85546875" customWidth="1"/>
    <col min="8705" max="8705" width="38.28515625" customWidth="1"/>
    <col min="8706" max="8706" width="67.85546875" customWidth="1"/>
    <col min="8961" max="8961" width="38.28515625" customWidth="1"/>
    <col min="8962" max="8962" width="67.85546875" customWidth="1"/>
    <col min="9217" max="9217" width="38.28515625" customWidth="1"/>
    <col min="9218" max="9218" width="67.85546875" customWidth="1"/>
    <col min="9473" max="9473" width="38.28515625" customWidth="1"/>
    <col min="9474" max="9474" width="67.85546875" customWidth="1"/>
    <col min="9729" max="9729" width="38.28515625" customWidth="1"/>
    <col min="9730" max="9730" width="67.85546875" customWidth="1"/>
    <col min="9985" max="9985" width="38.28515625" customWidth="1"/>
    <col min="9986" max="9986" width="67.85546875" customWidth="1"/>
    <col min="10241" max="10241" width="38.28515625" customWidth="1"/>
    <col min="10242" max="10242" width="67.85546875" customWidth="1"/>
    <col min="10497" max="10497" width="38.28515625" customWidth="1"/>
    <col min="10498" max="10498" width="67.85546875" customWidth="1"/>
    <col min="10753" max="10753" width="38.28515625" customWidth="1"/>
    <col min="10754" max="10754" width="67.85546875" customWidth="1"/>
    <col min="11009" max="11009" width="38.28515625" customWidth="1"/>
    <col min="11010" max="11010" width="67.85546875" customWidth="1"/>
    <col min="11265" max="11265" width="38.28515625" customWidth="1"/>
    <col min="11266" max="11266" width="67.85546875" customWidth="1"/>
    <col min="11521" max="11521" width="38.28515625" customWidth="1"/>
    <col min="11522" max="11522" width="67.85546875" customWidth="1"/>
    <col min="11777" max="11777" width="38.28515625" customWidth="1"/>
    <col min="11778" max="11778" width="67.85546875" customWidth="1"/>
    <col min="12033" max="12033" width="38.28515625" customWidth="1"/>
    <col min="12034" max="12034" width="67.85546875" customWidth="1"/>
    <col min="12289" max="12289" width="38.28515625" customWidth="1"/>
    <col min="12290" max="12290" width="67.85546875" customWidth="1"/>
    <col min="12545" max="12545" width="38.28515625" customWidth="1"/>
    <col min="12546" max="12546" width="67.85546875" customWidth="1"/>
    <col min="12801" max="12801" width="38.28515625" customWidth="1"/>
    <col min="12802" max="12802" width="67.85546875" customWidth="1"/>
    <col min="13057" max="13057" width="38.28515625" customWidth="1"/>
    <col min="13058" max="13058" width="67.85546875" customWidth="1"/>
    <col min="13313" max="13313" width="38.28515625" customWidth="1"/>
    <col min="13314" max="13314" width="67.85546875" customWidth="1"/>
    <col min="13569" max="13569" width="38.28515625" customWidth="1"/>
    <col min="13570" max="13570" width="67.85546875" customWidth="1"/>
    <col min="13825" max="13825" width="38.28515625" customWidth="1"/>
    <col min="13826" max="13826" width="67.85546875" customWidth="1"/>
    <col min="14081" max="14081" width="38.28515625" customWidth="1"/>
    <col min="14082" max="14082" width="67.85546875" customWidth="1"/>
    <col min="14337" max="14337" width="38.28515625" customWidth="1"/>
    <col min="14338" max="14338" width="67.85546875" customWidth="1"/>
    <col min="14593" max="14593" width="38.28515625" customWidth="1"/>
    <col min="14594" max="14594" width="67.85546875" customWidth="1"/>
    <col min="14849" max="14849" width="38.28515625" customWidth="1"/>
    <col min="14850" max="14850" width="67.85546875" customWidth="1"/>
    <col min="15105" max="15105" width="38.28515625" customWidth="1"/>
    <col min="15106" max="15106" width="67.85546875" customWidth="1"/>
    <col min="15361" max="15361" width="38.28515625" customWidth="1"/>
    <col min="15362" max="15362" width="67.85546875" customWidth="1"/>
    <col min="15617" max="15617" width="38.28515625" customWidth="1"/>
    <col min="15618" max="15618" width="67.85546875" customWidth="1"/>
    <col min="15873" max="15873" width="38.28515625" customWidth="1"/>
    <col min="15874" max="15874" width="67.85546875" customWidth="1"/>
    <col min="16129" max="16129" width="38.28515625" customWidth="1"/>
    <col min="16130" max="16130" width="67.85546875" customWidth="1"/>
  </cols>
  <sheetData>
    <row r="1" spans="1:2" ht="19.5" customHeight="1" x14ac:dyDescent="0.25">
      <c r="A1" s="37" t="s">
        <v>14</v>
      </c>
      <c r="B1" s="38" t="s">
        <v>15</v>
      </c>
    </row>
    <row r="2" spans="1:2" ht="24.75" customHeight="1" x14ac:dyDescent="0.25">
      <c r="A2" s="39" t="s">
        <v>16</v>
      </c>
      <c r="B2" s="40" t="s">
        <v>50</v>
      </c>
    </row>
    <row r="3" spans="1:2" ht="13.5" customHeight="1" x14ac:dyDescent="0.25">
      <c r="A3" s="39" t="s">
        <v>17</v>
      </c>
      <c r="B3" s="40" t="s">
        <v>18</v>
      </c>
    </row>
    <row r="4" spans="1:2" ht="26.25" customHeight="1" x14ac:dyDescent="0.25">
      <c r="A4" s="41" t="s">
        <v>19</v>
      </c>
      <c r="B4" s="40" t="s">
        <v>50</v>
      </c>
    </row>
    <row r="5" spans="1:2" ht="12.75" customHeight="1" x14ac:dyDescent="0.25">
      <c r="A5" s="39" t="s">
        <v>20</v>
      </c>
      <c r="B5" s="40" t="s">
        <v>21</v>
      </c>
    </row>
    <row r="6" spans="1:2" ht="25.5" customHeight="1" x14ac:dyDescent="0.25">
      <c r="A6" s="39" t="s">
        <v>22</v>
      </c>
      <c r="B6" s="40" t="s">
        <v>51</v>
      </c>
    </row>
    <row r="7" spans="1:2" ht="14.25" customHeight="1" x14ac:dyDescent="0.25">
      <c r="A7" s="39" t="s">
        <v>23</v>
      </c>
      <c r="B7" s="42" t="s">
        <v>24</v>
      </c>
    </row>
    <row r="8" spans="1:2" ht="66" customHeight="1" x14ac:dyDescent="0.25">
      <c r="A8" s="39" t="s">
        <v>25</v>
      </c>
      <c r="B8" s="42" t="s">
        <v>52</v>
      </c>
    </row>
    <row r="9" spans="1:2" ht="51.75" customHeight="1" x14ac:dyDescent="0.25">
      <c r="A9" s="39" t="s">
        <v>26</v>
      </c>
      <c r="B9" s="42" t="s">
        <v>53</v>
      </c>
    </row>
    <row r="10" spans="1:2" x14ac:dyDescent="0.25">
      <c r="A10" s="39" t="s">
        <v>27</v>
      </c>
      <c r="B10" s="43"/>
    </row>
    <row r="11" spans="1:2" ht="14.25" customHeight="1" x14ac:dyDescent="0.25">
      <c r="A11" s="39" t="s">
        <v>28</v>
      </c>
      <c r="B11" s="44" t="s">
        <v>54</v>
      </c>
    </row>
    <row r="12" spans="1:2" ht="15" customHeight="1" x14ac:dyDescent="0.25">
      <c r="A12" s="39" t="s">
        <v>29</v>
      </c>
      <c r="B12" s="44" t="s">
        <v>30</v>
      </c>
    </row>
    <row r="13" spans="1:2" ht="13.5" customHeight="1" x14ac:dyDescent="0.25">
      <c r="A13" s="45" t="s">
        <v>31</v>
      </c>
      <c r="B13" s="44" t="s">
        <v>55</v>
      </c>
    </row>
    <row r="14" spans="1:2" ht="15.75" customHeight="1" x14ac:dyDescent="0.25">
      <c r="A14" s="39" t="s">
        <v>32</v>
      </c>
      <c r="B14" s="44" t="s">
        <v>56</v>
      </c>
    </row>
    <row r="15" spans="1:2" x14ac:dyDescent="0.25">
      <c r="A15" s="39" t="s">
        <v>33</v>
      </c>
      <c r="B15" s="46">
        <v>46310</v>
      </c>
    </row>
    <row r="16" spans="1:2" x14ac:dyDescent="0.25">
      <c r="A16" s="39" t="s">
        <v>34</v>
      </c>
      <c r="B16" s="46">
        <v>46342</v>
      </c>
    </row>
    <row r="17" spans="1:2" x14ac:dyDescent="0.25">
      <c r="A17" s="39" t="s">
        <v>35</v>
      </c>
      <c r="B17" s="47" t="s">
        <v>36</v>
      </c>
    </row>
    <row r="18" spans="1:2" ht="13.5" customHeight="1" x14ac:dyDescent="0.25">
      <c r="A18" s="39" t="s">
        <v>37</v>
      </c>
      <c r="B18" s="48" t="s">
        <v>38</v>
      </c>
    </row>
    <row r="19" spans="1:2" x14ac:dyDescent="0.25">
      <c r="A19" s="39" t="s">
        <v>39</v>
      </c>
      <c r="B19" s="49" t="s">
        <v>40</v>
      </c>
    </row>
    <row r="20" spans="1:2" x14ac:dyDescent="0.25">
      <c r="A20" s="37" t="s">
        <v>41</v>
      </c>
      <c r="B20" s="50" t="s">
        <v>42</v>
      </c>
    </row>
  </sheetData>
  <hyperlinks>
    <hyperlink ref="B20" r:id="rId1"/>
    <hyperlink ref="B12" r:id="rId2"/>
    <hyperlink ref="B14" r:id="rId3"/>
    <hyperlink ref="B13" r:id="rId4"/>
    <hyperlink ref="B11"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workbookViewId="0">
      <selection activeCell="H29" sqref="H29:I29"/>
    </sheetView>
  </sheetViews>
  <sheetFormatPr defaultRowHeight="15" x14ac:dyDescent="0.25"/>
  <cols>
    <col min="1" max="1" width="87.42578125" customWidth="1"/>
  </cols>
  <sheetData>
    <row r="1" spans="1:1" x14ac:dyDescent="0.25">
      <c r="A1" s="32"/>
    </row>
    <row r="2" spans="1:1" x14ac:dyDescent="0.25">
      <c r="A2" s="32"/>
    </row>
    <row r="3" spans="1:1" x14ac:dyDescent="0.25">
      <c r="A3" s="32"/>
    </row>
    <row r="4" spans="1:1" x14ac:dyDescent="0.25">
      <c r="A4" s="32"/>
    </row>
    <row r="5" spans="1:1" x14ac:dyDescent="0.25">
      <c r="A5" s="32"/>
    </row>
    <row r="6" spans="1:1" x14ac:dyDescent="0.25">
      <c r="A6" s="33" t="s">
        <v>43</v>
      </c>
    </row>
    <row r="7" spans="1:1" x14ac:dyDescent="0.25">
      <c r="A7" s="33" t="s">
        <v>44</v>
      </c>
    </row>
    <row r="8" spans="1:1" x14ac:dyDescent="0.25">
      <c r="A8" s="33" t="s">
        <v>45</v>
      </c>
    </row>
    <row r="9" spans="1:1" x14ac:dyDescent="0.25">
      <c r="A9" s="33" t="s">
        <v>46</v>
      </c>
    </row>
    <row r="10" spans="1:1" x14ac:dyDescent="0.25">
      <c r="A10" s="33" t="s">
        <v>47</v>
      </c>
    </row>
    <row r="11" spans="1:1" x14ac:dyDescent="0.25">
      <c r="A11" s="34"/>
    </row>
    <row r="12" spans="1:1" ht="27" customHeight="1" x14ac:dyDescent="0.25">
      <c r="A12" s="52" t="s">
        <v>48</v>
      </c>
    </row>
    <row r="13" spans="1:1" x14ac:dyDescent="0.25">
      <c r="A13" s="34"/>
    </row>
    <row r="14" spans="1:1" x14ac:dyDescent="0.25">
      <c r="A14" s="34"/>
    </row>
    <row r="15" spans="1:1" x14ac:dyDescent="0.25">
      <c r="A15" s="35"/>
    </row>
    <row r="16" spans="1:1" x14ac:dyDescent="0.25">
      <c r="A16" s="35"/>
    </row>
    <row r="17" spans="1:1" x14ac:dyDescent="0.25">
      <c r="A17" s="35"/>
    </row>
    <row r="18" spans="1:1" x14ac:dyDescent="0.25">
      <c r="A18" s="36" t="s">
        <v>49</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72"/>
  <sheetViews>
    <sheetView zoomScaleNormal="100" workbookViewId="0">
      <pane xSplit="1" ySplit="6" topLeftCell="AH7" activePane="bottomRight" state="frozen"/>
      <selection pane="topRight" activeCell="B1" sqref="B1"/>
      <selection pane="bottomLeft" activeCell="A7" sqref="A7"/>
      <selection pane="bottomRight" activeCell="BB4" sqref="BB4"/>
    </sheetView>
  </sheetViews>
  <sheetFormatPr defaultRowHeight="15" x14ac:dyDescent="0.25"/>
  <cols>
    <col min="1" max="1" width="39.42578125" style="13" customWidth="1"/>
    <col min="2" max="45" width="10.7109375" style="13" customWidth="1"/>
    <col min="46" max="53" width="10.7109375" style="14" customWidth="1"/>
    <col min="54" max="16384" width="9.140625" style="13"/>
  </cols>
  <sheetData>
    <row r="1" spans="1:53" s="1" customFormat="1" ht="29.25" customHeight="1" x14ac:dyDescent="0.2">
      <c r="A1" s="65" t="s">
        <v>0</v>
      </c>
      <c r="B1" s="65"/>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c r="AK1" s="65"/>
      <c r="AT1" s="2"/>
      <c r="AU1" s="2"/>
      <c r="AV1" s="2"/>
      <c r="AW1" s="2"/>
      <c r="AX1" s="2"/>
      <c r="AY1" s="2"/>
      <c r="AZ1" s="2"/>
      <c r="BA1" s="2"/>
    </row>
    <row r="2" spans="1:53" s="1" customFormat="1" ht="29.25" customHeight="1" x14ac:dyDescent="0.2">
      <c r="A2" s="65" t="s">
        <v>10</v>
      </c>
      <c r="B2" s="65"/>
      <c r="C2" s="65"/>
      <c r="D2" s="65"/>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T2" s="2"/>
      <c r="AU2" s="2"/>
      <c r="AV2" s="2"/>
      <c r="AW2" s="2"/>
      <c r="AX2" s="2"/>
      <c r="AY2" s="2"/>
      <c r="AZ2" s="2"/>
      <c r="BA2" s="2"/>
    </row>
    <row r="3" spans="1:53" s="1" customFormat="1" ht="12" x14ac:dyDescent="0.2">
      <c r="AT3" s="14"/>
      <c r="AU3" s="14"/>
      <c r="AV3" s="14"/>
      <c r="AW3" s="14"/>
      <c r="AX3" s="14"/>
      <c r="AY3" s="14"/>
      <c r="AZ3" s="14"/>
      <c r="BA3" s="14"/>
    </row>
    <row r="4" spans="1:53" s="2" customFormat="1" ht="25.5" customHeight="1" x14ac:dyDescent="0.2">
      <c r="A4" s="62" t="s">
        <v>8</v>
      </c>
      <c r="B4" s="60">
        <v>2015</v>
      </c>
      <c r="C4" s="60"/>
      <c r="D4" s="60"/>
      <c r="E4" s="60"/>
      <c r="F4" s="60">
        <v>2016</v>
      </c>
      <c r="G4" s="60"/>
      <c r="H4" s="60"/>
      <c r="I4" s="60"/>
      <c r="J4" s="60">
        <v>2017</v>
      </c>
      <c r="K4" s="60"/>
      <c r="L4" s="60"/>
      <c r="M4" s="60"/>
      <c r="N4" s="60">
        <v>2018</v>
      </c>
      <c r="O4" s="60"/>
      <c r="P4" s="60"/>
      <c r="Q4" s="60"/>
      <c r="R4" s="60">
        <v>2019</v>
      </c>
      <c r="S4" s="60"/>
      <c r="T4" s="60"/>
      <c r="U4" s="60"/>
      <c r="V4" s="60">
        <v>2020</v>
      </c>
      <c r="W4" s="60"/>
      <c r="X4" s="60"/>
      <c r="Y4" s="60"/>
      <c r="Z4" s="60">
        <v>2021</v>
      </c>
      <c r="AA4" s="60"/>
      <c r="AB4" s="60"/>
      <c r="AC4" s="60"/>
      <c r="AD4" s="57">
        <v>2022</v>
      </c>
      <c r="AE4" s="58"/>
      <c r="AF4" s="58"/>
      <c r="AG4" s="59"/>
      <c r="AH4" s="57">
        <v>2023</v>
      </c>
      <c r="AI4" s="58"/>
      <c r="AJ4" s="58"/>
      <c r="AK4" s="59"/>
      <c r="AL4" s="57">
        <v>2024</v>
      </c>
      <c r="AM4" s="58"/>
      <c r="AN4" s="58"/>
      <c r="AO4" s="59"/>
      <c r="AP4" s="57">
        <v>2025</v>
      </c>
      <c r="AQ4" s="58"/>
      <c r="AR4" s="58"/>
      <c r="AS4" s="59"/>
      <c r="AT4" s="57" t="s">
        <v>57</v>
      </c>
      <c r="AU4" s="58"/>
      <c r="AV4" s="58"/>
      <c r="AW4" s="59"/>
      <c r="AX4" s="57" t="s">
        <v>58</v>
      </c>
      <c r="AY4" s="58"/>
      <c r="AZ4" s="58"/>
      <c r="BA4" s="58"/>
    </row>
    <row r="5" spans="1:53" s="3" customFormat="1" ht="14.25" customHeight="1" x14ac:dyDescent="0.25">
      <c r="A5" s="63"/>
      <c r="B5" s="60" t="s">
        <v>4</v>
      </c>
      <c r="C5" s="60"/>
      <c r="D5" s="60" t="s">
        <v>5</v>
      </c>
      <c r="E5" s="60"/>
      <c r="F5" s="60" t="s">
        <v>4</v>
      </c>
      <c r="G5" s="60"/>
      <c r="H5" s="60" t="s">
        <v>5</v>
      </c>
      <c r="I5" s="60"/>
      <c r="J5" s="60" t="s">
        <v>4</v>
      </c>
      <c r="K5" s="60"/>
      <c r="L5" s="60" t="s">
        <v>5</v>
      </c>
      <c r="M5" s="60"/>
      <c r="N5" s="60" t="s">
        <v>4</v>
      </c>
      <c r="O5" s="60"/>
      <c r="P5" s="60" t="s">
        <v>5</v>
      </c>
      <c r="Q5" s="60"/>
      <c r="R5" s="60" t="s">
        <v>4</v>
      </c>
      <c r="S5" s="60"/>
      <c r="T5" s="60" t="s">
        <v>5</v>
      </c>
      <c r="U5" s="60"/>
      <c r="V5" s="60" t="s">
        <v>4</v>
      </c>
      <c r="W5" s="60"/>
      <c r="X5" s="60" t="s">
        <v>5</v>
      </c>
      <c r="Y5" s="60"/>
      <c r="Z5" s="60" t="s">
        <v>4</v>
      </c>
      <c r="AA5" s="60"/>
      <c r="AB5" s="60" t="s">
        <v>5</v>
      </c>
      <c r="AC5" s="60"/>
      <c r="AD5" s="60" t="s">
        <v>4</v>
      </c>
      <c r="AE5" s="60"/>
      <c r="AF5" s="60" t="s">
        <v>5</v>
      </c>
      <c r="AG5" s="60"/>
      <c r="AH5" s="60" t="s">
        <v>4</v>
      </c>
      <c r="AI5" s="60"/>
      <c r="AJ5" s="60" t="s">
        <v>5</v>
      </c>
      <c r="AK5" s="60"/>
      <c r="AL5" s="60" t="s">
        <v>4</v>
      </c>
      <c r="AM5" s="60"/>
      <c r="AN5" s="60" t="s">
        <v>5</v>
      </c>
      <c r="AO5" s="60"/>
      <c r="AP5" s="60" t="s">
        <v>4</v>
      </c>
      <c r="AQ5" s="60"/>
      <c r="AR5" s="60" t="s">
        <v>5</v>
      </c>
      <c r="AS5" s="60"/>
      <c r="AT5" s="60" t="s">
        <v>4</v>
      </c>
      <c r="AU5" s="60"/>
      <c r="AV5" s="60" t="s">
        <v>5</v>
      </c>
      <c r="AW5" s="60"/>
      <c r="AX5" s="60" t="s">
        <v>4</v>
      </c>
      <c r="AY5" s="60"/>
      <c r="AZ5" s="60" t="s">
        <v>5</v>
      </c>
      <c r="BA5" s="61"/>
    </row>
    <row r="6" spans="1:53" s="26" customFormat="1" ht="28.5" customHeight="1" x14ac:dyDescent="0.2">
      <c r="A6" s="64"/>
      <c r="B6" s="23" t="s">
        <v>6</v>
      </c>
      <c r="C6" s="23" t="s">
        <v>7</v>
      </c>
      <c r="D6" s="23" t="s">
        <v>6</v>
      </c>
      <c r="E6" s="23" t="s">
        <v>7</v>
      </c>
      <c r="F6" s="23" t="s">
        <v>6</v>
      </c>
      <c r="G6" s="23" t="s">
        <v>7</v>
      </c>
      <c r="H6" s="23" t="s">
        <v>6</v>
      </c>
      <c r="I6" s="23" t="s">
        <v>7</v>
      </c>
      <c r="J6" s="23" t="s">
        <v>6</v>
      </c>
      <c r="K6" s="23" t="s">
        <v>7</v>
      </c>
      <c r="L6" s="23" t="s">
        <v>6</v>
      </c>
      <c r="M6" s="23" t="s">
        <v>7</v>
      </c>
      <c r="N6" s="23" t="s">
        <v>6</v>
      </c>
      <c r="O6" s="23" t="s">
        <v>7</v>
      </c>
      <c r="P6" s="23" t="s">
        <v>6</v>
      </c>
      <c r="Q6" s="23" t="s">
        <v>7</v>
      </c>
      <c r="R6" s="23" t="s">
        <v>6</v>
      </c>
      <c r="S6" s="23" t="s">
        <v>7</v>
      </c>
      <c r="T6" s="23" t="s">
        <v>6</v>
      </c>
      <c r="U6" s="23" t="s">
        <v>7</v>
      </c>
      <c r="V6" s="23" t="s">
        <v>6</v>
      </c>
      <c r="W6" s="23" t="s">
        <v>7</v>
      </c>
      <c r="X6" s="23" t="s">
        <v>6</v>
      </c>
      <c r="Y6" s="23" t="s">
        <v>7</v>
      </c>
      <c r="Z6" s="23" t="s">
        <v>6</v>
      </c>
      <c r="AA6" s="23" t="s">
        <v>7</v>
      </c>
      <c r="AB6" s="23" t="s">
        <v>6</v>
      </c>
      <c r="AC6" s="23" t="s">
        <v>7</v>
      </c>
      <c r="AD6" s="23" t="s">
        <v>6</v>
      </c>
      <c r="AE6" s="23" t="s">
        <v>7</v>
      </c>
      <c r="AF6" s="23" t="s">
        <v>6</v>
      </c>
      <c r="AG6" s="23" t="s">
        <v>7</v>
      </c>
      <c r="AH6" s="23" t="s">
        <v>6</v>
      </c>
      <c r="AI6" s="23" t="s">
        <v>7</v>
      </c>
      <c r="AJ6" s="24" t="s">
        <v>6</v>
      </c>
      <c r="AK6" s="24" t="s">
        <v>7</v>
      </c>
      <c r="AL6" s="24" t="s">
        <v>6</v>
      </c>
      <c r="AM6" s="24" t="s">
        <v>7</v>
      </c>
      <c r="AN6" s="24" t="s">
        <v>6</v>
      </c>
      <c r="AO6" s="24" t="s">
        <v>7</v>
      </c>
      <c r="AP6" s="24" t="s">
        <v>6</v>
      </c>
      <c r="AQ6" s="23" t="s">
        <v>7</v>
      </c>
      <c r="AR6" s="23" t="s">
        <v>6</v>
      </c>
      <c r="AS6" s="23" t="s">
        <v>7</v>
      </c>
      <c r="AT6" s="24" t="s">
        <v>6</v>
      </c>
      <c r="AU6" s="23" t="s">
        <v>7</v>
      </c>
      <c r="AV6" s="23" t="s">
        <v>6</v>
      </c>
      <c r="AW6" s="23" t="s">
        <v>7</v>
      </c>
      <c r="AX6" s="23" t="s">
        <v>6</v>
      </c>
      <c r="AY6" s="23" t="s">
        <v>7</v>
      </c>
      <c r="AZ6" s="23" t="s">
        <v>6</v>
      </c>
      <c r="BA6" s="25" t="s">
        <v>7</v>
      </c>
    </row>
    <row r="7" spans="1:53" s="5" customFormat="1" ht="18.75" customHeight="1" x14ac:dyDescent="0.2">
      <c r="A7" s="4" t="s">
        <v>13</v>
      </c>
      <c r="B7" s="18">
        <f>B8+B9+B10</f>
        <v>33197.65178</v>
      </c>
      <c r="C7" s="18">
        <f t="shared" ref="C7:AC7" si="0">C8+C9+C10</f>
        <v>32886.267639999998</v>
      </c>
      <c r="D7" s="18">
        <f t="shared" si="0"/>
        <v>67163.202350000007</v>
      </c>
      <c r="E7" s="18">
        <f t="shared" si="0"/>
        <v>53200.691759999987</v>
      </c>
      <c r="F7" s="18">
        <f t="shared" si="0"/>
        <v>52194.565689999996</v>
      </c>
      <c r="G7" s="18">
        <f t="shared" si="0"/>
        <v>48697.298040000001</v>
      </c>
      <c r="H7" s="18">
        <f t="shared" si="0"/>
        <v>47012.209060000001</v>
      </c>
      <c r="I7" s="18">
        <f t="shared" si="0"/>
        <v>49892.719579999997</v>
      </c>
      <c r="J7" s="18">
        <f t="shared" si="0"/>
        <v>164348.12027999997</v>
      </c>
      <c r="K7" s="18">
        <f t="shared" si="0"/>
        <v>85007.746119999982</v>
      </c>
      <c r="L7" s="18">
        <f t="shared" si="0"/>
        <v>58556.0749</v>
      </c>
      <c r="M7" s="18">
        <f t="shared" si="0"/>
        <v>50766.275580000016</v>
      </c>
      <c r="N7" s="18">
        <f t="shared" si="0"/>
        <v>197496.80817000003</v>
      </c>
      <c r="O7" s="18">
        <f t="shared" si="0"/>
        <v>53971.403250000003</v>
      </c>
      <c r="P7" s="18">
        <f t="shared" si="0"/>
        <v>4108.8771800000013</v>
      </c>
      <c r="Q7" s="18">
        <f t="shared" si="0"/>
        <v>5936.4022500000019</v>
      </c>
      <c r="R7" s="18">
        <f t="shared" si="0"/>
        <v>254527.46229</v>
      </c>
      <c r="S7" s="18">
        <f t="shared" si="0"/>
        <v>74840.164620000025</v>
      </c>
      <c r="T7" s="18">
        <f t="shared" si="0"/>
        <v>20040.804059999991</v>
      </c>
      <c r="U7" s="18">
        <f t="shared" si="0"/>
        <v>13352.251809999998</v>
      </c>
      <c r="V7" s="18">
        <f t="shared" si="0"/>
        <v>350068.46091000002</v>
      </c>
      <c r="W7" s="18">
        <f t="shared" si="0"/>
        <v>95162.761520000015</v>
      </c>
      <c r="X7" s="18">
        <f t="shared" si="0"/>
        <v>46379.760580000002</v>
      </c>
      <c r="Y7" s="18">
        <f t="shared" si="0"/>
        <v>12890.490489999998</v>
      </c>
      <c r="Z7" s="18">
        <f t="shared" si="0"/>
        <v>209669.64561999997</v>
      </c>
      <c r="AA7" s="18">
        <f t="shared" si="0"/>
        <v>74749.033580000003</v>
      </c>
      <c r="AB7" s="18">
        <f t="shared" si="0"/>
        <v>46294.065239999996</v>
      </c>
      <c r="AC7" s="18">
        <f t="shared" si="0"/>
        <v>23453.372989999996</v>
      </c>
      <c r="AD7" s="19">
        <v>150435.69147000002</v>
      </c>
      <c r="AE7" s="19">
        <v>57684.992379999996</v>
      </c>
      <c r="AF7" s="19">
        <v>74669.946020000003</v>
      </c>
      <c r="AG7" s="19">
        <v>23818.021209999999</v>
      </c>
      <c r="AH7" s="19">
        <v>198584.29435999994</v>
      </c>
      <c r="AI7" s="19">
        <v>46562.675089999997</v>
      </c>
      <c r="AJ7" s="19">
        <v>154992.91957999999</v>
      </c>
      <c r="AK7" s="19">
        <v>35436.103450000002</v>
      </c>
      <c r="AL7" s="19">
        <v>146555.42296</v>
      </c>
      <c r="AM7" s="19">
        <v>28914.126970000001</v>
      </c>
      <c r="AN7" s="19">
        <v>171049.94326000003</v>
      </c>
      <c r="AO7" s="27">
        <v>47881.398559999994</v>
      </c>
      <c r="AP7" s="27">
        <v>459424.5</v>
      </c>
      <c r="AQ7" s="27">
        <v>72813.3</v>
      </c>
      <c r="AR7" s="27">
        <v>126379.5</v>
      </c>
      <c r="AS7" s="27">
        <v>72338.3</v>
      </c>
      <c r="AT7" s="30">
        <v>296678.50914000004</v>
      </c>
      <c r="AU7" s="53">
        <v>40912.806379999995</v>
      </c>
      <c r="AV7" s="53">
        <v>61584.917929999996</v>
      </c>
      <c r="AW7" s="53">
        <v>46890.588370000005</v>
      </c>
      <c r="AX7" s="53">
        <v>214390.75117</v>
      </c>
      <c r="AY7" s="53">
        <v>49690.693140000003</v>
      </c>
      <c r="AZ7" s="53">
        <v>62726.984989999997</v>
      </c>
      <c r="BA7" s="53">
        <v>38629.564769999997</v>
      </c>
    </row>
    <row r="8" spans="1:53" s="7" customFormat="1" ht="20.25" customHeight="1" x14ac:dyDescent="0.2">
      <c r="A8" s="6" t="s">
        <v>1</v>
      </c>
      <c r="B8" s="20">
        <v>6624.2989999999991</v>
      </c>
      <c r="C8" s="20">
        <v>5461.9929400000001</v>
      </c>
      <c r="D8" s="20">
        <v>25077.236750000011</v>
      </c>
      <c r="E8" s="20">
        <v>6288.95327</v>
      </c>
      <c r="F8" s="20">
        <v>14133.12753</v>
      </c>
      <c r="G8" s="20">
        <v>10101.40007</v>
      </c>
      <c r="H8" s="20">
        <v>15699.141639999998</v>
      </c>
      <c r="I8" s="20">
        <v>7741.9245099999989</v>
      </c>
      <c r="J8" s="20">
        <v>130027.10318999999</v>
      </c>
      <c r="K8" s="20">
        <v>50388.910149999989</v>
      </c>
      <c r="L8" s="20">
        <v>16448.14474</v>
      </c>
      <c r="M8" s="20">
        <v>2942.7970700000001</v>
      </c>
      <c r="N8" s="20">
        <v>189273.82200000001</v>
      </c>
      <c r="O8" s="20">
        <v>43121.760200000004</v>
      </c>
      <c r="P8" s="20">
        <v>273.70299999999997</v>
      </c>
      <c r="Q8" s="20">
        <v>94.606340000000017</v>
      </c>
      <c r="R8" s="20">
        <v>241900.67529000001</v>
      </c>
      <c r="S8" s="20">
        <v>60329.088130000018</v>
      </c>
      <c r="T8" s="20">
        <v>4399.2842999999993</v>
      </c>
      <c r="U8" s="20">
        <v>570.01659999999993</v>
      </c>
      <c r="V8" s="20">
        <v>333917.04240999999</v>
      </c>
      <c r="W8" s="20">
        <v>66764.429740000007</v>
      </c>
      <c r="X8" s="20">
        <v>30798.352999999999</v>
      </c>
      <c r="Y8" s="20">
        <v>3253.85016</v>
      </c>
      <c r="Z8" s="21">
        <v>190475.71543999997</v>
      </c>
      <c r="AA8" s="21">
        <v>32128.342930000003</v>
      </c>
      <c r="AB8" s="21">
        <v>26005.750159999996</v>
      </c>
      <c r="AC8" s="21">
        <v>4106.0730299999996</v>
      </c>
      <c r="AD8" s="21">
        <v>132608.63781000001</v>
      </c>
      <c r="AE8" s="21">
        <v>15318.027129999999</v>
      </c>
      <c r="AF8" s="21">
        <v>45713.011820000007</v>
      </c>
      <c r="AG8" s="21">
        <v>7065.5242999999991</v>
      </c>
      <c r="AH8" s="21">
        <v>175684.23418999993</v>
      </c>
      <c r="AI8" s="21">
        <v>14039.291879999999</v>
      </c>
      <c r="AJ8" s="21">
        <v>115175.06047999999</v>
      </c>
      <c r="AK8" s="21">
        <v>14605.107830000003</v>
      </c>
      <c r="AL8" s="21">
        <v>127186.77575</v>
      </c>
      <c r="AM8" s="21">
        <v>11770.05961</v>
      </c>
      <c r="AN8" s="21">
        <v>104428.98067000002</v>
      </c>
      <c r="AO8" s="21">
        <v>12930.765890000001</v>
      </c>
      <c r="AP8" s="21">
        <v>407892</v>
      </c>
      <c r="AQ8" s="21">
        <v>44625.8</v>
      </c>
      <c r="AR8" s="21">
        <v>55971</v>
      </c>
      <c r="AS8" s="21">
        <v>7152.5</v>
      </c>
      <c r="AT8" s="54">
        <v>273197.41862000007</v>
      </c>
      <c r="AU8" s="54">
        <v>25842.38666</v>
      </c>
      <c r="AV8" s="54">
        <v>19920.977219999997</v>
      </c>
      <c r="AW8" s="54">
        <v>3305.6251300000004</v>
      </c>
      <c r="AX8" s="31">
        <v>163011.34417000003</v>
      </c>
      <c r="AY8" s="31">
        <v>32549.680319999999</v>
      </c>
      <c r="AZ8" s="31">
        <v>36095.814359999997</v>
      </c>
      <c r="BA8" s="31">
        <v>6606.4215699999995</v>
      </c>
    </row>
    <row r="9" spans="1:53" s="7" customFormat="1" ht="22.5" x14ac:dyDescent="0.2">
      <c r="A9" s="8" t="s">
        <v>2</v>
      </c>
      <c r="B9" s="20">
        <v>1487.9</v>
      </c>
      <c r="C9" s="20">
        <v>454.03394000000003</v>
      </c>
      <c r="D9" s="20">
        <v>238.85844</v>
      </c>
      <c r="E9" s="20">
        <v>509.00326999999999</v>
      </c>
      <c r="F9" s="20">
        <v>3280.87</v>
      </c>
      <c r="G9" s="20">
        <v>1128.5339300000001</v>
      </c>
      <c r="H9" s="20">
        <v>491.14030999999994</v>
      </c>
      <c r="I9" s="20">
        <v>846.73941000000002</v>
      </c>
      <c r="J9" s="20">
        <v>2040.7033999999999</v>
      </c>
      <c r="K9" s="20">
        <v>727.67870999999991</v>
      </c>
      <c r="L9" s="20">
        <v>827.07009999999991</v>
      </c>
      <c r="M9" s="20">
        <v>1010.2854399999999</v>
      </c>
      <c r="N9" s="20">
        <v>1354.5970000000002</v>
      </c>
      <c r="O9" s="20">
        <v>755.60491000000002</v>
      </c>
      <c r="P9" s="20">
        <v>474.26560000000001</v>
      </c>
      <c r="Q9" s="20">
        <v>1536.5661</v>
      </c>
      <c r="R9" s="20">
        <v>1606.7909999999999</v>
      </c>
      <c r="S9" s="20">
        <v>1738.4763000000003</v>
      </c>
      <c r="T9" s="20">
        <v>867.23878999999999</v>
      </c>
      <c r="U9" s="20">
        <v>2067.4627399999999</v>
      </c>
      <c r="V9" s="20">
        <v>1586.422</v>
      </c>
      <c r="W9" s="20">
        <v>890.83577000000002</v>
      </c>
      <c r="X9" s="20">
        <v>785.76159999999993</v>
      </c>
      <c r="Y9" s="20">
        <v>1430.24641</v>
      </c>
      <c r="Z9" s="21">
        <v>681.55899999999997</v>
      </c>
      <c r="AA9" s="21">
        <v>304.21557999999999</v>
      </c>
      <c r="AB9" s="21">
        <v>1293.0723000000003</v>
      </c>
      <c r="AC9" s="21">
        <v>1824.5922300000004</v>
      </c>
      <c r="AD9" s="21">
        <v>680.2</v>
      </c>
      <c r="AE9" s="21">
        <v>548.95509000000004</v>
      </c>
      <c r="AF9" s="21">
        <v>1944.82656</v>
      </c>
      <c r="AG9" s="21">
        <v>2689.6487500000003</v>
      </c>
      <c r="AH9" s="21">
        <v>290.53538999999995</v>
      </c>
      <c r="AI9" s="21">
        <v>174.05109000000002</v>
      </c>
      <c r="AJ9" s="21">
        <v>1980.9583600000001</v>
      </c>
      <c r="AK9" s="21">
        <v>4038.6133700000005</v>
      </c>
      <c r="AL9" s="21">
        <v>805.46215000000007</v>
      </c>
      <c r="AM9" s="21">
        <v>662.75909000000001</v>
      </c>
      <c r="AN9" s="21">
        <v>1554.81466</v>
      </c>
      <c r="AO9" s="21">
        <v>3063.0040500000005</v>
      </c>
      <c r="AP9" s="21">
        <v>319.3</v>
      </c>
      <c r="AQ9" s="21">
        <v>156.5</v>
      </c>
      <c r="AR9" s="21">
        <v>1402.3</v>
      </c>
      <c r="AS9" s="21">
        <v>4280.6000000000004</v>
      </c>
      <c r="AT9" s="55">
        <v>211.96854999999999</v>
      </c>
      <c r="AU9" s="55">
        <v>103.4247</v>
      </c>
      <c r="AV9" s="55">
        <v>1074.65985</v>
      </c>
      <c r="AW9" s="55">
        <v>3486.4910199999999</v>
      </c>
      <c r="AX9" s="55">
        <v>37.799999999999997</v>
      </c>
      <c r="AY9" s="55">
        <v>40.890689999999999</v>
      </c>
      <c r="AZ9" s="55">
        <v>451.20387000000005</v>
      </c>
      <c r="BA9" s="55">
        <v>1417.04196</v>
      </c>
    </row>
    <row r="10" spans="1:53" s="7" customFormat="1" ht="15.75" customHeight="1" x14ac:dyDescent="0.2">
      <c r="A10" s="9" t="s">
        <v>9</v>
      </c>
      <c r="B10" s="20">
        <v>25085.45278</v>
      </c>
      <c r="C10" s="20">
        <v>26970.240760000001</v>
      </c>
      <c r="D10" s="20">
        <v>41847.107159999992</v>
      </c>
      <c r="E10" s="20">
        <v>46402.735219999988</v>
      </c>
      <c r="F10" s="20">
        <v>34780.568159999995</v>
      </c>
      <c r="G10" s="20">
        <v>37467.36404</v>
      </c>
      <c r="H10" s="20">
        <v>30821.927110000001</v>
      </c>
      <c r="I10" s="20">
        <v>41304.055659999998</v>
      </c>
      <c r="J10" s="20">
        <v>32280.313689999995</v>
      </c>
      <c r="K10" s="20">
        <v>33891.157259999993</v>
      </c>
      <c r="L10" s="20">
        <v>41280.860059999999</v>
      </c>
      <c r="M10" s="20">
        <v>46813.193070000016</v>
      </c>
      <c r="N10" s="20">
        <v>6868.3891700000004</v>
      </c>
      <c r="O10" s="20">
        <v>10094.038140000001</v>
      </c>
      <c r="P10" s="20">
        <v>3360.9085800000012</v>
      </c>
      <c r="Q10" s="20">
        <v>4305.2298100000016</v>
      </c>
      <c r="R10" s="20">
        <v>11019.995999999997</v>
      </c>
      <c r="S10" s="20">
        <v>12772.600189999997</v>
      </c>
      <c r="T10" s="20">
        <v>14774.280969999993</v>
      </c>
      <c r="U10" s="20">
        <v>10714.772469999998</v>
      </c>
      <c r="V10" s="20">
        <v>14564.996500000001</v>
      </c>
      <c r="W10" s="20">
        <v>27507.496009999999</v>
      </c>
      <c r="X10" s="20">
        <v>14795.645979999999</v>
      </c>
      <c r="Y10" s="20">
        <v>8206.3939199999986</v>
      </c>
      <c r="Z10" s="21">
        <v>18512.371180000002</v>
      </c>
      <c r="AA10" s="21">
        <v>42316.47507</v>
      </c>
      <c r="AB10" s="21">
        <v>18995.242780000004</v>
      </c>
      <c r="AC10" s="21">
        <v>17522.707729999998</v>
      </c>
      <c r="AD10" s="21">
        <v>17146.853660000001</v>
      </c>
      <c r="AE10" s="21">
        <v>41818.010159999998</v>
      </c>
      <c r="AF10" s="21">
        <v>27012.107640000002</v>
      </c>
      <c r="AG10" s="21">
        <v>14062.848160000001</v>
      </c>
      <c r="AH10" s="21">
        <v>22609.52478</v>
      </c>
      <c r="AI10" s="21">
        <v>32349.332119999995</v>
      </c>
      <c r="AJ10" s="21">
        <v>37836.900740000005</v>
      </c>
      <c r="AK10" s="21">
        <v>16792.382249999999</v>
      </c>
      <c r="AL10" s="21">
        <v>18563.18506</v>
      </c>
      <c r="AM10" s="21">
        <v>16481.308270000001</v>
      </c>
      <c r="AN10" s="21">
        <v>65066.147929999999</v>
      </c>
      <c r="AO10" s="21">
        <v>31887.628619999992</v>
      </c>
      <c r="AP10" s="21">
        <v>51213.2</v>
      </c>
      <c r="AQ10" s="21">
        <v>28031</v>
      </c>
      <c r="AR10" s="21">
        <v>69006.2</v>
      </c>
      <c r="AS10" s="21">
        <v>60905.2</v>
      </c>
      <c r="AT10" s="56">
        <v>23269.121969999997</v>
      </c>
      <c r="AU10" s="56">
        <v>14966.995019999998</v>
      </c>
      <c r="AV10" s="56">
        <v>40589.280859999999</v>
      </c>
      <c r="AW10" s="56">
        <v>40098.472220000003</v>
      </c>
      <c r="AX10" s="56">
        <v>51341.606999999996</v>
      </c>
      <c r="AY10" s="56">
        <v>17100.122130000003</v>
      </c>
      <c r="AZ10" s="56">
        <v>26179.966759999999</v>
      </c>
      <c r="BA10" s="56">
        <v>30606.10124</v>
      </c>
    </row>
    <row r="11" spans="1:53" s="11" customFormat="1" ht="33.75" x14ac:dyDescent="0.2">
      <c r="A11" s="10" t="s">
        <v>3</v>
      </c>
      <c r="B11" s="22"/>
      <c r="C11" s="22">
        <f>C10/C7*100</f>
        <v>82.010646678541718</v>
      </c>
      <c r="D11" s="22"/>
      <c r="E11" s="22"/>
      <c r="F11" s="22"/>
      <c r="G11" s="22">
        <f>G10/G7*100</f>
        <v>76.93930782201565</v>
      </c>
      <c r="H11" s="22"/>
      <c r="I11" s="22"/>
      <c r="J11" s="22"/>
      <c r="K11" s="22">
        <f>K10/K7*100</f>
        <v>39.868316485133036</v>
      </c>
      <c r="L11" s="22"/>
      <c r="M11" s="22"/>
      <c r="N11" s="22"/>
      <c r="O11" s="22">
        <f>O10/O7*100</f>
        <v>18.702567530519044</v>
      </c>
      <c r="P11" s="22"/>
      <c r="Q11" s="22"/>
      <c r="R11" s="22"/>
      <c r="S11" s="22">
        <f>S10/S7*100</f>
        <v>17.066504670122935</v>
      </c>
      <c r="T11" s="22"/>
      <c r="U11" s="22"/>
      <c r="V11" s="22"/>
      <c r="W11" s="22">
        <f>W10/W7*100</f>
        <v>28.905735363952051</v>
      </c>
      <c r="X11" s="22"/>
      <c r="Y11" s="22"/>
      <c r="Z11" s="22"/>
      <c r="AA11" s="22">
        <f>AA10/AA7*100</f>
        <v>56.611400901539255</v>
      </c>
      <c r="AB11" s="22"/>
      <c r="AC11" s="22"/>
      <c r="AD11" s="22"/>
      <c r="AE11" s="22">
        <f>AE10/AE7*100</f>
        <v>72.493743059761158</v>
      </c>
      <c r="AF11" s="22"/>
      <c r="AG11" s="22"/>
      <c r="AH11" s="22"/>
      <c r="AI11" s="22">
        <f>AI10/AI7*100</f>
        <v>69.474814446276255</v>
      </c>
      <c r="AJ11" s="22"/>
      <c r="AK11" s="22"/>
      <c r="AL11" s="22"/>
      <c r="AM11" s="22">
        <f>AM10/AM7*100</f>
        <v>57.000885024473561</v>
      </c>
      <c r="AN11" s="22"/>
      <c r="AO11" s="22"/>
      <c r="AP11" s="28"/>
      <c r="AQ11" s="29">
        <f>AQ10/AQ7*100</f>
        <v>38.497087757319058</v>
      </c>
      <c r="AR11" s="29"/>
      <c r="AS11" s="29"/>
      <c r="AT11" s="28"/>
      <c r="AU11" s="29">
        <f>AU10/AU7*100</f>
        <v>36.582665293076872</v>
      </c>
      <c r="AV11" s="28"/>
      <c r="AW11" s="28"/>
      <c r="AX11" s="28"/>
      <c r="AY11" s="29">
        <f>AY10/AY7*100</f>
        <v>34.413128594969734</v>
      </c>
      <c r="AZ11" s="28"/>
      <c r="BA11" s="28"/>
    </row>
    <row r="12" spans="1:53" x14ac:dyDescent="0.25">
      <c r="AT12" s="17"/>
      <c r="AU12" s="17"/>
      <c r="AV12" s="17"/>
      <c r="AW12" s="17"/>
      <c r="AX12" s="17"/>
      <c r="AY12" s="17"/>
      <c r="AZ12" s="17"/>
      <c r="BA12" s="17"/>
    </row>
    <row r="13" spans="1:53" x14ac:dyDescent="0.25">
      <c r="A13" s="12" t="s">
        <v>11</v>
      </c>
      <c r="AT13" s="17"/>
      <c r="AU13" s="17"/>
      <c r="AV13" s="17"/>
      <c r="AW13" s="17"/>
      <c r="AX13" s="17"/>
      <c r="AY13" s="17"/>
      <c r="AZ13" s="17"/>
      <c r="BA13" s="17"/>
    </row>
    <row r="14" spans="1:53" s="14" customFormat="1" ht="14.25" customHeight="1" x14ac:dyDescent="0.2">
      <c r="A14" s="16" t="s">
        <v>12</v>
      </c>
      <c r="B14" s="16"/>
      <c r="AH14" s="15"/>
      <c r="AI14" s="15"/>
      <c r="AJ14" s="15"/>
      <c r="AK14" s="15"/>
      <c r="AL14" s="15"/>
      <c r="AM14" s="15"/>
      <c r="AN14" s="15"/>
      <c r="AO14" s="15"/>
      <c r="AP14" s="15"/>
      <c r="AQ14" s="15"/>
      <c r="AR14" s="15"/>
      <c r="AS14" s="15"/>
      <c r="AT14" s="17"/>
      <c r="AU14" s="17"/>
      <c r="AV14" s="17"/>
      <c r="AW14" s="17"/>
      <c r="AX14" s="17"/>
      <c r="AY14" s="17"/>
      <c r="AZ14" s="17"/>
      <c r="BA14" s="17"/>
    </row>
    <row r="15" spans="1:53" x14ac:dyDescent="0.25">
      <c r="AT15" s="17"/>
      <c r="AU15" s="17"/>
      <c r="AV15" s="17"/>
      <c r="AW15" s="17"/>
      <c r="AX15" s="17"/>
      <c r="AY15" s="17"/>
      <c r="AZ15" s="17"/>
      <c r="BA15" s="17"/>
    </row>
    <row r="16" spans="1:53" x14ac:dyDescent="0.25">
      <c r="AT16" s="17"/>
      <c r="AU16" s="17"/>
      <c r="AV16" s="17"/>
      <c r="AW16" s="17"/>
      <c r="AX16" s="17"/>
      <c r="AY16" s="17"/>
      <c r="AZ16" s="17"/>
      <c r="BA16" s="17"/>
    </row>
    <row r="17" spans="46:53" x14ac:dyDescent="0.25">
      <c r="AT17" s="17"/>
      <c r="AU17" s="17"/>
      <c r="AV17" s="17"/>
      <c r="AW17" s="17"/>
      <c r="AX17" s="17"/>
      <c r="AY17" s="17"/>
      <c r="AZ17" s="17"/>
      <c r="BA17" s="17"/>
    </row>
    <row r="18" spans="46:53" x14ac:dyDescent="0.25">
      <c r="AT18" s="17"/>
      <c r="AU18" s="17"/>
      <c r="AV18" s="17"/>
      <c r="AW18" s="17"/>
      <c r="AX18" s="17"/>
      <c r="AY18" s="17"/>
      <c r="AZ18" s="17"/>
      <c r="BA18" s="17"/>
    </row>
    <row r="19" spans="46:53" x14ac:dyDescent="0.25">
      <c r="AT19" s="17"/>
      <c r="AU19" s="17"/>
      <c r="AV19" s="17"/>
      <c r="AW19" s="17"/>
      <c r="AX19" s="17"/>
      <c r="AY19" s="17"/>
      <c r="AZ19" s="17"/>
      <c r="BA19" s="17"/>
    </row>
    <row r="20" spans="46:53" x14ac:dyDescent="0.25">
      <c r="AT20" s="17"/>
      <c r="AU20" s="17"/>
      <c r="AV20" s="17"/>
      <c r="AW20" s="17"/>
      <c r="AX20" s="17"/>
      <c r="AY20" s="17"/>
      <c r="AZ20" s="17"/>
      <c r="BA20" s="17"/>
    </row>
    <row r="21" spans="46:53" x14ac:dyDescent="0.25">
      <c r="AT21" s="17"/>
      <c r="AU21" s="17"/>
      <c r="AV21" s="17"/>
      <c r="AW21" s="17"/>
      <c r="AX21" s="17"/>
      <c r="AY21" s="17"/>
      <c r="AZ21" s="17"/>
      <c r="BA21" s="17"/>
    </row>
    <row r="22" spans="46:53" x14ac:dyDescent="0.25">
      <c r="AT22" s="17"/>
      <c r="AU22" s="17"/>
      <c r="AV22" s="17"/>
      <c r="AW22" s="17"/>
      <c r="AX22" s="17"/>
      <c r="AY22" s="17"/>
      <c r="AZ22" s="17"/>
      <c r="BA22" s="17"/>
    </row>
    <row r="23" spans="46:53" x14ac:dyDescent="0.25">
      <c r="AT23" s="17"/>
      <c r="AU23" s="17"/>
      <c r="AV23" s="17"/>
      <c r="AW23" s="17"/>
      <c r="AX23" s="17"/>
      <c r="AY23" s="17"/>
      <c r="AZ23" s="17"/>
      <c r="BA23" s="17"/>
    </row>
    <row r="24" spans="46:53" x14ac:dyDescent="0.25">
      <c r="AT24" s="17"/>
      <c r="AU24" s="17"/>
      <c r="AV24" s="17"/>
      <c r="AW24" s="17"/>
      <c r="AX24" s="17"/>
      <c r="AY24" s="17"/>
      <c r="AZ24" s="17"/>
      <c r="BA24" s="17"/>
    </row>
    <row r="25" spans="46:53" x14ac:dyDescent="0.25">
      <c r="AT25" s="17"/>
      <c r="AU25" s="17"/>
      <c r="AV25" s="17"/>
      <c r="AW25" s="17"/>
      <c r="AX25" s="17"/>
      <c r="AY25" s="17"/>
      <c r="AZ25" s="17"/>
      <c r="BA25" s="17"/>
    </row>
    <row r="26" spans="46:53" x14ac:dyDescent="0.25">
      <c r="AT26" s="17"/>
      <c r="AU26" s="17"/>
      <c r="AV26" s="17"/>
      <c r="AW26" s="17"/>
      <c r="AX26" s="17"/>
      <c r="AY26" s="17"/>
      <c r="AZ26" s="17"/>
      <c r="BA26" s="17"/>
    </row>
    <row r="27" spans="46:53" x14ac:dyDescent="0.25">
      <c r="AT27" s="17"/>
      <c r="AU27" s="17"/>
      <c r="AV27" s="17"/>
      <c r="AW27" s="17"/>
      <c r="AX27" s="17"/>
      <c r="AY27" s="17"/>
      <c r="AZ27" s="17"/>
      <c r="BA27" s="17"/>
    </row>
    <row r="28" spans="46:53" x14ac:dyDescent="0.25">
      <c r="AT28" s="17"/>
      <c r="AU28" s="17"/>
      <c r="AV28" s="17"/>
      <c r="AW28" s="17"/>
      <c r="AX28" s="17"/>
      <c r="AY28" s="17"/>
      <c r="AZ28" s="17"/>
      <c r="BA28" s="17"/>
    </row>
    <row r="29" spans="46:53" x14ac:dyDescent="0.25">
      <c r="AT29" s="17"/>
      <c r="AU29" s="17"/>
      <c r="AV29" s="17"/>
      <c r="AW29" s="17"/>
      <c r="AX29" s="17"/>
      <c r="AY29" s="17"/>
      <c r="AZ29" s="17"/>
      <c r="BA29" s="17"/>
    </row>
    <row r="30" spans="46:53" x14ac:dyDescent="0.25">
      <c r="AT30" s="17"/>
      <c r="AU30" s="17"/>
      <c r="AV30" s="17"/>
      <c r="AW30" s="17"/>
      <c r="AX30" s="17"/>
      <c r="AY30" s="17"/>
      <c r="AZ30" s="17"/>
      <c r="BA30" s="17"/>
    </row>
    <row r="31" spans="46:53" x14ac:dyDescent="0.25">
      <c r="AT31" s="17"/>
      <c r="AU31" s="17"/>
      <c r="AV31" s="17"/>
      <c r="AW31" s="17"/>
      <c r="AX31" s="17"/>
      <c r="AY31" s="17"/>
      <c r="AZ31" s="17"/>
      <c r="BA31" s="17"/>
    </row>
    <row r="32" spans="46:53" x14ac:dyDescent="0.25">
      <c r="AT32" s="17"/>
      <c r="AU32" s="17"/>
      <c r="AV32" s="17"/>
      <c r="AW32" s="17"/>
      <c r="AX32" s="17"/>
      <c r="AY32" s="17"/>
      <c r="AZ32" s="17"/>
      <c r="BA32" s="17"/>
    </row>
    <row r="33" spans="46:53" x14ac:dyDescent="0.25">
      <c r="AT33" s="17"/>
      <c r="AU33" s="17"/>
      <c r="AV33" s="17"/>
      <c r="AW33" s="17"/>
      <c r="AX33" s="17"/>
      <c r="AY33" s="17"/>
      <c r="AZ33" s="17"/>
      <c r="BA33" s="17"/>
    </row>
    <row r="34" spans="46:53" x14ac:dyDescent="0.25">
      <c r="AT34" s="17"/>
      <c r="AU34" s="17"/>
      <c r="AV34" s="17"/>
      <c r="AW34" s="17"/>
      <c r="AX34" s="17"/>
      <c r="AY34" s="17"/>
      <c r="AZ34" s="17"/>
      <c r="BA34" s="17"/>
    </row>
    <row r="35" spans="46:53" x14ac:dyDescent="0.25">
      <c r="AT35" s="17"/>
      <c r="AU35" s="17"/>
      <c r="AV35" s="17"/>
      <c r="AW35" s="17"/>
      <c r="AX35" s="17"/>
      <c r="AY35" s="17"/>
      <c r="AZ35" s="17"/>
      <c r="BA35" s="17"/>
    </row>
    <row r="36" spans="46:53" x14ac:dyDescent="0.25">
      <c r="AT36" s="17"/>
      <c r="AU36" s="17"/>
      <c r="AV36" s="17"/>
      <c r="AW36" s="17"/>
      <c r="AX36" s="17"/>
      <c r="AY36" s="17"/>
      <c r="AZ36" s="17"/>
      <c r="BA36" s="17"/>
    </row>
    <row r="37" spans="46:53" x14ac:dyDescent="0.25">
      <c r="AT37" s="17"/>
      <c r="AU37" s="17"/>
      <c r="AV37" s="17"/>
      <c r="AW37" s="17"/>
      <c r="AX37" s="17"/>
      <c r="AY37" s="17"/>
      <c r="AZ37" s="17"/>
      <c r="BA37" s="17"/>
    </row>
    <row r="38" spans="46:53" x14ac:dyDescent="0.25">
      <c r="AT38" s="17"/>
      <c r="AU38" s="17"/>
      <c r="AV38" s="17"/>
      <c r="AW38" s="17"/>
      <c r="AX38" s="17"/>
      <c r="AY38" s="17"/>
      <c r="AZ38" s="17"/>
      <c r="BA38" s="17"/>
    </row>
    <row r="39" spans="46:53" x14ac:dyDescent="0.25">
      <c r="AT39" s="17"/>
      <c r="AU39" s="17"/>
      <c r="AV39" s="17"/>
      <c r="AW39" s="17"/>
      <c r="AX39" s="17"/>
      <c r="AY39" s="17"/>
      <c r="AZ39" s="17"/>
      <c r="BA39" s="17"/>
    </row>
    <row r="40" spans="46:53" x14ac:dyDescent="0.25">
      <c r="AT40" s="17"/>
      <c r="AU40" s="17"/>
      <c r="AV40" s="17"/>
      <c r="AW40" s="17"/>
      <c r="AX40" s="17"/>
      <c r="AY40" s="17"/>
      <c r="AZ40" s="17"/>
      <c r="BA40" s="17"/>
    </row>
    <row r="41" spans="46:53" x14ac:dyDescent="0.25">
      <c r="AT41" s="17"/>
      <c r="AU41" s="17"/>
      <c r="AV41" s="17"/>
      <c r="AW41" s="17"/>
      <c r="AX41" s="17"/>
      <c r="AY41" s="17"/>
      <c r="AZ41" s="17"/>
      <c r="BA41" s="17"/>
    </row>
    <row r="42" spans="46:53" x14ac:dyDescent="0.25">
      <c r="AT42" s="17"/>
      <c r="AU42" s="17"/>
      <c r="AV42" s="17"/>
      <c r="AW42" s="17"/>
      <c r="AX42" s="17"/>
      <c r="AY42" s="17"/>
      <c r="AZ42" s="17"/>
      <c r="BA42" s="17"/>
    </row>
    <row r="43" spans="46:53" x14ac:dyDescent="0.25">
      <c r="AT43" s="17"/>
      <c r="AU43" s="17"/>
      <c r="AV43" s="17"/>
      <c r="AW43" s="17"/>
      <c r="AX43" s="17"/>
      <c r="AY43" s="17"/>
      <c r="AZ43" s="17"/>
      <c r="BA43" s="17"/>
    </row>
    <row r="44" spans="46:53" x14ac:dyDescent="0.25">
      <c r="AT44" s="17"/>
      <c r="AU44" s="17"/>
      <c r="AV44" s="17"/>
      <c r="AW44" s="17"/>
      <c r="AX44" s="17"/>
      <c r="AY44" s="17"/>
      <c r="AZ44" s="17"/>
      <c r="BA44" s="17"/>
    </row>
    <row r="45" spans="46:53" x14ac:dyDescent="0.25">
      <c r="AT45" s="17"/>
      <c r="AU45" s="17"/>
      <c r="AV45" s="17"/>
      <c r="AW45" s="17"/>
      <c r="AX45" s="17"/>
      <c r="AY45" s="17"/>
      <c r="AZ45" s="17"/>
      <c r="BA45" s="17"/>
    </row>
    <row r="46" spans="46:53" x14ac:dyDescent="0.25">
      <c r="AT46" s="17"/>
      <c r="AU46" s="17"/>
      <c r="AV46" s="17"/>
      <c r="AW46" s="17"/>
      <c r="AX46" s="17"/>
      <c r="AY46" s="17"/>
      <c r="AZ46" s="17"/>
      <c r="BA46" s="17"/>
    </row>
    <row r="47" spans="46:53" x14ac:dyDescent="0.25">
      <c r="AT47" s="17"/>
      <c r="AU47" s="17"/>
      <c r="AV47" s="17"/>
      <c r="AW47" s="17"/>
      <c r="AX47" s="17"/>
      <c r="AY47" s="17"/>
      <c r="AZ47" s="17"/>
      <c r="BA47" s="17"/>
    </row>
    <row r="48" spans="46:53" x14ac:dyDescent="0.25">
      <c r="AT48" s="17"/>
      <c r="AU48" s="17"/>
      <c r="AV48" s="17"/>
      <c r="AW48" s="17"/>
      <c r="AX48" s="17"/>
      <c r="AY48" s="17"/>
      <c r="AZ48" s="17"/>
      <c r="BA48" s="17"/>
    </row>
    <row r="49" spans="46:53" x14ac:dyDescent="0.25">
      <c r="AT49" s="17"/>
      <c r="AU49" s="17"/>
      <c r="AV49" s="17"/>
      <c r="AW49" s="17"/>
      <c r="AX49" s="17"/>
      <c r="AY49" s="17"/>
      <c r="AZ49" s="17"/>
      <c r="BA49" s="17"/>
    </row>
    <row r="50" spans="46:53" x14ac:dyDescent="0.25">
      <c r="AT50" s="17"/>
      <c r="AU50" s="17"/>
      <c r="AV50" s="17"/>
      <c r="AW50" s="17"/>
      <c r="AX50" s="17"/>
      <c r="AY50" s="17"/>
      <c r="AZ50" s="17"/>
      <c r="BA50" s="17"/>
    </row>
    <row r="51" spans="46:53" x14ac:dyDescent="0.25">
      <c r="AT51" s="17"/>
      <c r="AU51" s="17"/>
      <c r="AV51" s="17"/>
      <c r="AW51" s="17"/>
      <c r="AX51" s="17"/>
      <c r="AY51" s="17"/>
      <c r="AZ51" s="17"/>
      <c r="BA51" s="17"/>
    </row>
    <row r="52" spans="46:53" x14ac:dyDescent="0.25">
      <c r="AT52" s="17"/>
      <c r="AU52" s="17"/>
      <c r="AV52" s="17"/>
      <c r="AW52" s="17"/>
      <c r="AX52" s="17"/>
      <c r="AY52" s="17"/>
      <c r="AZ52" s="17"/>
      <c r="BA52" s="17"/>
    </row>
    <row r="53" spans="46:53" x14ac:dyDescent="0.25">
      <c r="AT53" s="17"/>
      <c r="AU53" s="17"/>
      <c r="AV53" s="17"/>
      <c r="AW53" s="17"/>
      <c r="AX53" s="17"/>
      <c r="AY53" s="17"/>
      <c r="AZ53" s="17"/>
      <c r="BA53" s="17"/>
    </row>
    <row r="54" spans="46:53" x14ac:dyDescent="0.25">
      <c r="AT54" s="17"/>
      <c r="AU54" s="17"/>
      <c r="AV54" s="17"/>
      <c r="AW54" s="17"/>
      <c r="AX54" s="17"/>
      <c r="AY54" s="17"/>
      <c r="AZ54" s="17"/>
      <c r="BA54" s="17"/>
    </row>
    <row r="55" spans="46:53" x14ac:dyDescent="0.25">
      <c r="AT55" s="17"/>
      <c r="AU55" s="17"/>
      <c r="AV55" s="17"/>
      <c r="AW55" s="17"/>
      <c r="AX55" s="17"/>
      <c r="AY55" s="17"/>
      <c r="AZ55" s="17"/>
      <c r="BA55" s="17"/>
    </row>
    <row r="56" spans="46:53" x14ac:dyDescent="0.25">
      <c r="AT56" s="17"/>
      <c r="AU56" s="17"/>
      <c r="AV56" s="17"/>
      <c r="AW56" s="17"/>
      <c r="AX56" s="17"/>
      <c r="AY56" s="17"/>
      <c r="AZ56" s="17"/>
      <c r="BA56" s="17"/>
    </row>
    <row r="57" spans="46:53" x14ac:dyDescent="0.25">
      <c r="AT57" s="17"/>
      <c r="AU57" s="17"/>
      <c r="AV57" s="17"/>
      <c r="AW57" s="17"/>
      <c r="AX57" s="17"/>
      <c r="AY57" s="17"/>
      <c r="AZ57" s="17"/>
      <c r="BA57" s="17"/>
    </row>
    <row r="58" spans="46:53" x14ac:dyDescent="0.25">
      <c r="AT58" s="17"/>
      <c r="AU58" s="17"/>
      <c r="AV58" s="17"/>
      <c r="AW58" s="17"/>
      <c r="AX58" s="17"/>
      <c r="AY58" s="17"/>
      <c r="AZ58" s="17"/>
      <c r="BA58" s="17"/>
    </row>
    <row r="59" spans="46:53" x14ac:dyDescent="0.25">
      <c r="AT59" s="17"/>
      <c r="AU59" s="17"/>
      <c r="AV59" s="17"/>
      <c r="AW59" s="17"/>
      <c r="AX59" s="17"/>
      <c r="AY59" s="17"/>
      <c r="AZ59" s="17"/>
      <c r="BA59" s="17"/>
    </row>
    <row r="60" spans="46:53" x14ac:dyDescent="0.25">
      <c r="AT60" s="17"/>
      <c r="AU60" s="17"/>
      <c r="AV60" s="17"/>
      <c r="AW60" s="17"/>
      <c r="AX60" s="17"/>
      <c r="AY60" s="17"/>
      <c r="AZ60" s="17"/>
      <c r="BA60" s="17"/>
    </row>
    <row r="61" spans="46:53" x14ac:dyDescent="0.25">
      <c r="AT61" s="17"/>
      <c r="AU61" s="17"/>
      <c r="AV61" s="17"/>
      <c r="AW61" s="17"/>
      <c r="AX61" s="17"/>
      <c r="AY61" s="17"/>
      <c r="AZ61" s="17"/>
      <c r="BA61" s="17"/>
    </row>
    <row r="62" spans="46:53" x14ac:dyDescent="0.25">
      <c r="AT62" s="17"/>
      <c r="AU62" s="17"/>
      <c r="AV62" s="17"/>
      <c r="AW62" s="17"/>
      <c r="AX62" s="17"/>
      <c r="AY62" s="17"/>
      <c r="AZ62" s="17"/>
      <c r="BA62" s="17"/>
    </row>
    <row r="63" spans="46:53" x14ac:dyDescent="0.25">
      <c r="AT63" s="17"/>
      <c r="AU63" s="17"/>
      <c r="AV63" s="17"/>
      <c r="AW63" s="17"/>
      <c r="AX63" s="17"/>
      <c r="AY63" s="17"/>
      <c r="AZ63" s="17"/>
      <c r="BA63" s="17"/>
    </row>
    <row r="64" spans="46:53" x14ac:dyDescent="0.25">
      <c r="AT64" s="17"/>
      <c r="AU64" s="17"/>
      <c r="AV64" s="17"/>
      <c r="AW64" s="17"/>
      <c r="AX64" s="17"/>
      <c r="AY64" s="17"/>
      <c r="AZ64" s="17"/>
      <c r="BA64" s="17"/>
    </row>
    <row r="65" spans="46:53" x14ac:dyDescent="0.25">
      <c r="AT65" s="17"/>
      <c r="AU65" s="17"/>
      <c r="AV65" s="17"/>
      <c r="AW65" s="17"/>
      <c r="AX65" s="17"/>
      <c r="AY65" s="17"/>
      <c r="AZ65" s="17"/>
      <c r="BA65" s="17"/>
    </row>
    <row r="66" spans="46:53" x14ac:dyDescent="0.25">
      <c r="AT66" s="17"/>
      <c r="AU66" s="17"/>
      <c r="AV66" s="17"/>
      <c r="AW66" s="17"/>
      <c r="AX66" s="17"/>
      <c r="AY66" s="17"/>
      <c r="AZ66" s="17"/>
      <c r="BA66" s="17"/>
    </row>
    <row r="67" spans="46:53" x14ac:dyDescent="0.25">
      <c r="AT67" s="17"/>
      <c r="AU67" s="17"/>
      <c r="AV67" s="17"/>
      <c r="AW67" s="17"/>
      <c r="AX67" s="17"/>
      <c r="AY67" s="17"/>
      <c r="AZ67" s="17"/>
      <c r="BA67" s="17"/>
    </row>
    <row r="68" spans="46:53" x14ac:dyDescent="0.25">
      <c r="AT68" s="17"/>
      <c r="AU68" s="17"/>
      <c r="AV68" s="17"/>
      <c r="AW68" s="17"/>
      <c r="AX68" s="17"/>
      <c r="AY68" s="17"/>
      <c r="AZ68" s="17"/>
      <c r="BA68" s="17"/>
    </row>
    <row r="69" spans="46:53" x14ac:dyDescent="0.25">
      <c r="AT69" s="17"/>
      <c r="AU69" s="17"/>
      <c r="AV69" s="17"/>
      <c r="AW69" s="17"/>
      <c r="AX69" s="17"/>
      <c r="AY69" s="17"/>
      <c r="AZ69" s="17"/>
      <c r="BA69" s="17"/>
    </row>
    <row r="70" spans="46:53" x14ac:dyDescent="0.25">
      <c r="AT70" s="17"/>
      <c r="AU70" s="17"/>
      <c r="AV70" s="17"/>
      <c r="AW70" s="17"/>
      <c r="AX70" s="17"/>
      <c r="AY70" s="17"/>
      <c r="AZ70" s="17"/>
      <c r="BA70" s="17"/>
    </row>
    <row r="71" spans="46:53" x14ac:dyDescent="0.25">
      <c r="AT71" s="17"/>
      <c r="AU71" s="17"/>
      <c r="AV71" s="17"/>
      <c r="AW71" s="17"/>
      <c r="AX71" s="17"/>
      <c r="AY71" s="17"/>
      <c r="AZ71" s="17"/>
      <c r="BA71" s="17"/>
    </row>
    <row r="72" spans="46:53" x14ac:dyDescent="0.25">
      <c r="AT72" s="17"/>
      <c r="AU72" s="17"/>
      <c r="AV72" s="17"/>
      <c r="AW72" s="17"/>
      <c r="AX72" s="17"/>
      <c r="AY72" s="17"/>
      <c r="AZ72" s="17"/>
      <c r="BA72" s="17"/>
    </row>
  </sheetData>
  <mergeCells count="42">
    <mergeCell ref="AF5:AG5"/>
    <mergeCell ref="AB5:AC5"/>
    <mergeCell ref="T5:U5"/>
    <mergeCell ref="V5:W5"/>
    <mergeCell ref="X5:Y5"/>
    <mergeCell ref="A4:A6"/>
    <mergeCell ref="B4:E4"/>
    <mergeCell ref="F4:I4"/>
    <mergeCell ref="A1:AK1"/>
    <mergeCell ref="A2:AK2"/>
    <mergeCell ref="R4:U4"/>
    <mergeCell ref="V4:Y4"/>
    <mergeCell ref="Z4:AC4"/>
    <mergeCell ref="J4:M4"/>
    <mergeCell ref="N4:Q4"/>
    <mergeCell ref="AD4:AG4"/>
    <mergeCell ref="P5:Q5"/>
    <mergeCell ref="R5:S5"/>
    <mergeCell ref="F5:G5"/>
    <mergeCell ref="H5:I5"/>
    <mergeCell ref="Z5:AA5"/>
    <mergeCell ref="AX4:BA4"/>
    <mergeCell ref="AT5:AU5"/>
    <mergeCell ref="AV5:AW5"/>
    <mergeCell ref="AX5:AY5"/>
    <mergeCell ref="AZ5:BA5"/>
    <mergeCell ref="AP4:AS4"/>
    <mergeCell ref="AP5:AQ5"/>
    <mergeCell ref="AR5:AS5"/>
    <mergeCell ref="B5:C5"/>
    <mergeCell ref="AT4:AW4"/>
    <mergeCell ref="J5:K5"/>
    <mergeCell ref="AL4:AO4"/>
    <mergeCell ref="AL5:AM5"/>
    <mergeCell ref="AN5:AO5"/>
    <mergeCell ref="D5:E5"/>
    <mergeCell ref="AH4:AK4"/>
    <mergeCell ref="AH5:AI5"/>
    <mergeCell ref="AJ5:AK5"/>
    <mergeCell ref="AD5:AE5"/>
    <mergeCell ref="L5:M5"/>
    <mergeCell ref="N5:O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2026-10-16T12:57:17Z</dcterms:modified>
</cp:coreProperties>
</file>