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<sst xmlns="http://schemas.openxmlformats.org/spreadsheetml/2006/main" count="19" uniqueCount="12">
  <si>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млн. долларов США</t>
  </si>
  <si>
    <t>-</t>
  </si>
  <si>
    <t>экспорт</t>
  </si>
  <si>
    <t>импорт</t>
  </si>
  <si>
    <t>Внешнеторговый оборот</t>
  </si>
  <si>
    <t>в процентах к предыдущему году</t>
  </si>
  <si>
    <t>* данные по статистике внешней торговли - КГД МФ РК, по статистике взаимной торговли - БНС АСПР РК</t>
  </si>
  <si>
    <t>**Предварительные данные.</t>
  </si>
  <si>
    <t>2022**</t>
  </si>
  <si>
    <t xml:space="preserve"> Внешнеторговый оборот по городу Астане</t>
  </si>
  <si>
    <t>январь-май 2022**</t>
  </si>
  <si>
    <t>январь-май  2023**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</si>
</sst>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5" fillId="20" borderId="1" applyNumberFormat="0" applyProtection="0">
      <alignment vertical="center"/>
    </xf>
    <xf numFmtId="4" fontId="6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7" fillId="23" borderId="1" applyNumberFormat="0" applyProtection="0">
      <alignment horizontal="right" vertical="center"/>
    </xf>
    <xf numFmtId="4" fontId="7" fillId="24" borderId="1" applyNumberFormat="0" applyProtection="0">
      <alignment horizontal="right" vertical="center"/>
    </xf>
    <xf numFmtId="4" fontId="7" fillId="25" borderId="1" applyNumberFormat="0" applyProtection="0">
      <alignment horizontal="right" vertical="center"/>
    </xf>
    <xf numFmtId="4" fontId="7" fillId="26" borderId="1" applyNumberFormat="0" applyProtection="0">
      <alignment horizontal="right" vertical="center"/>
    </xf>
    <xf numFmtId="4" fontId="7" fillId="27" borderId="1" applyNumberFormat="0" applyProtection="0">
      <alignment horizontal="right" vertical="center"/>
    </xf>
    <xf numFmtId="4" fontId="7" fillId="28" borderId="1" applyNumberFormat="0" applyProtection="0">
      <alignment horizontal="right" vertical="center"/>
    </xf>
    <xf numFmtId="4" fontId="7" fillId="29" borderId="1" applyNumberFormat="0" applyProtection="0">
      <alignment horizontal="right" vertical="center"/>
    </xf>
    <xf numFmtId="4" fontId="7" fillId="30" borderId="1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4" fontId="7" fillId="21" borderId="1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33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4" fontId="7" fillId="35" borderId="1" applyNumberFormat="0" applyProtection="0">
      <alignment vertical="center"/>
    </xf>
    <xf numFmtId="4" fontId="9" fillId="35" borderId="1" applyNumberFormat="0" applyProtection="0">
      <alignment vertical="center"/>
    </xf>
    <xf numFmtId="4" fontId="7" fillId="35" borderId="1" applyNumberFormat="0" applyProtection="0">
      <alignment horizontal="left" vertical="center" indent="1"/>
    </xf>
    <xf numFmtId="0" fontId="7" fillId="35" borderId="1" applyNumberFormat="0" applyProtection="0">
      <alignment horizontal="left" vertical="top" indent="1"/>
    </xf>
    <xf numFmtId="4" fontId="7" fillId="32" borderId="1" applyNumberFormat="0" applyProtection="0">
      <alignment horizontal="right" vertical="center"/>
    </xf>
    <xf numFmtId="4" fontId="9" fillId="32" borderId="1" applyNumberFormat="0" applyProtection="0">
      <alignment horizontal="right" vertical="center"/>
    </xf>
    <xf numFmtId="4" fontId="7" fillId="21" borderId="1" applyNumberFormat="0" applyProtection="0">
      <alignment horizontal="left" vertical="center" indent="1"/>
    </xf>
    <xf numFmtId="0" fontId="7" fillId="21" borderId="1" applyNumberFormat="0" applyProtection="0">
      <alignment horizontal="left" vertical="top" indent="1"/>
    </xf>
    <xf numFmtId="4" fontId="10" fillId="36" borderId="0" applyNumberFormat="0" applyProtection="0">
      <alignment horizontal="left" vertical="center" indent="1"/>
    </xf>
    <xf numFmtId="4" fontId="11" fillId="32" borderId="1" applyNumberFormat="0" applyProtection="0">
      <alignment horizontal="right" vertical="center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3" applyNumberFormat="0" applyAlignment="0" applyProtection="0"/>
    <xf numFmtId="0" fontId="35" fillId="44" borderId="4" applyNumberFormat="0" applyAlignment="0" applyProtection="0"/>
    <xf numFmtId="0" fontId="36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45" borderId="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52" fillId="0" borderId="12" xfId="0" applyNumberFormat="1" applyFont="1" applyBorder="1" applyAlignment="1">
      <alignment horizontal="right" wrapText="1"/>
    </xf>
    <xf numFmtId="180" fontId="12" fillId="0" borderId="0" xfId="0" applyNumberFormat="1" applyFont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 wrapText="1"/>
    </xf>
    <xf numFmtId="198" fontId="52" fillId="0" borderId="12" xfId="0" applyNumberFormat="1" applyFont="1" applyBorder="1" applyAlignment="1">
      <alignment horizontal="right" wrapText="1"/>
    </xf>
    <xf numFmtId="180" fontId="53" fillId="0" borderId="12" xfId="0" applyNumberFormat="1" applyFont="1" applyBorder="1" applyAlignment="1">
      <alignment horizontal="right" wrapText="1"/>
    </xf>
    <xf numFmtId="0" fontId="3" fillId="0" borderId="0" xfId="90" applyFont="1" applyFill="1" applyBorder="1" applyAlignment="1">
      <alignment horizontal="left" wrapText="1"/>
      <protection/>
    </xf>
    <xf numFmtId="0" fontId="3" fillId="50" borderId="0" xfId="90" applyFont="1" applyFill="1" applyBorder="1" applyAlignment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3" sqref="N23"/>
    </sheetView>
  </sheetViews>
  <sheetFormatPr defaultColWidth="9.140625" defaultRowHeight="15"/>
  <cols>
    <col min="1" max="1" width="33.421875" style="1" customWidth="1"/>
    <col min="2" max="2" width="10.7109375" style="1" bestFit="1" customWidth="1"/>
    <col min="3" max="3" width="13.140625" style="1" customWidth="1"/>
    <col min="4" max="4" width="22.7109375" style="1" customWidth="1"/>
    <col min="5" max="5" width="20.8515625" style="1" customWidth="1"/>
    <col min="6" max="6" width="16.140625" style="1" customWidth="1"/>
    <col min="7" max="7" width="14.57421875" style="1" customWidth="1"/>
    <col min="8" max="8" width="15.421875" style="1" customWidth="1"/>
    <col min="9" max="9" width="13.7109375" style="1" customWidth="1"/>
    <col min="10" max="10" width="17.00390625" style="1" customWidth="1"/>
    <col min="11" max="11" width="19.7109375" style="1" bestFit="1" customWidth="1"/>
    <col min="12" max="16384" width="9.140625" style="1" customWidth="1"/>
  </cols>
  <sheetData>
    <row r="1" spans="1:8" s="3" customFormat="1" ht="43.5" customHeight="1">
      <c r="A1" s="17" t="s">
        <v>9</v>
      </c>
      <c r="B1" s="18"/>
      <c r="C1" s="18"/>
      <c r="D1" s="18"/>
      <c r="E1" s="18"/>
      <c r="F1" s="18"/>
      <c r="G1" s="18"/>
      <c r="H1" s="18"/>
    </row>
    <row r="3" spans="4:11" ht="15">
      <c r="D3" s="8"/>
      <c r="I3" s="9"/>
      <c r="K3" s="9" t="s">
        <v>0</v>
      </c>
    </row>
    <row r="4" spans="1:11" ht="29.25">
      <c r="A4" s="4"/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 t="s">
        <v>8</v>
      </c>
      <c r="J4" s="5" t="s">
        <v>10</v>
      </c>
      <c r="K4" s="5" t="s">
        <v>11</v>
      </c>
    </row>
    <row r="5" spans="1:11" ht="15">
      <c r="A5" s="5" t="s">
        <v>4</v>
      </c>
      <c r="B5" s="14">
        <f>B7+B9</f>
        <v>2474.76378209</v>
      </c>
      <c r="C5" s="14">
        <f aca="true" t="shared" si="0" ref="C5:K5">C7+C9</f>
        <v>1394.13391562</v>
      </c>
      <c r="D5" s="14">
        <f t="shared" si="0"/>
        <v>1669.88408418</v>
      </c>
      <c r="E5" s="14">
        <f t="shared" si="0"/>
        <v>2312.37862216</v>
      </c>
      <c r="F5" s="14">
        <f t="shared" si="0"/>
        <v>2796.3362088900003</v>
      </c>
      <c r="G5" s="14">
        <f t="shared" si="0"/>
        <v>2874.44708836</v>
      </c>
      <c r="H5" s="14">
        <f t="shared" si="0"/>
        <v>3330.7670607499995</v>
      </c>
      <c r="I5" s="14">
        <f t="shared" si="0"/>
        <v>4546.18361063</v>
      </c>
      <c r="J5" s="14">
        <f t="shared" si="0"/>
        <v>1427.3607371399999</v>
      </c>
      <c r="K5" s="14">
        <f t="shared" si="0"/>
        <v>2042.91138589</v>
      </c>
    </row>
    <row r="6" spans="1:11" ht="15">
      <c r="A6" s="6" t="s">
        <v>5</v>
      </c>
      <c r="B6" s="10" t="s">
        <v>1</v>
      </c>
      <c r="C6" s="13">
        <f>C5/B5*100</f>
        <v>56.33401966318657</v>
      </c>
      <c r="D6" s="13">
        <f aca="true" t="shared" si="1" ref="D6:I6">D5/C5*100</f>
        <v>119.77931714238285</v>
      </c>
      <c r="E6" s="13">
        <f t="shared" si="1"/>
        <v>138.47539742828906</v>
      </c>
      <c r="F6" s="13">
        <f t="shared" si="1"/>
        <v>120.92899415745049</v>
      </c>
      <c r="G6" s="13">
        <f t="shared" si="1"/>
        <v>102.79332932934433</v>
      </c>
      <c r="H6" s="13">
        <f t="shared" si="1"/>
        <v>115.87505208350697</v>
      </c>
      <c r="I6" s="13">
        <f t="shared" si="1"/>
        <v>136.49058993655117</v>
      </c>
      <c r="J6" s="13" t="s">
        <v>1</v>
      </c>
      <c r="K6" s="13">
        <f>K5/J5*100</f>
        <v>143.12509323910493</v>
      </c>
    </row>
    <row r="7" spans="1:11" ht="15">
      <c r="A7" s="7" t="s">
        <v>2</v>
      </c>
      <c r="B7" s="11">
        <v>817.036891</v>
      </c>
      <c r="C7" s="11">
        <v>125.34906471000001</v>
      </c>
      <c r="D7" s="11">
        <v>85.36488121000001</v>
      </c>
      <c r="E7" s="11">
        <v>252.60777654</v>
      </c>
      <c r="F7" s="11">
        <v>395.84424544999996</v>
      </c>
      <c r="G7" s="11">
        <v>293.0997022</v>
      </c>
      <c r="H7" s="12">
        <v>293.34777792</v>
      </c>
      <c r="I7" s="11">
        <v>1336.01509385</v>
      </c>
      <c r="J7" s="11">
        <v>247.08739727</v>
      </c>
      <c r="K7" s="11">
        <v>694.5981146</v>
      </c>
    </row>
    <row r="8" spans="1:11" ht="15">
      <c r="A8" s="6" t="s">
        <v>5</v>
      </c>
      <c r="B8" s="10" t="s">
        <v>1</v>
      </c>
      <c r="C8" s="13">
        <f>C7/B7*100</f>
        <v>15.341910027658717</v>
      </c>
      <c r="D8" s="13">
        <f aca="true" t="shared" si="2" ref="D8:I8">D7/C7*100</f>
        <v>68.10172968381936</v>
      </c>
      <c r="E8" s="13">
        <f t="shared" si="2"/>
        <v>295.9153377354064</v>
      </c>
      <c r="F8" s="13">
        <f t="shared" si="2"/>
        <v>156.70311138949387</v>
      </c>
      <c r="G8" s="13">
        <f t="shared" si="2"/>
        <v>74.04419934583137</v>
      </c>
      <c r="H8" s="13">
        <f t="shared" si="2"/>
        <v>100.0846386803323</v>
      </c>
      <c r="I8" s="13">
        <f t="shared" si="2"/>
        <v>455.4372640294381</v>
      </c>
      <c r="J8" s="13" t="s">
        <v>1</v>
      </c>
      <c r="K8" s="13">
        <f>K7/J7*100</f>
        <v>281.11434345677753</v>
      </c>
    </row>
    <row r="9" spans="1:11" ht="15">
      <c r="A9" s="7" t="s">
        <v>3</v>
      </c>
      <c r="B9" s="11">
        <v>1657.72689109</v>
      </c>
      <c r="C9" s="11">
        <v>1268.78485091</v>
      </c>
      <c r="D9" s="11">
        <v>1584.51920297</v>
      </c>
      <c r="E9" s="11">
        <v>2059.77084562</v>
      </c>
      <c r="F9" s="11">
        <v>2400.4919634400003</v>
      </c>
      <c r="G9" s="11">
        <v>2581.34738616</v>
      </c>
      <c r="H9" s="12">
        <v>3037.4192828299997</v>
      </c>
      <c r="I9" s="11">
        <v>3210.16851678</v>
      </c>
      <c r="J9" s="11">
        <v>1180.27333987</v>
      </c>
      <c r="K9" s="11">
        <v>1348.31327129</v>
      </c>
    </row>
    <row r="10" spans="1:11" ht="15">
      <c r="A10" s="6" t="s">
        <v>5</v>
      </c>
      <c r="B10" s="10" t="s">
        <v>1</v>
      </c>
      <c r="C10" s="13">
        <f>C9/B9*100</f>
        <v>76.53762858824953</v>
      </c>
      <c r="D10" s="13">
        <f aca="true" t="shared" si="3" ref="D10:I10">D9/C9*100</f>
        <v>124.8847826196497</v>
      </c>
      <c r="E10" s="13">
        <f t="shared" si="3"/>
        <v>129.99342903255416</v>
      </c>
      <c r="F10" s="13">
        <f t="shared" si="3"/>
        <v>116.54170018691774</v>
      </c>
      <c r="G10" s="13">
        <f t="shared" si="3"/>
        <v>107.53409823796396</v>
      </c>
      <c r="H10" s="13">
        <f t="shared" si="3"/>
        <v>117.6679783246241</v>
      </c>
      <c r="I10" s="13">
        <f t="shared" si="3"/>
        <v>105.68736871219993</v>
      </c>
      <c r="J10" s="13" t="s">
        <v>1</v>
      </c>
      <c r="K10" s="13">
        <f>K9/J9*100</f>
        <v>114.23737415254239</v>
      </c>
    </row>
    <row r="11" ht="15">
      <c r="A11" s="2"/>
    </row>
    <row r="12" ht="15" customHeight="1">
      <c r="A12" s="16" t="s">
        <v>6</v>
      </c>
    </row>
    <row r="14" spans="1:11" ht="15">
      <c r="A14" s="15" t="s">
        <v>7</v>
      </c>
      <c r="I14" s="12"/>
      <c r="J14" s="12"/>
      <c r="K14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M.Akariya</cp:lastModifiedBy>
  <dcterms:created xsi:type="dcterms:W3CDTF">2020-02-05T09:32:42Z</dcterms:created>
  <dcterms:modified xsi:type="dcterms:W3CDTF">2023-07-11T04:58:10Z</dcterms:modified>
  <cp:category/>
  <cp:version/>
  <cp:contentType/>
  <cp:contentStatus/>
</cp:coreProperties>
</file>