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10" yWindow="-15" windowWidth="16935" windowHeight="12765" tabRatio="845"/>
  </bookViews>
  <sheets>
    <sheet name="Обложка" sheetId="1" r:id="rId1"/>
    <sheet name="Метаданные" sheetId="39" r:id="rId2"/>
    <sheet name="Содержание" sheetId="3" r:id="rId3"/>
    <sheet name="1" sheetId="12" r:id="rId4"/>
    <sheet name="2" sheetId="13" r:id="rId5"/>
    <sheet name="3" sheetId="14" r:id="rId6"/>
    <sheet name="4" sheetId="15" r:id="rId7"/>
    <sheet name="5" sheetId="16" r:id="rId8"/>
    <sheet name="6" sheetId="17" r:id="rId9"/>
    <sheet name="7" sheetId="18" r:id="rId10"/>
    <sheet name="8" sheetId="19" r:id="rId11"/>
    <sheet name="9" sheetId="21" r:id="rId12"/>
    <sheet name="10" sheetId="22" r:id="rId13"/>
    <sheet name="11" sheetId="38" r:id="rId14"/>
    <sheet name="12" sheetId="23" r:id="rId15"/>
    <sheet name="13" sheetId="31" r:id="rId16"/>
    <sheet name="14" sheetId="26" r:id="rId17"/>
    <sheet name="15" sheetId="27" r:id="rId18"/>
    <sheet name="16" sheetId="28" r:id="rId19"/>
    <sheet name="17" sheetId="29" r:id="rId20"/>
    <sheet name="18" sheetId="36" r:id="rId21"/>
  </sheets>
  <definedNames>
    <definedName name="_xlnm._FilterDatabase" localSheetId="4" hidden="1">'2'!#REF!</definedName>
    <definedName name="_xlnm._FilterDatabase" localSheetId="6" hidden="1">'4'!#REF!</definedName>
    <definedName name="_xlnm._FilterDatabase" localSheetId="7" hidden="1">'5'!#REF!</definedName>
    <definedName name="_xlnm.Print_Titles" localSheetId="3">'1'!$5:$5</definedName>
    <definedName name="_xlnm.Print_Titles" localSheetId="4">'2'!$3:$4</definedName>
    <definedName name="_xlnm.Print_Titles" localSheetId="6">'4'!$3:$5</definedName>
    <definedName name="_xlnm.Print_Area" localSheetId="15">'13'!$A$1:$Q$21</definedName>
  </definedNames>
  <calcPr calcId="144525" fullCalcOnLoad="1"/>
  <fileRecoveryPr autoRecover="0"/>
</workbook>
</file>

<file path=xl/calcChain.xml><?xml version="1.0" encoding="utf-8"?>
<calcChain xmlns="http://schemas.openxmlformats.org/spreadsheetml/2006/main">
  <c r="M6" i="38" l="1"/>
  <c r="M9" i="38"/>
  <c r="M10" i="38"/>
  <c r="M15" i="38"/>
  <c r="M18" i="38"/>
  <c r="M8" i="38"/>
  <c r="M11" i="38"/>
  <c r="M16" i="38"/>
  <c r="M19" i="38"/>
  <c r="M20" i="38"/>
  <c r="M17" i="38"/>
  <c r="M14" i="38"/>
  <c r="M7" i="38"/>
  <c r="U7" i="38"/>
  <c r="V7" i="38" s="1"/>
  <c r="W7" i="38" s="1"/>
  <c r="U8" i="38"/>
  <c r="V8" i="38" s="1"/>
  <c r="U9" i="38"/>
  <c r="V9" i="38" s="1"/>
  <c r="W9" i="38" s="1"/>
  <c r="U10" i="38"/>
  <c r="V10" i="38" s="1"/>
  <c r="U11" i="38"/>
  <c r="V11" i="38" s="1"/>
  <c r="W11" i="38" s="1"/>
  <c r="U12" i="38"/>
  <c r="V12" i="38" s="1"/>
  <c r="W12" i="38" s="1"/>
  <c r="U13" i="38"/>
  <c r="V13" i="38" s="1"/>
  <c r="W13" i="38" s="1"/>
  <c r="U14" i="38"/>
  <c r="V14" i="38"/>
  <c r="U15" i="38"/>
  <c r="V15" i="38" s="1"/>
  <c r="W15" i="38" s="1"/>
  <c r="U16" i="38"/>
  <c r="V16" i="38" s="1"/>
  <c r="U17" i="38"/>
  <c r="V17" i="38" s="1"/>
  <c r="U18" i="38"/>
  <c r="V18" i="38" s="1"/>
  <c r="U19" i="38"/>
  <c r="V19" i="38"/>
  <c r="U20" i="38"/>
  <c r="V20" i="38" s="1"/>
  <c r="W20" i="38" s="1"/>
  <c r="U6" i="38"/>
  <c r="Y6" i="38"/>
  <c r="M12" i="38"/>
  <c r="L7" i="38"/>
  <c r="Q7" i="38"/>
  <c r="L8" i="38"/>
  <c r="Q8" i="38" s="1"/>
  <c r="L9" i="38"/>
  <c r="L10" i="38"/>
  <c r="Q10" i="38" s="1"/>
  <c r="L11" i="38"/>
  <c r="T11" i="38"/>
  <c r="L12" i="38"/>
  <c r="T12" i="38" s="1"/>
  <c r="Q12" i="38"/>
  <c r="L13" i="38"/>
  <c r="T13" i="38"/>
  <c r="L14" i="38"/>
  <c r="Q14" i="38"/>
  <c r="L15" i="38"/>
  <c r="L16" i="38"/>
  <c r="W16" i="38" s="1"/>
  <c r="L17" i="38"/>
  <c r="L18" i="38"/>
  <c r="L19" i="38"/>
  <c r="W19" i="38" s="1"/>
  <c r="T19" i="38"/>
  <c r="L20" i="38"/>
  <c r="L6" i="38"/>
  <c r="Z6" i="38" s="1"/>
  <c r="Q17" i="38"/>
  <c r="V6" i="38"/>
  <c r="W6" i="38" s="1"/>
  <c r="W14" i="38"/>
  <c r="M13" i="38"/>
  <c r="T14" i="38"/>
  <c r="Q9" i="38"/>
  <c r="T10" i="38"/>
  <c r="T9" i="38"/>
  <c r="Q16" i="38"/>
  <c r="Q13" i="38"/>
  <c r="T6" i="38"/>
  <c r="Q6" i="38"/>
  <c r="Q15" i="38"/>
  <c r="T20" i="38"/>
  <c r="T7" i="38"/>
  <c r="Q20" i="38"/>
  <c r="T15" i="38"/>
  <c r="Q11" i="38"/>
  <c r="Q19" i="38"/>
  <c r="W18" i="38" l="1"/>
  <c r="W17" i="38"/>
  <c r="T17" i="38"/>
  <c r="W8" i="38"/>
  <c r="Q18" i="38"/>
  <c r="T18" i="38"/>
  <c r="T16" i="38"/>
  <c r="W10" i="38"/>
  <c r="T8" i="38"/>
</calcChain>
</file>

<file path=xl/sharedStrings.xml><?xml version="1.0" encoding="utf-8"?>
<sst xmlns="http://schemas.openxmlformats.org/spreadsheetml/2006/main" count="1623" uniqueCount="262">
  <si>
    <t>в том числе:</t>
  </si>
  <si>
    <t>Содержание</t>
  </si>
  <si>
    <t>Методологические пояснения</t>
  </si>
  <si>
    <t>Обрабатывающая промышленность</t>
  </si>
  <si>
    <t>Инвестиции в основной капитал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</si>
  <si>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</si>
  <si>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</si>
  <si>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</si>
  <si>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</si>
  <si>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</si>
  <si>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</si>
  <si>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</si>
  <si>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</si>
  <si>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</si>
  <si>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</si>
  <si>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</si>
  <si>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Производство продуктов питания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</si>
  <si>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</si>
  <si>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</si>
  <si>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</si>
  <si>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</si>
  <si>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</si>
  <si>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</si>
  <si>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</si>
  <si>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</si>
  <si>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</si>
  <si>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</si>
  <si>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в сельское, лесное и рыбное хозяйство</t>
  </si>
  <si>
    <t>Индексы физического объема инвестиций в основной капитал и строительно-монтажных работ</t>
  </si>
  <si>
    <t>Прочие затраты в объеме инвестиций в основной капитал</t>
  </si>
  <si>
    <t>из них: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</si>
  <si>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</si>
  <si>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</si>
  <si>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</si>
  <si>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Металлургическое производство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</si>
  <si>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</si>
  <si>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</si>
  <si>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затраты на строительно-монтажные работы зданий и сооружений</t>
  </si>
  <si>
    <t xml:space="preserve">Производство машин и оборудования, не включенных в другие группировки </t>
  </si>
  <si>
    <t>Горнодобывающая промышленность и разработка карьеров</t>
  </si>
  <si>
    <t>Образование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</si>
  <si>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</si>
  <si>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</si>
  <si>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</si>
  <si>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</si>
  <si>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Производство напитков</t>
  </si>
  <si>
    <t>Производство прочих транспортных средств</t>
  </si>
  <si>
    <t xml:space="preserve">по малым предприятиям </t>
  </si>
  <si>
    <t xml:space="preserve"> по средним предприятиям</t>
  </si>
  <si>
    <t xml:space="preserve">по крупным предприятиям </t>
  </si>
  <si>
    <t xml:space="preserve">Освоено инвестиций в основной капитал </t>
  </si>
  <si>
    <t>Ввод в эксплуатацию новых основных средств</t>
  </si>
  <si>
    <t>Удельный вес районов  в областном объеме инвестиций в основной капитал, в процентах</t>
  </si>
  <si>
    <t>Северо-Казахстанская область</t>
  </si>
  <si>
    <t>г.Петропавловск</t>
  </si>
  <si>
    <t>Айыртауский район</t>
  </si>
  <si>
    <t>Акжарский район</t>
  </si>
  <si>
    <t>Есильский район</t>
  </si>
  <si>
    <t>Жамбылский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</si>
  <si>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</si>
  <si>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</si>
  <si>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</si>
  <si>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</si>
  <si>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</si>
  <si>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</si>
  <si>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 xml:space="preserve">4. Инвестиции в основной капитал по направлениям использования </t>
  </si>
  <si>
    <t>бюджетные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</si>
  <si>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</si>
  <si>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</si>
  <si>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</si>
  <si>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</si>
  <si>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>собственные средства</t>
  </si>
  <si>
    <t xml:space="preserve">всего </t>
  </si>
  <si>
    <t>всего</t>
  </si>
  <si>
    <t>из них нерезидентов</t>
  </si>
  <si>
    <t>_x000D_Кызылжарский район</t>
  </si>
  <si>
    <t>_x000D_Мамлютский район</t>
  </si>
  <si>
    <t>_x000D_Тимирязевский  район</t>
  </si>
  <si>
    <t>_x000D_Уалихановский район</t>
  </si>
  <si>
    <t>из них иностранных банков</t>
  </si>
  <si>
    <t xml:space="preserve">
Инвестиции в основной капитал</t>
  </si>
  <si>
    <t>Удельный вес районов в областном объеме инвестиций в основной капитал в сельское, лесное и рыбное хозяйство,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</si>
  <si>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</si>
  <si>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</si>
  <si>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</si>
  <si>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>Инвестиции в материальный основной капитал</t>
  </si>
  <si>
    <t>Инвестиции в нематериальный основной капитал</t>
  </si>
  <si>
    <t>затраты на строительно-монтажные работы</t>
  </si>
  <si>
    <t>из них</t>
  </si>
  <si>
    <t>на жилых зданиях</t>
  </si>
  <si>
    <t>на нежилых зданиях</t>
  </si>
  <si>
    <t>на сооружениях</t>
  </si>
  <si>
    <t>капитальный ремонт зданий и сооружений</t>
  </si>
  <si>
    <t>машины, оборудование, транспортные средства, инструмент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</si>
  <si>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</si>
  <si>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</si>
  <si>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</si>
  <si>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</si>
  <si>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</si>
  <si>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Инвестиции, направленные на охрану окружающей среды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</si>
  <si>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</si>
  <si>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</si>
  <si>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</si>
  <si>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</si>
  <si>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</si>
  <si>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</si>
  <si>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6. Инвестиции в основной капитал  в обрабатывающую промышленность</t>
  </si>
  <si>
    <t xml:space="preserve">3. Инвестиции в основной капитал в сельской местности                                                                                </t>
  </si>
  <si>
    <t xml:space="preserve">2. Инвестиции в основной капитал                                                                                                     </t>
  </si>
  <si>
    <t xml:space="preserve">1. Инвестиции в основной капитал по видам затрат </t>
  </si>
  <si>
    <t>г. Мамлютка</t>
  </si>
  <si>
    <t>г. Булаево</t>
  </si>
  <si>
    <t>г. Сергеевка</t>
  </si>
  <si>
    <t>средств населения</t>
  </si>
  <si>
    <t>район Магжана Жумабаева</t>
  </si>
  <si>
    <t>Акжарский                               район</t>
  </si>
  <si>
    <t>Есильский                                             район</t>
  </si>
  <si>
    <t>местный     бюджет</t>
  </si>
  <si>
    <t>местный         бюджет</t>
  </si>
  <si>
    <t>местный                     бюджет</t>
  </si>
  <si>
    <t>5. Региональные объемы инвестиций в основной капитал  по основным направлениям использования</t>
  </si>
  <si>
    <t>г. Тайынша</t>
  </si>
  <si>
    <t>1</t>
  </si>
  <si>
    <t>2</t>
  </si>
  <si>
    <t>Инвестиции в основной капитал в разрезе регионов</t>
  </si>
  <si>
    <t>3</t>
  </si>
  <si>
    <t>4</t>
  </si>
  <si>
    <t>Инвестиции в основной капитал по направлениям использования</t>
  </si>
  <si>
    <t>5</t>
  </si>
  <si>
    <t>Региональные объемы инвестиций в основной капитал по основным направлениям использования</t>
  </si>
  <si>
    <t>6</t>
  </si>
  <si>
    <t>7</t>
  </si>
  <si>
    <t>8</t>
  </si>
  <si>
    <t>9</t>
  </si>
  <si>
    <t>10</t>
  </si>
  <si>
    <t>11</t>
  </si>
  <si>
    <t>12</t>
  </si>
  <si>
    <t>13</t>
  </si>
  <si>
    <t>Инвестиции в основной капитал по отраслям промышленности</t>
  </si>
  <si>
    <t>14</t>
  </si>
  <si>
    <t>15</t>
  </si>
  <si>
    <t>16</t>
  </si>
  <si>
    <t>17</t>
  </si>
  <si>
    <t>Инвестиции в жилищное строительство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</si>
  <si>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</si>
  <si>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</si>
  <si>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 xml:space="preserve">9. Инвестиции в основной капитал  по источникам финансирования                                                                       </t>
  </si>
  <si>
    <t>Удельный вес отраслей промышленности в общем объеме инвестиций в основной капитал, 
в процентах</t>
  </si>
  <si>
    <t xml:space="preserve">   </t>
  </si>
  <si>
    <t>Внутренние и внешние инвестиции в основной капитал</t>
  </si>
  <si>
    <t>Удельный вес районов в областном объеме инвестиций в основной капитал в обрабатывающую промышленность,
 в процентах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</si>
  <si>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</si>
  <si>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</si>
  <si>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</si>
  <si>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</si>
  <si>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район Шал акына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</si>
  <si>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</si>
  <si>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</si>
  <si>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                                                       в процентах</t>
  </si>
  <si>
    <t>Индекс физического объема строительно-монтажных работ,                                               в процентах</t>
  </si>
  <si>
    <t>В том числе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</si>
  <si>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</si>
  <si>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</si>
  <si>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</si>
  <si>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 xml:space="preserve">  В том числе по районам</t>
  </si>
  <si>
    <t>В том числе по районам</t>
  </si>
  <si>
    <t>внешние инвестиции</t>
  </si>
  <si>
    <t>Из них</t>
  </si>
  <si>
    <t>6 серия.  Статистика строительства и инвестиций</t>
  </si>
  <si>
    <t>Продолжение</t>
  </si>
  <si>
    <t>в том числе :</t>
  </si>
  <si>
    <t>район им. Габита Мусрепова</t>
  </si>
  <si>
    <t>_x000D_район им. Габита Мусрепова</t>
  </si>
  <si>
    <t/>
  </si>
  <si>
    <t>затраты на приобретение компьютерного программного обеспечения</t>
  </si>
  <si>
    <t xml:space="preserve">затраты на создание баз данных    </t>
  </si>
  <si>
    <t>затраты на создание и приобретение компьютерного програмного обеспечения и баз данных</t>
  </si>
  <si>
    <t>Район Магжана Жумабаева</t>
  </si>
  <si>
    <t>Район Шал Акына</t>
  </si>
  <si>
    <t>12. Индексы физического  объема инвестиций в основной капитал  и строительно-монтажных работ</t>
  </si>
  <si>
    <t>18. Инвестиции в жилищное строительство по источникам финансирования</t>
  </si>
  <si>
    <t>17. Инвестиции в основной капитал на душу населения</t>
  </si>
  <si>
    <t xml:space="preserve">16. Инвестиции в основной капитал несырьевого сектора                                                                                                                                                                                                                                                                                        (за исключением инвестиций из государственного бюджета)                      </t>
  </si>
  <si>
    <t xml:space="preserve">15. Внутренние и внешние инвестиции в основной капитал                                </t>
  </si>
  <si>
    <t>14. Инвестиции в основной капитал по отраслям промышленности</t>
  </si>
  <si>
    <t>13. Отдельные виды затрат в объеме инвестиций в основной капитал</t>
  </si>
  <si>
    <t>18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</si>
  <si>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</si>
  <si>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</si>
  <si>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</si>
  <si>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Лесоводство и лесозаготовки</t>
  </si>
  <si>
    <t>Производство резиновых и пластмассовых изделий</t>
  </si>
  <si>
    <t>район им.Габита Мусрепова</t>
  </si>
  <si>
    <t>Добыча прочих полезных ископаемых</t>
  </si>
  <si>
    <t>Производство бумаги и бумажной продукции</t>
  </si>
  <si>
    <t>Производство прочих готовых изделий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</si>
  <si>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</si>
  <si>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</si>
  <si>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прочей не металлической минеральной продукции</t>
  </si>
  <si>
    <t>Воспроизводство растений</t>
  </si>
  <si>
    <t xml:space="preserve">10. Инвестиции в основной капитал по источникам финансирования (за исключением инвестиций из государственного бюджета)        </t>
  </si>
  <si>
    <t>Об инвестициях в основной капитал в Северо-Казахстанской области</t>
  </si>
  <si>
    <t>К соответствующему периоду прошлого года,  в процентах</t>
  </si>
  <si>
    <t>к соответствующему периоду прошлого года,  в процентах</t>
  </si>
  <si>
    <t>11. Инвестиции в основной капитал по источникам финансирования                                                                                                                                                                                                                               (за исключением инвестиций из государственного бюджета и средств индивидуальных застройщиков)</t>
  </si>
  <si>
    <t>Добыча металлических руд</t>
  </si>
  <si>
    <t>Предоставление услуг в горнодобывающей промышленности</t>
  </si>
  <si>
    <t>Ремонт и установка машин и оборудования</t>
  </si>
  <si>
    <t>Рыболовство и рыбоводство</t>
  </si>
  <si>
    <t>Производство продуктов химической промышленности</t>
  </si>
  <si>
    <t>Производство компьютеров, электронного и оптического оборудования</t>
  </si>
  <si>
    <t>Сбор и обработка сточных вод</t>
  </si>
  <si>
    <t xml:space="preserve">© Бюро национальной статистики Агентства по стратегическому планированию и реформам Республики Казахстан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</si>
  <si>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</si>
  <si>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Сбор, обработка и удаление отходов; утилизация (восстановление) материалов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</si>
  <si>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</si>
  <si>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</si>
  <si>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</si>
  <si>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</si>
  <si>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</si>
  <si>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</si>
  <si>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</si>
  <si>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</si>
  <si>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</si>
  <si>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</si>
  <si>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</si>
  <si>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</si>
  <si>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</si>
  <si>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</si>
  <si>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</si>
  <si>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</si>
  <si>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</si>
  <si>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</si>
  <si>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</si>
  <si>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статистики строительства и инвестиций</t>
  </si>
  <si>
    <t>+7 715 2 46 30 98</t>
  </si>
  <si>
    <t>Метаданные</t>
  </si>
  <si>
    <t>Адрес Департамента</t>
  </si>
  <si>
    <t>150008, г.Петропавловск, ул.Нұрсұлтан Назарбаев, 83</t>
  </si>
  <si>
    <t>https://stat.gov.kz/ru/region/sko/spreadsheets/?industry=5261&amp;year=2026&amp;name=12856&amp;period=month&amp;type=spreadsheets</t>
  </si>
  <si>
    <t>тыc. теңге</t>
  </si>
  <si>
    <t>тыс. теңге</t>
  </si>
  <si>
    <t xml:space="preserve"> тыс. теңге </t>
  </si>
  <si>
    <t xml:space="preserve"> тыс. теңге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</si>
  <si>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</si>
  <si>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</si>
  <si>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</si>
  <si>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</si>
  <si>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</si>
  <si>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</si>
  <si>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Оканова Айжан Болатбековна</t>
  </si>
  <si>
    <t>ис2026</t>
  </si>
  <si>
    <t>собств</t>
  </si>
  <si>
    <t>Январь-сентябрь 2026 года</t>
  </si>
  <si>
    <t>Дата опубликования: 16.10.2026</t>
  </si>
  <si>
    <t>Дата следующего опубликования: 17.11.2026</t>
  </si>
  <si>
    <t>ai.okanova@aspire.gov.kz</t>
  </si>
  <si>
    <t>от 16 октября 2026г.</t>
  </si>
  <si>
    <t>-</t>
  </si>
  <si>
    <t>x</t>
  </si>
  <si>
    <t>161101, 161103, 161104, 161102, 161108,  161111, 161113, 161115, 161119, 161120, 161201, 161202, 161203, 161204, 161205, 161206, 161207, 161213, 161201011, 16110102, 16110103, 16110104, 16110107, 16110702, 16120102, 16120103, 16120104, 161101041, 1611010311, 161401</t>
  </si>
  <si>
    <t>№ 09-12/1545-ВН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</si>
</sst>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80" formatCode="###\ ###\ ###\ ###\ ##0"/>
    <numFmt numFmtId="181" formatCode="###\ ###\ ###\ ###\ ##0.0"/>
    <numFmt numFmtId="182" formatCode="0.000"/>
    <numFmt numFmtId="183" formatCode="0.0"/>
    <numFmt numFmtId="185" formatCode="#,##0.0"/>
    <numFmt numFmtId="186" formatCode="###\ ###\ ###\ ##0"/>
    <numFmt numFmtId="187" formatCode="###\ ###\ ###\ ##0.0"/>
    <numFmt numFmtId="196" formatCode="###.0\ ###\ ###\ ###\ ##0"/>
    <numFmt numFmtId="198" formatCode="0.00000"/>
  </numFmts>
  <fonts count="4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6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959595"/>
      </left>
      <right/>
      <top/>
      <bottom/>
      <diagonal/>
    </border>
  </borders>
  <cellStyleXfs count="29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" fillId="0" borderId="0"/>
    <xf numFmtId="0" fontId="2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6" fillId="0" borderId="0"/>
  </cellStyleXfs>
  <cellXfs count="460">
    <xf numFmtId="0" fontId="0" fillId="0" borderId="0" xfId="0"/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12" applyFont="1" applyFill="1" applyAlignment="1">
      <alignment vertical="top" wrapText="1"/>
    </xf>
    <xf numFmtId="0" fontId="5" fillId="0" borderId="0" xfId="12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7" fillId="0" borderId="0" xfId="0" applyFont="1"/>
    <xf numFmtId="0" fontId="6" fillId="0" borderId="0" xfId="12" applyFont="1" applyFill="1" applyAlignment="1">
      <alignment horizontal="left" vertical="top" wrapText="1"/>
    </xf>
    <xf numFmtId="0" fontId="3" fillId="0" borderId="0" xfId="0" applyFont="1"/>
    <xf numFmtId="0" fontId="7" fillId="0" borderId="0" xfId="0" applyFont="1" applyFill="1" applyBorder="1" applyAlignment="1"/>
    <xf numFmtId="0" fontId="7" fillId="0" borderId="0" xfId="0" applyFont="1" applyFill="1" applyBorder="1"/>
    <xf numFmtId="0" fontId="7" fillId="0" borderId="0" xfId="0" applyFont="1" applyFill="1"/>
    <xf numFmtId="0" fontId="8" fillId="0" borderId="0" xfId="0" applyFont="1" applyFill="1" applyAlignment="1"/>
    <xf numFmtId="0" fontId="8" fillId="0" borderId="0" xfId="0" applyFont="1" applyAlignment="1"/>
    <xf numFmtId="0" fontId="7" fillId="0" borderId="0" xfId="0" applyFont="1" applyFill="1" applyAlignment="1"/>
    <xf numFmtId="0" fontId="3" fillId="0" borderId="0" xfId="0" applyFont="1" applyFill="1"/>
    <xf numFmtId="0" fontId="6" fillId="0" borderId="0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/>
    <xf numFmtId="0" fontId="3" fillId="0" borderId="0" xfId="0" applyFont="1" applyBorder="1"/>
    <xf numFmtId="180" fontId="7" fillId="0" borderId="0" xfId="0" applyNumberFormat="1" applyFont="1" applyBorder="1"/>
    <xf numFmtId="180" fontId="3" fillId="0" borderId="0" xfId="0" applyNumberFormat="1" applyFont="1" applyBorder="1" applyAlignment="1">
      <alignment horizontal="right"/>
    </xf>
    <xf numFmtId="183" fontId="3" fillId="0" borderId="0" xfId="0" applyNumberFormat="1" applyFont="1" applyBorder="1"/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/>
    <xf numFmtId="0" fontId="8" fillId="0" borderId="0" xfId="0" applyFont="1"/>
    <xf numFmtId="180" fontId="8" fillId="0" borderId="0" xfId="0" applyNumberFormat="1" applyFont="1"/>
    <xf numFmtId="180" fontId="8" fillId="0" borderId="0" xfId="0" applyNumberFormat="1" applyFont="1" applyAlignment="1">
      <alignment horizontal="right"/>
    </xf>
    <xf numFmtId="183" fontId="8" fillId="0" borderId="0" xfId="0" applyNumberFormat="1" applyFont="1"/>
    <xf numFmtId="180" fontId="7" fillId="0" borderId="0" xfId="0" applyNumberFormat="1" applyFont="1"/>
    <xf numFmtId="180" fontId="3" fillId="0" borderId="0" xfId="0" applyNumberFormat="1" applyFont="1" applyAlignment="1">
      <alignment horizontal="right"/>
    </xf>
    <xf numFmtId="183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85" fontId="4" fillId="0" borderId="0" xfId="0" applyNumberFormat="1" applyFont="1" applyAlignment="1">
      <alignment horizontal="right" wrapText="1"/>
    </xf>
    <xf numFmtId="186" fontId="11" fillId="0" borderId="0" xfId="0" applyNumberFormat="1" applyFont="1" applyAlignment="1">
      <alignment horizontal="right" wrapText="1"/>
    </xf>
    <xf numFmtId="187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37" fillId="0" borderId="0" xfId="0" applyFont="1" applyAlignment="1">
      <alignment wrapText="1"/>
    </xf>
    <xf numFmtId="0" fontId="4" fillId="0" borderId="0" xfId="0" applyFont="1" applyFill="1" applyBorder="1" applyAlignment="1">
      <alignment horizontal="right"/>
    </xf>
    <xf numFmtId="0" fontId="37" fillId="0" borderId="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14" fillId="0" borderId="0" xfId="0" applyFont="1"/>
    <xf numFmtId="0" fontId="4" fillId="0" borderId="3" xfId="0" applyFont="1" applyBorder="1" applyAlignment="1">
      <alignment horizontal="center" vertical="center" wrapText="1"/>
    </xf>
    <xf numFmtId="180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186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87" fontId="4" fillId="0" borderId="0" xfId="0" applyNumberFormat="1" applyFont="1" applyAlignment="1">
      <alignment horizontal="right" wrapText="1"/>
    </xf>
    <xf numFmtId="0" fontId="4" fillId="0" borderId="1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15" fillId="0" borderId="0" xfId="0" applyFont="1"/>
    <xf numFmtId="0" fontId="10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187" fontId="11" fillId="0" borderId="0" xfId="0" applyNumberFormat="1" applyFont="1" applyFill="1" applyAlignment="1">
      <alignment horizontal="right" wrapText="1"/>
    </xf>
    <xf numFmtId="0" fontId="7" fillId="0" borderId="0" xfId="12" applyFont="1"/>
    <xf numFmtId="0" fontId="10" fillId="0" borderId="0" xfId="0" applyFont="1" applyAlignment="1">
      <alignment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185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186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0" xfId="12" applyFont="1" applyFill="1" applyAlignment="1">
      <alignment horizontal="left" vertical="top" wrapText="1"/>
    </xf>
    <xf numFmtId="0" fontId="11" fillId="0" borderId="0" xfId="0" applyFont="1" applyFill="1" applyAlignment="1">
      <alignment horizontal="left" wrapText="1"/>
    </xf>
    <xf numFmtId="0" fontId="7" fillId="0" borderId="0" xfId="12" applyFont="1" applyAlignment="1">
      <alignment horizontal="left" indent="1"/>
    </xf>
    <xf numFmtId="180" fontId="17" fillId="0" borderId="0" xfId="0" applyNumberFormat="1" applyFont="1" applyAlignment="1">
      <alignment horizontal="right"/>
    </xf>
    <xf numFmtId="196" fontId="0" fillId="0" borderId="0" xfId="0" applyNumberFormat="1"/>
    <xf numFmtId="185" fontId="7" fillId="0" borderId="0" xfId="0" applyNumberFormat="1" applyFont="1"/>
    <xf numFmtId="0" fontId="1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4" fillId="0" borderId="0" xfId="0" applyFont="1" applyFill="1"/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0" fontId="11" fillId="0" borderId="0" xfId="0" applyFont="1" applyFill="1" applyAlignment="1">
      <alignment horizontal="left" wrapText="1" indent="3"/>
    </xf>
    <xf numFmtId="49" fontId="4" fillId="0" borderId="0" xfId="0" applyNumberFormat="1" applyFont="1" applyFill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wrapText="1"/>
    </xf>
    <xf numFmtId="49" fontId="4" fillId="0" borderId="0" xfId="0" applyNumberFormat="1" applyFont="1" applyFill="1" applyAlignment="1">
      <alignment horizontal="left"/>
    </xf>
    <xf numFmtId="180" fontId="4" fillId="0" borderId="0" xfId="0" applyNumberFormat="1" applyFont="1" applyFill="1" applyBorder="1" applyAlignment="1">
      <alignment horizontal="right"/>
    </xf>
    <xf numFmtId="186" fontId="19" fillId="0" borderId="0" xfId="0" applyNumberFormat="1" applyFont="1" applyAlignment="1">
      <alignment horizontal="right" wrapText="1"/>
    </xf>
    <xf numFmtId="187" fontId="19" fillId="0" borderId="0" xfId="0" applyNumberFormat="1" applyFont="1" applyAlignment="1">
      <alignment horizontal="right" wrapText="1"/>
    </xf>
    <xf numFmtId="0" fontId="16" fillId="0" borderId="0" xfId="0" applyFont="1" applyFill="1"/>
    <xf numFmtId="49" fontId="4" fillId="0" borderId="1" xfId="0" applyNumberFormat="1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left" indent="1"/>
    </xf>
    <xf numFmtId="49" fontId="4" fillId="0" borderId="0" xfId="0" applyNumberFormat="1" applyFont="1" applyFill="1" applyBorder="1" applyAlignment="1">
      <alignment horizontal="left" indent="2"/>
    </xf>
    <xf numFmtId="49" fontId="4" fillId="0" borderId="0" xfId="0" applyNumberFormat="1" applyFont="1" applyFill="1" applyBorder="1" applyAlignment="1">
      <alignment horizontal="left" wrapText="1" indent="2"/>
    </xf>
    <xf numFmtId="0" fontId="4" fillId="0" borderId="7" xfId="0" applyFont="1" applyFill="1" applyBorder="1" applyAlignment="1">
      <alignment horizontal="center" vertical="center"/>
    </xf>
    <xf numFmtId="180" fontId="17" fillId="0" borderId="0" xfId="0" applyNumberFormat="1" applyFont="1" applyFill="1" applyAlignment="1">
      <alignment horizontal="right"/>
    </xf>
    <xf numFmtId="181" fontId="17" fillId="0" borderId="0" xfId="0" applyNumberFormat="1" applyFont="1" applyFill="1" applyAlignment="1">
      <alignment horizontal="right"/>
    </xf>
    <xf numFmtId="0" fontId="0" fillId="0" borderId="0" xfId="0" applyFill="1"/>
    <xf numFmtId="196" fontId="0" fillId="0" borderId="0" xfId="0" applyNumberFormat="1" applyFill="1"/>
    <xf numFmtId="0" fontId="4" fillId="0" borderId="0" xfId="0" applyFont="1" applyFill="1" applyAlignment="1">
      <alignment horizontal="right"/>
    </xf>
    <xf numFmtId="0" fontId="37" fillId="0" borderId="0" xfId="0" applyFont="1" applyFill="1"/>
    <xf numFmtId="0" fontId="4" fillId="0" borderId="0" xfId="0" applyFont="1" applyFill="1" applyBorder="1"/>
    <xf numFmtId="185" fontId="4" fillId="0" borderId="0" xfId="0" applyNumberFormat="1" applyFont="1" applyFill="1" applyAlignment="1">
      <alignment horizontal="right"/>
    </xf>
    <xf numFmtId="183" fontId="7" fillId="0" borderId="0" xfId="0" applyNumberFormat="1" applyFont="1" applyFill="1"/>
    <xf numFmtId="0" fontId="8" fillId="0" borderId="0" xfId="12" applyFont="1" applyFill="1" applyAlignment="1">
      <alignment vertical="top" wrapText="1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1"/>
    </xf>
    <xf numFmtId="0" fontId="11" fillId="0" borderId="1" xfId="0" applyFont="1" applyFill="1" applyBorder="1" applyAlignment="1">
      <alignment horizontal="left" wrapText="1" indent="1"/>
    </xf>
    <xf numFmtId="0" fontId="12" fillId="0" borderId="8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8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49" fontId="4" fillId="0" borderId="8" xfId="0" applyNumberFormat="1" applyFont="1" applyFill="1" applyBorder="1" applyAlignment="1">
      <alignment wrapText="1"/>
    </xf>
    <xf numFmtId="0" fontId="4" fillId="0" borderId="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center" wrapText="1" indent="1"/>
    </xf>
    <xf numFmtId="185" fontId="7" fillId="0" borderId="0" xfId="0" applyNumberFormat="1" applyFont="1" applyFill="1"/>
    <xf numFmtId="185" fontId="17" fillId="0" borderId="0" xfId="0" applyNumberFormat="1" applyFont="1"/>
    <xf numFmtId="3" fontId="4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/>
    <xf numFmtId="0" fontId="4" fillId="0" borderId="0" xfId="0" applyFont="1" applyFill="1" applyBorder="1" applyAlignment="1">
      <alignment horizontal="left" wrapText="1"/>
    </xf>
    <xf numFmtId="187" fontId="11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186" fontId="20" fillId="0" borderId="0" xfId="22" applyNumberFormat="1" applyFont="1" applyAlignment="1">
      <alignment horizontal="right" wrapText="1"/>
    </xf>
    <xf numFmtId="187" fontId="20" fillId="0" borderId="0" xfId="22" applyNumberFormat="1" applyFont="1" applyAlignment="1">
      <alignment horizontal="right" wrapText="1"/>
    </xf>
    <xf numFmtId="0" fontId="38" fillId="0" borderId="0" xfId="0" applyFont="1" applyAlignment="1">
      <alignment wrapText="1"/>
    </xf>
    <xf numFmtId="0" fontId="11" fillId="0" borderId="0" xfId="5" applyFont="1" applyAlignment="1">
      <alignment horizontal="left" wrapText="1"/>
    </xf>
    <xf numFmtId="0" fontId="16" fillId="0" borderId="0" xfId="0" applyFont="1" applyFill="1" applyAlignment="1">
      <alignment wrapText="1"/>
    </xf>
    <xf numFmtId="0" fontId="38" fillId="0" borderId="0" xfId="0" applyFont="1" applyFill="1" applyAlignment="1">
      <alignment wrapText="1"/>
    </xf>
    <xf numFmtId="2" fontId="7" fillId="0" borderId="0" xfId="0" applyNumberFormat="1" applyFont="1" applyFill="1"/>
    <xf numFmtId="2" fontId="4" fillId="0" borderId="0" xfId="0" applyNumberFormat="1" applyFont="1"/>
    <xf numFmtId="2" fontId="7" fillId="0" borderId="0" xfId="0" applyNumberFormat="1" applyFont="1"/>
    <xf numFmtId="0" fontId="10" fillId="0" borderId="0" xfId="0" applyFont="1" applyFill="1" applyAlignment="1">
      <alignment horizontal="center" vertical="center" wrapText="1"/>
    </xf>
    <xf numFmtId="0" fontId="1" fillId="0" borderId="0" xfId="4"/>
    <xf numFmtId="0" fontId="3" fillId="0" borderId="0" xfId="4" applyFont="1" applyFill="1"/>
    <xf numFmtId="0" fontId="4" fillId="0" borderId="1" xfId="4" applyFont="1" applyFill="1" applyBorder="1" applyAlignment="1">
      <alignment horizontal="right"/>
    </xf>
    <xf numFmtId="0" fontId="4" fillId="0" borderId="1" xfId="4" applyFont="1" applyFill="1" applyBorder="1" applyAlignment="1">
      <alignment horizontal="right" wrapText="1"/>
    </xf>
    <xf numFmtId="0" fontId="4" fillId="0" borderId="2" xfId="4" applyFont="1" applyFill="1" applyBorder="1" applyAlignment="1">
      <alignment horizontal="center" vertical="center" wrapText="1"/>
    </xf>
    <xf numFmtId="0" fontId="4" fillId="0" borderId="3" xfId="4" applyFont="1" applyFill="1" applyBorder="1" applyAlignment="1">
      <alignment horizontal="center" vertical="center" wrapText="1"/>
    </xf>
    <xf numFmtId="0" fontId="38" fillId="0" borderId="0" xfId="0" applyFont="1" applyFill="1"/>
    <xf numFmtId="186" fontId="0" fillId="0" borderId="0" xfId="0" applyNumberFormat="1" applyFill="1"/>
    <xf numFmtId="186" fontId="7" fillId="0" borderId="0" xfId="12" applyNumberFormat="1" applyFont="1" applyFill="1"/>
    <xf numFmtId="0" fontId="7" fillId="0" borderId="0" xfId="12" applyFont="1" applyFill="1"/>
    <xf numFmtId="49" fontId="4" fillId="0" borderId="0" xfId="0" applyNumberFormat="1" applyFont="1" applyFill="1"/>
    <xf numFmtId="0" fontId="4" fillId="0" borderId="3" xfId="12" applyFont="1" applyFill="1" applyBorder="1" applyAlignment="1">
      <alignment horizontal="center" vertical="center" wrapText="1"/>
    </xf>
    <xf numFmtId="0" fontId="4" fillId="0" borderId="6" xfId="12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wrapText="1"/>
    </xf>
    <xf numFmtId="186" fontId="21" fillId="0" borderId="0" xfId="0" applyNumberFormat="1" applyFont="1" applyAlignment="1">
      <alignment horizontal="right" wrapText="1"/>
    </xf>
    <xf numFmtId="187" fontId="21" fillId="0" borderId="0" xfId="0" applyNumberFormat="1" applyFont="1" applyAlignment="1">
      <alignment horizontal="right" wrapText="1"/>
    </xf>
    <xf numFmtId="3" fontId="7" fillId="0" borderId="0" xfId="0" applyNumberFormat="1" applyFont="1"/>
    <xf numFmtId="183" fontId="4" fillId="0" borderId="0" xfId="0" applyNumberFormat="1" applyFont="1"/>
    <xf numFmtId="183" fontId="7" fillId="0" borderId="0" xfId="0" applyNumberFormat="1" applyFont="1"/>
    <xf numFmtId="198" fontId="4" fillId="0" borderId="0" xfId="0" applyNumberFormat="1" applyFont="1" applyFill="1" applyAlignment="1">
      <alignment horizontal="left" wrapText="1" indent="2"/>
    </xf>
    <xf numFmtId="0" fontId="1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8" xfId="0" applyFont="1" applyFill="1" applyBorder="1"/>
    <xf numFmtId="186" fontId="22" fillId="0" borderId="8" xfId="0" applyNumberFormat="1" applyFont="1" applyBorder="1" applyAlignment="1">
      <alignment horizontal="right" wrapText="1"/>
    </xf>
    <xf numFmtId="187" fontId="22" fillId="0" borderId="8" xfId="0" applyNumberFormat="1" applyFont="1" applyBorder="1" applyAlignment="1">
      <alignment horizontal="right" wrapText="1"/>
    </xf>
    <xf numFmtId="186" fontId="22" fillId="0" borderId="0" xfId="0" applyNumberFormat="1" applyFont="1" applyBorder="1" applyAlignment="1">
      <alignment horizontal="right" wrapText="1"/>
    </xf>
    <xf numFmtId="187" fontId="22" fillId="0" borderId="0" xfId="0" applyNumberFormat="1" applyFont="1" applyBorder="1" applyAlignment="1">
      <alignment horizontal="right" wrapText="1"/>
    </xf>
    <xf numFmtId="186" fontId="22" fillId="0" borderId="1" xfId="0" applyNumberFormat="1" applyFont="1" applyBorder="1" applyAlignment="1">
      <alignment horizontal="right" wrapText="1"/>
    </xf>
    <xf numFmtId="187" fontId="22" fillId="0" borderId="1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2" fontId="7" fillId="0" borderId="0" xfId="0" applyNumberFormat="1" applyFont="1" applyFill="1" applyBorder="1"/>
    <xf numFmtId="183" fontId="7" fillId="0" borderId="0" xfId="0" applyNumberFormat="1" applyFont="1" applyFill="1" applyBorder="1"/>
    <xf numFmtId="0" fontId="4" fillId="0" borderId="0" xfId="0" applyFont="1" applyBorder="1"/>
    <xf numFmtId="2" fontId="7" fillId="0" borderId="0" xfId="0" applyNumberFormat="1" applyFont="1" applyBorder="1"/>
    <xf numFmtId="186" fontId="11" fillId="0" borderId="0" xfId="0" applyNumberFormat="1" applyFont="1" applyBorder="1" applyAlignment="1">
      <alignment horizontal="right" wrapText="1"/>
    </xf>
    <xf numFmtId="186" fontId="23" fillId="0" borderId="0" xfId="0" applyNumberFormat="1" applyFont="1" applyAlignment="1">
      <alignment horizontal="right" wrapText="1"/>
    </xf>
    <xf numFmtId="187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186" fontId="23" fillId="0" borderId="1" xfId="0" applyNumberFormat="1" applyFont="1" applyBorder="1" applyAlignment="1">
      <alignment horizontal="right" wrapText="1"/>
    </xf>
    <xf numFmtId="187" fontId="23" fillId="0" borderId="1" xfId="0" applyNumberFormat="1" applyFont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3" fontId="22" fillId="0" borderId="8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3"/>
    </xf>
    <xf numFmtId="3" fontId="11" fillId="0" borderId="0" xfId="0" applyNumberFormat="1" applyFont="1" applyBorder="1" applyAlignment="1">
      <alignment horizontal="right" wrapText="1"/>
    </xf>
    <xf numFmtId="3" fontId="11" fillId="0" borderId="8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0" fontId="35" fillId="0" borderId="0" xfId="2" applyAlignment="1" applyProtection="1"/>
    <xf numFmtId="186" fontId="24" fillId="0" borderId="0" xfId="0" applyNumberFormat="1" applyFont="1" applyAlignment="1">
      <alignment horizontal="right" wrapText="1"/>
    </xf>
    <xf numFmtId="187" fontId="24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Alignment="1">
      <alignment horizontal="right" wrapText="1"/>
    </xf>
    <xf numFmtId="186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87" fontId="24" fillId="0" borderId="0" xfId="0" applyNumberFormat="1" applyFont="1" applyFill="1" applyAlignment="1">
      <alignment horizontal="right" wrapText="1"/>
    </xf>
    <xf numFmtId="186" fontId="24" fillId="0" borderId="0" xfId="0" applyNumberFormat="1" applyFont="1" applyBorder="1" applyAlignment="1">
      <alignment horizontal="right" wrapText="1"/>
    </xf>
    <xf numFmtId="187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86" fontId="24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3" fontId="37" fillId="0" borderId="0" xfId="0" applyNumberFormat="1" applyFont="1" applyFill="1"/>
    <xf numFmtId="0" fontId="38" fillId="0" borderId="0" xfId="0" applyFont="1"/>
    <xf numFmtId="196" fontId="38" fillId="0" borderId="0" xfId="0" applyNumberFormat="1" applyFont="1"/>
    <xf numFmtId="0" fontId="37" fillId="0" borderId="0" xfId="0" applyFont="1"/>
    <xf numFmtId="186" fontId="25" fillId="0" borderId="0" xfId="0" applyNumberFormat="1" applyFont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49" fontId="39" fillId="0" borderId="0" xfId="2" applyNumberFormat="1" applyFont="1" applyAlignment="1" applyProtection="1">
      <alignment horizontal="center" vertical="center" wrapText="1"/>
    </xf>
    <xf numFmtId="0" fontId="39" fillId="0" borderId="0" xfId="2" applyFont="1" applyAlignment="1" applyProtection="1">
      <alignment horizontal="left" wrapText="1" indent="1"/>
    </xf>
    <xf numFmtId="0" fontId="39" fillId="0" borderId="0" xfId="2" applyFont="1" applyFill="1" applyAlignment="1" applyProtection="1">
      <alignment horizontal="left" indent="1"/>
    </xf>
    <xf numFmtId="0" fontId="39" fillId="0" borderId="0" xfId="2" applyFont="1" applyAlignment="1" applyProtection="1">
      <alignment horizontal="center" vertical="center"/>
    </xf>
    <xf numFmtId="0" fontId="39" fillId="0" borderId="0" xfId="2" applyFont="1" applyAlignment="1" applyProtection="1">
      <alignment horizontal="center"/>
    </xf>
    <xf numFmtId="0" fontId="7" fillId="0" borderId="0" xfId="0" applyFont="1" applyBorder="1" applyAlignment="1">
      <alignment wrapText="1"/>
    </xf>
    <xf numFmtId="185" fontId="11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185" fontId="11" fillId="0" borderId="0" xfId="0" applyNumberFormat="1" applyFont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185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186" fontId="11" fillId="0" borderId="8" xfId="0" applyNumberFormat="1" applyFont="1" applyBorder="1" applyAlignment="1">
      <alignment horizontal="right" wrapText="1"/>
    </xf>
    <xf numFmtId="187" fontId="11" fillId="0" borderId="8" xfId="0" applyNumberFormat="1" applyFont="1" applyBorder="1" applyAlignment="1">
      <alignment horizontal="right" wrapText="1"/>
    </xf>
    <xf numFmtId="186" fontId="11" fillId="0" borderId="1" xfId="0" applyNumberFormat="1" applyFont="1" applyBorder="1" applyAlignment="1">
      <alignment horizontal="right" wrapText="1"/>
    </xf>
    <xf numFmtId="187" fontId="11" fillId="0" borderId="1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 indent="3"/>
    </xf>
    <xf numFmtId="49" fontId="4" fillId="0" borderId="0" xfId="12" applyNumberFormat="1" applyFont="1" applyFill="1" applyBorder="1" applyAlignment="1">
      <alignment horizontal="left" wrapText="1" indent="2"/>
    </xf>
    <xf numFmtId="185" fontId="4" fillId="0" borderId="0" xfId="0" applyNumberFormat="1" applyFont="1" applyFill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0" fontId="7" fillId="0" borderId="0" xfId="12" applyFont="1" applyBorder="1"/>
    <xf numFmtId="0" fontId="40" fillId="0" borderId="0" xfId="12" applyFont="1" applyBorder="1" applyAlignment="1">
      <alignment horizontal="center" vertical="top"/>
    </xf>
    <xf numFmtId="0" fontId="41" fillId="0" borderId="3" xfId="12" applyFont="1" applyBorder="1" applyAlignment="1">
      <alignment horizontal="left" wrapText="1"/>
    </xf>
    <xf numFmtId="0" fontId="42" fillId="0" borderId="0" xfId="0" applyFont="1"/>
    <xf numFmtId="0" fontId="41" fillId="0" borderId="3" xfId="12" applyFont="1" applyFill="1" applyBorder="1" applyAlignment="1">
      <alignment horizontal="left" wrapText="1"/>
    </xf>
    <xf numFmtId="0" fontId="43" fillId="0" borderId="3" xfId="1" applyFont="1" applyFill="1" applyBorder="1" applyAlignment="1" applyProtection="1"/>
    <xf numFmtId="0" fontId="10" fillId="0" borderId="3" xfId="12" applyFont="1" applyFill="1" applyBorder="1" applyAlignment="1">
      <alignment horizontal="left" wrapText="1"/>
    </xf>
    <xf numFmtId="0" fontId="42" fillId="0" borderId="0" xfId="12" applyFont="1"/>
    <xf numFmtId="0" fontId="41" fillId="0" borderId="3" xfId="0" applyFont="1" applyBorder="1" applyAlignment="1">
      <alignment vertical="top"/>
    </xf>
    <xf numFmtId="49" fontId="44" fillId="0" borderId="3" xfId="12" applyNumberFormat="1" applyFont="1" applyFill="1" applyBorder="1" applyAlignment="1">
      <alignment vertical="center" wrapText="1"/>
    </xf>
    <xf numFmtId="0" fontId="41" fillId="0" borderId="3" xfId="12" applyFont="1" applyBorder="1" applyAlignment="1">
      <alignment horizontal="left"/>
    </xf>
    <xf numFmtId="0" fontId="41" fillId="0" borderId="3" xfId="0" applyFont="1" applyBorder="1"/>
    <xf numFmtId="0" fontId="13" fillId="0" borderId="8" xfId="0" applyFont="1" applyFill="1" applyBorder="1" applyAlignment="1">
      <alignment horizontal="left" wrapText="1"/>
    </xf>
    <xf numFmtId="186" fontId="4" fillId="0" borderId="0" xfId="0" applyNumberFormat="1" applyFont="1" applyBorder="1" applyAlignment="1">
      <alignment horizontal="right" wrapText="1"/>
    </xf>
    <xf numFmtId="187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7" fillId="0" borderId="16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3" fontId="17" fillId="0" borderId="0" xfId="0" applyNumberFormat="1" applyFont="1" applyFill="1" applyBorder="1" applyAlignment="1">
      <alignment horizontal="right" vertical="top" wrapText="1"/>
    </xf>
    <xf numFmtId="14" fontId="4" fillId="0" borderId="0" xfId="0" applyNumberFormat="1" applyFont="1" applyFill="1" applyBorder="1" applyAlignment="1">
      <alignment horizontal="left" wrapText="1"/>
    </xf>
    <xf numFmtId="0" fontId="28" fillId="0" borderId="0" xfId="0" applyFont="1" applyBorder="1" applyAlignment="1"/>
    <xf numFmtId="0" fontId="30" fillId="0" borderId="0" xfId="0" applyFont="1" applyFill="1" applyBorder="1" applyAlignment="1"/>
    <xf numFmtId="0" fontId="41" fillId="0" borderId="6" xfId="12" applyFont="1" applyBorder="1" applyAlignment="1">
      <alignment horizontal="center" vertical="center"/>
    </xf>
    <xf numFmtId="0" fontId="42" fillId="0" borderId="6" xfId="0" applyFont="1" applyBorder="1"/>
    <xf numFmtId="0" fontId="41" fillId="0" borderId="3" xfId="12" applyFont="1" applyBorder="1"/>
    <xf numFmtId="185" fontId="4" fillId="0" borderId="1" xfId="0" applyNumberFormat="1" applyFont="1" applyFill="1" applyBorder="1" applyAlignment="1">
      <alignment horizontal="right" wrapText="1"/>
    </xf>
    <xf numFmtId="185" fontId="11" fillId="0" borderId="0" xfId="0" applyNumberFormat="1" applyFont="1" applyFill="1" applyAlignment="1">
      <alignment horizontal="right" wrapText="1"/>
    </xf>
    <xf numFmtId="185" fontId="11" fillId="0" borderId="1" xfId="0" applyNumberFormat="1" applyFont="1" applyFill="1" applyBorder="1" applyAlignment="1">
      <alignment horizontal="right" wrapText="1"/>
    </xf>
    <xf numFmtId="185" fontId="4" fillId="0" borderId="0" xfId="0" applyNumberFormat="1" applyFont="1" applyFill="1" applyAlignment="1">
      <alignment wrapText="1"/>
    </xf>
    <xf numFmtId="0" fontId="26" fillId="0" borderId="0" xfId="0" applyFont="1" applyFill="1" applyAlignment="1">
      <alignment horizontal="left" wrapText="1" indent="2"/>
    </xf>
    <xf numFmtId="185" fontId="11" fillId="0" borderId="0" xfId="0" applyNumberFormat="1" applyFont="1" applyFill="1" applyBorder="1" applyAlignment="1">
      <alignment horizontal="right" wrapText="1"/>
    </xf>
    <xf numFmtId="185" fontId="4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horizontal="left" wrapText="1" indent="2"/>
    </xf>
    <xf numFmtId="0" fontId="29" fillId="0" borderId="1" xfId="0" applyFont="1" applyFill="1" applyBorder="1" applyAlignment="1">
      <alignment horizontal="left" wrapText="1" indent="2"/>
    </xf>
    <xf numFmtId="185" fontId="4" fillId="0" borderId="1" xfId="0" applyNumberFormat="1" applyFont="1" applyFill="1" applyBorder="1" applyAlignment="1">
      <alignment horizontal="center" wrapText="1"/>
    </xf>
    <xf numFmtId="3" fontId="11" fillId="0" borderId="8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horizontal="right" wrapText="1"/>
    </xf>
    <xf numFmtId="3" fontId="11" fillId="0" borderId="9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Alignment="1">
      <alignment horizontal="left" wrapText="1"/>
    </xf>
    <xf numFmtId="3" fontId="26" fillId="0" borderId="0" xfId="0" applyNumberFormat="1" applyFont="1" applyAlignment="1">
      <alignment horizontal="left" wrapText="1" indent="1"/>
    </xf>
    <xf numFmtId="3" fontId="4" fillId="0" borderId="0" xfId="0" applyNumberFormat="1" applyFont="1" applyFill="1" applyAlignment="1">
      <alignment wrapText="1"/>
    </xf>
    <xf numFmtId="0" fontId="27" fillId="0" borderId="0" xfId="0" applyFont="1" applyAlignment="1">
      <alignment horizontal="left" wrapText="1" indent="2"/>
    </xf>
    <xf numFmtId="3" fontId="11" fillId="0" borderId="0" xfId="0" applyNumberFormat="1" applyFont="1" applyFill="1" applyAlignment="1">
      <alignment horizontal="center" vertical="center" wrapText="1"/>
    </xf>
    <xf numFmtId="185" fontId="11" fillId="0" borderId="0" xfId="0" applyNumberFormat="1" applyFont="1" applyFill="1" applyAlignment="1">
      <alignment horizontal="center" vertical="center" wrapText="1"/>
    </xf>
    <xf numFmtId="0" fontId="45" fillId="0" borderId="0" xfId="12" applyFont="1" applyAlignment="1">
      <alignment horizontal="left"/>
    </xf>
    <xf numFmtId="0" fontId="11" fillId="0" borderId="1" xfId="0" applyFont="1" applyFill="1" applyBorder="1" applyAlignment="1">
      <alignment vertical="center" wrapText="1"/>
    </xf>
    <xf numFmtId="0" fontId="40" fillId="0" borderId="0" xfId="12" applyFont="1" applyFill="1" applyBorder="1" applyAlignment="1">
      <alignment horizontal="center" vertical="top"/>
    </xf>
    <xf numFmtId="0" fontId="7" fillId="0" borderId="3" xfId="0" applyFont="1" applyFill="1" applyBorder="1" applyAlignment="1">
      <alignment wrapText="1"/>
    </xf>
    <xf numFmtId="0" fontId="44" fillId="0" borderId="3" xfId="12" applyFont="1" applyFill="1" applyBorder="1" applyAlignment="1">
      <alignment horizontal="left" vertical="center" wrapText="1"/>
    </xf>
    <xf numFmtId="0" fontId="44" fillId="0" borderId="3" xfId="23" applyFont="1" applyFill="1" applyBorder="1" applyAlignment="1">
      <alignment wrapText="1"/>
    </xf>
    <xf numFmtId="0" fontId="42" fillId="0" borderId="3" xfId="12" applyFont="1" applyFill="1" applyBorder="1"/>
    <xf numFmtId="0" fontId="44" fillId="0" borderId="3" xfId="0" applyFont="1" applyFill="1" applyBorder="1" applyAlignment="1">
      <alignment wrapText="1"/>
    </xf>
    <xf numFmtId="0" fontId="44" fillId="0" borderId="3" xfId="12" applyFont="1" applyFill="1" applyBorder="1" applyAlignment="1">
      <alignment vertical="center" wrapText="1"/>
    </xf>
    <xf numFmtId="0" fontId="44" fillId="0" borderId="3" xfId="12" applyFont="1" applyFill="1" applyBorder="1" applyAlignment="1">
      <alignment wrapText="1"/>
    </xf>
    <xf numFmtId="0" fontId="44" fillId="0" borderId="3" xfId="12" applyFont="1" applyFill="1" applyBorder="1" applyAlignment="1">
      <alignment horizontal="left" wrapText="1"/>
    </xf>
    <xf numFmtId="0" fontId="42" fillId="0" borderId="0" xfId="12" applyFont="1" applyFill="1"/>
    <xf numFmtId="0" fontId="39" fillId="0" borderId="3" xfId="2" applyFont="1" applyFill="1" applyBorder="1"/>
    <xf numFmtId="186" fontId="31" fillId="0" borderId="0" xfId="0" applyNumberFormat="1" applyFont="1" applyAlignment="1">
      <alignment horizontal="right" wrapText="1"/>
    </xf>
    <xf numFmtId="187" fontId="31" fillId="0" borderId="0" xfId="0" applyNumberFormat="1" applyFont="1" applyAlignment="1">
      <alignment horizontal="right" wrapText="1"/>
    </xf>
    <xf numFmtId="186" fontId="31" fillId="0" borderId="1" xfId="0" applyNumberFormat="1" applyFont="1" applyBorder="1" applyAlignment="1">
      <alignment horizontal="right" wrapText="1"/>
    </xf>
    <xf numFmtId="187" fontId="31" fillId="0" borderId="1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186" fontId="7" fillId="0" borderId="0" xfId="0" applyNumberFormat="1" applyFont="1" applyFill="1" applyAlignment="1">
      <alignment wrapText="1"/>
    </xf>
    <xf numFmtId="0" fontId="34" fillId="0" borderId="0" xfId="1" applyFill="1" applyAlignment="1" applyProtection="1"/>
    <xf numFmtId="186" fontId="32" fillId="0" borderId="0" xfId="0" applyNumberFormat="1" applyFont="1" applyAlignment="1">
      <alignment horizontal="right" wrapText="1"/>
    </xf>
    <xf numFmtId="187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87" fontId="32" fillId="0" borderId="1" xfId="0" applyNumberFormat="1" applyFont="1" applyBorder="1" applyAlignment="1">
      <alignment horizontal="right" wrapText="1"/>
    </xf>
    <xf numFmtId="182" fontId="7" fillId="0" borderId="0" xfId="0" applyNumberFormat="1" applyFont="1" applyFill="1"/>
    <xf numFmtId="183" fontId="7" fillId="2" borderId="0" xfId="0" applyNumberFormat="1" applyFont="1" applyFill="1" applyAlignment="1">
      <alignment wrapText="1"/>
    </xf>
    <xf numFmtId="0" fontId="7" fillId="2" borderId="0" xfId="0" applyFont="1" applyFill="1"/>
    <xf numFmtId="0" fontId="34" fillId="0" borderId="3" xfId="1" applyFill="1" applyBorder="1" applyAlignment="1" applyProtection="1">
      <alignment vertical="center" wrapText="1"/>
    </xf>
    <xf numFmtId="0" fontId="34" fillId="0" borderId="3" xfId="1" applyFill="1" applyBorder="1" applyAlignment="1" applyProtection="1"/>
    <xf numFmtId="0" fontId="34" fillId="0" borderId="3" xfId="1" applyFill="1" applyBorder="1" applyAlignment="1" applyProtection="1">
      <alignment wrapText="1"/>
    </xf>
    <xf numFmtId="0" fontId="32" fillId="0" borderId="0" xfId="0" applyFont="1" applyFill="1" applyAlignment="1">
      <alignment horizontal="left" wrapText="1"/>
    </xf>
    <xf numFmtId="183" fontId="32" fillId="0" borderId="0" xfId="0" applyNumberFormat="1" applyFont="1" applyAlignment="1">
      <alignment horizontal="right" wrapText="1"/>
    </xf>
    <xf numFmtId="183" fontId="32" fillId="0" borderId="0" xfId="0" applyNumberFormat="1" applyFont="1" applyFill="1" applyAlignment="1">
      <alignment horizontal="right" wrapText="1"/>
    </xf>
    <xf numFmtId="183" fontId="38" fillId="0" borderId="0" xfId="0" applyNumberFormat="1" applyFont="1" applyFill="1"/>
    <xf numFmtId="183" fontId="7" fillId="0" borderId="0" xfId="0" applyNumberFormat="1" applyFont="1" applyFill="1" applyAlignment="1">
      <alignment wrapText="1"/>
    </xf>
    <xf numFmtId="0" fontId="11" fillId="0" borderId="1" xfId="0" applyFont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3" fontId="31" fillId="0" borderId="0" xfId="0" applyNumberFormat="1" applyFont="1" applyAlignment="1">
      <alignment horizontal="right" wrapText="1"/>
    </xf>
    <xf numFmtId="3" fontId="31" fillId="0" borderId="1" xfId="0" applyNumberFormat="1" applyFont="1" applyBorder="1" applyAlignment="1">
      <alignment horizontal="right" wrapText="1"/>
    </xf>
    <xf numFmtId="185" fontId="31" fillId="0" borderId="0" xfId="0" applyNumberFormat="1" applyFont="1" applyAlignment="1">
      <alignment horizontal="right" wrapText="1"/>
    </xf>
    <xf numFmtId="185" fontId="31" fillId="0" borderId="1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0" fontId="6" fillId="0" borderId="0" xfId="12" applyFont="1" applyFill="1" applyAlignment="1">
      <alignment horizontal="left" vertical="top" wrapText="1"/>
    </xf>
    <xf numFmtId="0" fontId="5" fillId="0" borderId="0" xfId="12" applyFont="1" applyFill="1" applyAlignment="1">
      <alignment horizontal="left" vertical="top" wrapText="1"/>
    </xf>
    <xf numFmtId="0" fontId="8" fillId="0" borderId="0" xfId="12" applyFont="1" applyFill="1" applyAlignment="1">
      <alignment horizontal="left"/>
    </xf>
    <xf numFmtId="0" fontId="4" fillId="0" borderId="0" xfId="0" applyFont="1" applyFill="1" applyAlignment="1">
      <alignment horizontal="center" vertical="top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4" fillId="0" borderId="5" xfId="4" applyFont="1" applyFill="1" applyBorder="1" applyAlignment="1">
      <alignment horizontal="center" vertical="center" wrapText="1"/>
    </xf>
    <xf numFmtId="0" fontId="4" fillId="0" borderId="2" xfId="4" applyFont="1" applyFill="1" applyBorder="1" applyAlignment="1">
      <alignment horizontal="center" vertical="center" wrapText="1"/>
    </xf>
    <xf numFmtId="0" fontId="4" fillId="0" borderId="11" xfId="4" applyFont="1" applyFill="1" applyBorder="1" applyAlignment="1">
      <alignment wrapText="1"/>
    </xf>
    <xf numFmtId="0" fontId="4" fillId="0" borderId="13" xfId="4" applyFont="1" applyFill="1" applyBorder="1" applyAlignment="1">
      <alignment wrapText="1"/>
    </xf>
    <xf numFmtId="0" fontId="4" fillId="0" borderId="9" xfId="4" applyFont="1" applyFill="1" applyBorder="1" applyAlignment="1">
      <alignment wrapText="1"/>
    </xf>
    <xf numFmtId="0" fontId="11" fillId="0" borderId="3" xfId="4" applyFont="1" applyFill="1" applyBorder="1" applyAlignment="1">
      <alignment horizontal="center" vertical="center" wrapText="1"/>
    </xf>
    <xf numFmtId="0" fontId="4" fillId="0" borderId="14" xfId="4" applyFont="1" applyFill="1" applyBorder="1" applyAlignment="1">
      <alignment horizontal="center" vertical="center" wrapText="1"/>
    </xf>
    <xf numFmtId="0" fontId="10" fillId="0" borderId="0" xfId="4" applyFont="1" applyFill="1" applyAlignment="1">
      <alignment horizontal="center" vertical="center"/>
    </xf>
    <xf numFmtId="0" fontId="3" fillId="0" borderId="1" xfId="4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Fill="1" applyBorder="1" applyAlignment="1"/>
    <xf numFmtId="0" fontId="4" fillId="0" borderId="13" xfId="0" applyFont="1" applyFill="1" applyBorder="1" applyAlignment="1"/>
    <xf numFmtId="0" fontId="4" fillId="0" borderId="9" xfId="0" applyFont="1" applyFill="1" applyBorder="1" applyAlignment="1"/>
    <xf numFmtId="0" fontId="11" fillId="0" borderId="5" xfId="0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vertical="center" wrapText="1"/>
    </xf>
    <xf numFmtId="0" fontId="7" fillId="0" borderId="3" xfId="12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wrapText="1"/>
    </xf>
    <xf numFmtId="0" fontId="4" fillId="0" borderId="3" xfId="12" applyFont="1" applyFill="1" applyBorder="1" applyAlignment="1">
      <alignment horizontal="center"/>
    </xf>
    <xf numFmtId="0" fontId="4" fillId="0" borderId="6" xfId="12" applyFont="1" applyFill="1" applyBorder="1" applyAlignment="1">
      <alignment horizontal="center"/>
    </xf>
    <xf numFmtId="0" fontId="7" fillId="0" borderId="6" xfId="12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0" fillId="0" borderId="0" xfId="1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185" fontId="4" fillId="0" borderId="10" xfId="0" applyNumberFormat="1" applyFont="1" applyFill="1" applyBorder="1" applyAlignment="1">
      <alignment horizontal="center" vertical="center" wrapText="1"/>
    </xf>
    <xf numFmtId="185" fontId="4" fillId="0" borderId="15" xfId="0" applyNumberFormat="1" applyFont="1" applyFill="1" applyBorder="1" applyAlignment="1">
      <alignment horizontal="center" vertical="center" wrapText="1"/>
    </xf>
    <xf numFmtId="185" fontId="4" fillId="0" borderId="7" xfId="0" applyNumberFormat="1" applyFont="1" applyFill="1" applyBorder="1" applyAlignment="1">
      <alignment horizontal="center" vertical="center" wrapText="1"/>
    </xf>
    <xf numFmtId="185" fontId="4" fillId="0" borderId="12" xfId="0" applyNumberFormat="1" applyFont="1" applyFill="1" applyBorder="1" applyAlignment="1">
      <alignment horizontal="center" vertical="center" wrapText="1"/>
    </xf>
    <xf numFmtId="185" fontId="4" fillId="0" borderId="14" xfId="0" applyNumberFormat="1" applyFont="1" applyFill="1" applyBorder="1" applyAlignment="1">
      <alignment horizontal="center" vertical="center" wrapText="1"/>
    </xf>
    <xf numFmtId="185" fontId="4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9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1" xfId="4"/>
    <cellStyle name="Обычный 12" xfId="5"/>
    <cellStyle name="Обычный 13" xfId="6"/>
    <cellStyle name="Обычный 16" xfId="7"/>
    <cellStyle name="Обычный 17" xfId="8"/>
    <cellStyle name="Обычный 19" xfId="9"/>
    <cellStyle name="Обычный 2" xfId="10"/>
    <cellStyle name="Обычный 2 10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0" xfId="19"/>
    <cellStyle name="Обычный 3" xfId="20"/>
    <cellStyle name="Обычный 3 2" xfId="21"/>
    <cellStyle name="Обычный 4" xfId="22"/>
    <cellStyle name="Обычный 4 2 3" xfId="23"/>
    <cellStyle name="Обычный 5" xfId="24"/>
    <cellStyle name="Обычный 6" xfId="25"/>
    <cellStyle name="Обычный 7" xfId="26"/>
    <cellStyle name="Обычный 8" xfId="27"/>
    <cellStyle name="Обычный 9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7</xdr:row>
      <xdr:rowOff>152400</xdr:rowOff>
    </xdr:to>
    <xdr:pic>
      <xdr:nvPicPr>
        <xdr:cNvPr id="199258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391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1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1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1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1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1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1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403918" name="Text Box 1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403919" name="Text Box 2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403920" name="Text Box 3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403921" name="Text Box 4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403922" name="Text Box 5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403923" name="Text Box 6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403924" name="Text Box 7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392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2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2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2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2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3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3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393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3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3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3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3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3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3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393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394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4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395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95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0" name="Text Box 1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1" name="Text Box 2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2" name="Text Box 3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3" name="Text Box 4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4" name="Text Box 5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5" name="Text Box 6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6" name="Text Box 7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7" name="Text Box 1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8" name="Text Box 2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69" name="Text Box 3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70" name="Text Box 4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71" name="Text Box 5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72" name="Text Box 6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403973" name="Text Box 7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397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7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7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7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7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7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8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398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8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8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8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8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8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8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398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8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399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399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0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0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0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0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0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0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0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0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0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0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1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1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2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2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3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3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3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3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3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3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3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3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3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3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4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4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5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5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5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5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5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5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5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5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5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5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6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6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7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7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7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7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7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7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7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7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7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7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8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8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09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09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0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0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0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0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0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0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0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0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0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0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1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1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2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2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2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2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2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2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2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2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2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2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3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3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4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4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4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4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4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4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4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4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4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4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5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5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6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6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7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7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7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7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7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7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7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7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7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7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8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8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9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9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9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9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9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9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9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9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19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19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0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0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1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1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1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1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1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1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1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1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1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1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2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2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3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3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4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4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4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4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4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4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4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4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4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4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5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5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6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6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6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6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6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6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6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6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6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6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7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7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8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8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8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8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8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8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8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8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8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8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29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29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0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0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1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1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1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1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1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1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1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1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1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1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2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2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3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3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3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3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3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3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3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3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3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3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4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4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5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5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5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5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5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5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5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5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5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5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6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6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7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7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8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8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8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8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8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8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8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8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8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8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39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39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0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40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0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0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0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0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0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0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40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0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41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1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2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2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42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2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2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2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2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2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2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40442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3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3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3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3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3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40443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3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3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3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3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4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4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5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5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5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5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5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5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5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5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5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5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6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6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7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7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7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7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7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7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7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7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7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7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8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8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9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9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9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9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9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9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9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9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49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49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0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0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1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1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2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2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2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2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2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2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2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2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2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2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3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3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4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4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4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4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4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4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4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4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4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4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5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5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6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6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6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6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6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6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6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6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6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6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7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7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8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8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9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9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9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9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9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9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9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59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9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59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0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0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1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1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1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1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1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1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1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1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1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1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2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2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3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3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3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3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3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3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3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3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3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3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4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4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5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5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6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6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6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6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6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6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6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6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6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6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7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7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8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8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8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8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8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8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8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8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8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8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69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69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0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0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0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0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0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0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0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0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0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0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1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1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2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2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3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3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3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3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3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3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3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3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3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3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4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4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5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5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5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5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5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5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5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5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5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5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6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6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7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7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7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7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7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7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7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7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7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7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8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8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79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79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0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0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0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0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0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0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0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0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0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0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1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1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2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2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2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2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2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2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2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2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2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2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3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3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4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4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4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4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4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4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4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4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4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4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5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5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6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6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7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7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7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7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7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7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7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7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7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7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8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8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9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9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9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9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9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9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9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9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89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89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0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0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1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1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1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1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1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1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1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1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1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1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2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2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3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3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4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4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4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4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4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4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4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4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4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4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5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5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6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6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6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6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6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6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6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6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6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6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7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7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8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8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8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8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8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8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8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8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8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8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499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99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0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0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1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1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1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1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1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1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1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1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1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1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2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2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3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3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3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3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3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3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3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3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3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3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4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4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5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5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5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5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5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5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5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5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5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5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6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6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7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7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8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8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8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8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8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8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8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8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8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8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09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09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10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510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10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10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10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10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10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10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sko/spreadsheets/?industry=5261&amp;year=2026&amp;name=12856&amp;period=month&amp;type=spreadsheets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Normal="100" workbookViewId="0">
      <selection activeCell="A17" sqref="A17:H17"/>
    </sheetView>
  </sheetViews>
  <sheetFormatPr defaultRowHeight="12.75" customHeight="1"/>
  <cols>
    <col min="1" max="2" width="9.140625" style="9"/>
    <col min="3" max="3" width="9.140625" style="9" customWidth="1"/>
    <col min="4" max="4" width="13.7109375" style="9" customWidth="1"/>
    <col min="5" max="5" width="9.140625" style="9" customWidth="1"/>
    <col min="6" max="6" width="9.140625" style="9"/>
    <col min="7" max="7" width="9.140625" style="9" customWidth="1"/>
    <col min="8" max="16384" width="9.140625" style="9"/>
  </cols>
  <sheetData>
    <row r="1" spans="1:10" s="2" customFormat="1" ht="12.75" customHeight="1">
      <c r="A1" s="351"/>
      <c r="B1" s="351"/>
      <c r="C1" s="351"/>
      <c r="D1" s="351"/>
      <c r="E1" s="1"/>
      <c r="F1" s="1"/>
      <c r="G1" s="1"/>
    </row>
    <row r="2" spans="1:10" s="2" customFormat="1" ht="12.75" customHeight="1">
      <c r="A2" s="351"/>
      <c r="B2" s="351"/>
      <c r="C2" s="351"/>
      <c r="D2" s="351"/>
      <c r="E2" s="1"/>
      <c r="F2" s="1"/>
      <c r="G2" s="1"/>
    </row>
    <row r="3" spans="1:10" s="2" customFormat="1" ht="12.75" customHeight="1">
      <c r="A3" s="351"/>
      <c r="B3" s="351"/>
      <c r="C3" s="351"/>
      <c r="D3" s="351"/>
      <c r="E3" s="1"/>
      <c r="F3" s="1"/>
      <c r="G3" s="1"/>
    </row>
    <row r="4" spans="1:10" s="2" customFormat="1" ht="12.75" customHeight="1">
      <c r="A4" s="351"/>
      <c r="B4" s="351"/>
      <c r="C4" s="351"/>
      <c r="D4" s="351"/>
      <c r="E4" s="4"/>
      <c r="F4" s="4"/>
      <c r="G4" s="4"/>
    </row>
    <row r="5" spans="1:10" s="2" customFormat="1" ht="12.75" customHeight="1">
      <c r="A5" s="3"/>
      <c r="B5" s="3"/>
      <c r="C5" s="4"/>
      <c r="D5" s="4"/>
      <c r="E5" s="4"/>
      <c r="F5" s="4"/>
      <c r="G5" s="4"/>
    </row>
    <row r="6" spans="1:10" s="2" customFormat="1" ht="12.75" customHeight="1">
      <c r="A6" s="3"/>
      <c r="B6" s="3"/>
      <c r="C6" s="4"/>
      <c r="D6" s="4"/>
      <c r="E6" s="4"/>
      <c r="F6" s="4"/>
      <c r="G6" s="4"/>
    </row>
    <row r="7" spans="1:10" s="2" customFormat="1" ht="12.75" customHeight="1">
      <c r="A7" s="3"/>
      <c r="B7" s="3"/>
      <c r="C7" s="4"/>
      <c r="D7" s="4"/>
      <c r="E7" s="4"/>
      <c r="F7" s="4"/>
      <c r="G7" s="4"/>
    </row>
    <row r="8" spans="1:10" s="2" customFormat="1" ht="12.75" customHeight="1">
      <c r="A8" s="3"/>
      <c r="B8" s="3"/>
      <c r="C8" s="4"/>
      <c r="D8" s="4"/>
      <c r="E8" s="4"/>
      <c r="F8" s="4"/>
      <c r="G8" s="4"/>
    </row>
    <row r="9" spans="1:10" s="2" customFormat="1" ht="12.75" customHeight="1">
      <c r="A9" s="3"/>
      <c r="B9" s="3"/>
      <c r="C9" s="4"/>
      <c r="D9" s="4"/>
      <c r="E9" s="4"/>
      <c r="F9" s="4"/>
      <c r="G9" s="4"/>
    </row>
    <row r="10" spans="1:10" s="2" customFormat="1" ht="12.75" customHeight="1">
      <c r="A10" s="3"/>
      <c r="B10" s="3"/>
      <c r="C10" s="4"/>
      <c r="D10" s="4"/>
      <c r="E10" s="4"/>
      <c r="F10" s="4"/>
      <c r="G10" s="4"/>
    </row>
    <row r="11" spans="1:10" s="2" customFormat="1" ht="12.75" customHeight="1">
      <c r="A11" s="3"/>
      <c r="B11" s="3"/>
      <c r="C11" s="4"/>
      <c r="D11" s="4"/>
      <c r="E11" s="4"/>
      <c r="F11" s="4"/>
      <c r="G11" s="4"/>
    </row>
    <row r="12" spans="1:10" s="2" customFormat="1" ht="20.25" customHeight="1">
      <c r="A12" s="349" t="s">
        <v>254</v>
      </c>
      <c r="B12" s="349"/>
      <c r="C12" s="349"/>
      <c r="D12" s="349"/>
      <c r="E12" s="349"/>
      <c r="F12" s="4"/>
      <c r="G12" s="4"/>
    </row>
    <row r="13" spans="1:10" s="2" customFormat="1" ht="20.25" customHeight="1">
      <c r="A13" s="349" t="s">
        <v>255</v>
      </c>
      <c r="B13" s="349"/>
      <c r="C13" s="349"/>
      <c r="D13" s="349"/>
      <c r="E13" s="349"/>
      <c r="F13" s="349"/>
      <c r="G13" s="349"/>
    </row>
    <row r="14" spans="1:10" s="2" customFormat="1" ht="12.75" customHeight="1">
      <c r="A14" s="89"/>
      <c r="B14" s="89"/>
      <c r="C14" s="89"/>
      <c r="D14" s="89"/>
      <c r="E14" s="89"/>
      <c r="F14" s="5"/>
      <c r="G14" s="1"/>
    </row>
    <row r="15" spans="1:10" s="2" customFormat="1" ht="12.75" customHeight="1">
      <c r="A15" s="89"/>
      <c r="B15" s="89"/>
      <c r="C15" s="89"/>
      <c r="D15" s="89"/>
      <c r="E15" s="89"/>
      <c r="F15" s="5"/>
      <c r="G15" s="1"/>
    </row>
    <row r="16" spans="1:10" s="2" customFormat="1" ht="12.75" customHeight="1">
      <c r="A16" s="6"/>
      <c r="B16" s="6"/>
      <c r="C16" s="6"/>
      <c r="D16" s="6"/>
      <c r="E16" s="6"/>
      <c r="F16" s="6"/>
      <c r="G16" s="6"/>
      <c r="H16" s="7"/>
      <c r="I16" s="7"/>
      <c r="J16" s="7"/>
    </row>
    <row r="17" spans="1:16" ht="54" customHeight="1">
      <c r="A17" s="348" t="s">
        <v>201</v>
      </c>
      <c r="B17" s="348"/>
      <c r="C17" s="348"/>
      <c r="D17" s="348"/>
      <c r="E17" s="348"/>
      <c r="F17" s="348"/>
      <c r="G17" s="348"/>
      <c r="H17" s="348"/>
      <c r="I17" s="7"/>
      <c r="J17" s="7"/>
    </row>
    <row r="18" spans="1:16" ht="12.75" customHeight="1">
      <c r="A18" s="8"/>
      <c r="B18" s="8"/>
      <c r="C18" s="8"/>
      <c r="D18" s="8"/>
      <c r="E18" s="8"/>
      <c r="F18" s="8"/>
      <c r="G18" s="8"/>
      <c r="H18" s="7"/>
      <c r="I18" s="7"/>
      <c r="J18" s="7"/>
    </row>
    <row r="19" spans="1:16" ht="17.25" customHeight="1">
      <c r="A19" s="350" t="s">
        <v>253</v>
      </c>
      <c r="B19" s="350"/>
      <c r="C19" s="350"/>
      <c r="D19" s="350"/>
      <c r="E19" s="10"/>
      <c r="F19" s="11"/>
      <c r="G19" s="12"/>
      <c r="H19" s="7"/>
    </row>
    <row r="20" spans="1:16" ht="12.75" customHeight="1">
      <c r="A20" s="13"/>
      <c r="B20" s="13"/>
      <c r="C20" s="13"/>
      <c r="D20" s="13"/>
      <c r="E20" s="13"/>
      <c r="F20" s="13"/>
      <c r="G20" s="13"/>
      <c r="H20" s="14"/>
      <c r="I20" s="14"/>
      <c r="J20" s="14"/>
    </row>
    <row r="21" spans="1:16" ht="12.75" customHeight="1">
      <c r="A21" s="13"/>
      <c r="B21" s="13"/>
      <c r="C21" s="13"/>
      <c r="D21" s="13"/>
      <c r="E21" s="13"/>
      <c r="F21" s="13"/>
      <c r="G21" s="13"/>
      <c r="H21" s="14"/>
      <c r="I21" s="14"/>
      <c r="J21" s="14"/>
    </row>
    <row r="22" spans="1:16" ht="12.75" customHeight="1">
      <c r="A22" s="17"/>
      <c r="B22" s="10"/>
      <c r="C22" s="10"/>
      <c r="D22" s="10"/>
      <c r="E22" s="10"/>
      <c r="F22" s="11"/>
      <c r="G22" s="16"/>
    </row>
    <row r="23" spans="1:16" ht="20.25" customHeight="1">
      <c r="A23" s="349" t="s">
        <v>168</v>
      </c>
      <c r="B23" s="349"/>
      <c r="C23" s="349"/>
      <c r="D23" s="349"/>
      <c r="E23" s="349"/>
      <c r="F23" s="349"/>
      <c r="G23" s="349"/>
      <c r="H23" s="349"/>
      <c r="I23" s="18"/>
      <c r="J23" s="18"/>
      <c r="K23" s="18"/>
      <c r="L23" s="18"/>
      <c r="M23" s="18"/>
      <c r="N23" s="18"/>
      <c r="O23" s="18"/>
      <c r="P23" s="18"/>
    </row>
    <row r="24" spans="1:16" ht="12.75" customHeight="1">
      <c r="A24" s="19"/>
      <c r="B24" s="130"/>
      <c r="C24" s="19"/>
      <c r="D24" s="19"/>
      <c r="E24" s="19"/>
      <c r="F24" s="19"/>
      <c r="G24" s="20"/>
      <c r="H24" s="19"/>
      <c r="I24" s="21"/>
      <c r="J24" s="22"/>
      <c r="K24" s="20"/>
      <c r="L24" s="23"/>
      <c r="M24" s="20"/>
      <c r="N24" s="20"/>
      <c r="O24" s="20"/>
      <c r="P24" s="20"/>
    </row>
    <row r="25" spans="1:16" ht="12.75" customHeight="1">
      <c r="A25" s="24"/>
      <c r="B25" s="25"/>
      <c r="C25" s="25"/>
      <c r="D25" s="25"/>
      <c r="E25" s="24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12.75" customHeight="1">
      <c r="A26" s="25"/>
      <c r="B26" s="25"/>
      <c r="C26" s="25"/>
      <c r="D26" s="25"/>
      <c r="E26" s="24"/>
      <c r="F26" s="19"/>
    </row>
    <row r="27" spans="1:16" ht="12.75" customHeight="1">
      <c r="A27" s="26"/>
      <c r="B27" s="26"/>
      <c r="C27" s="26"/>
      <c r="D27" s="26"/>
      <c r="E27" s="26"/>
      <c r="F27" s="19"/>
      <c r="G27" s="27"/>
      <c r="H27" s="27"/>
      <c r="I27" s="28"/>
      <c r="J27" s="29"/>
      <c r="K27" s="27"/>
      <c r="L27" s="30"/>
      <c r="M27" s="27"/>
      <c r="N27" s="27"/>
      <c r="O27" s="27"/>
      <c r="P27" s="27"/>
    </row>
    <row r="28" spans="1:16" ht="12.75" customHeight="1">
      <c r="F28" s="7"/>
    </row>
    <row r="29" spans="1:16" ht="12.75" customHeight="1">
      <c r="F29" s="7"/>
      <c r="G29" s="7"/>
      <c r="H29" s="7"/>
      <c r="I29" s="31"/>
      <c r="J29" s="32"/>
      <c r="L29" s="33"/>
    </row>
  </sheetData>
  <mergeCells count="6">
    <mergeCell ref="A17:H17"/>
    <mergeCell ref="A23:H23"/>
    <mergeCell ref="A13:G13"/>
    <mergeCell ref="A19:D19"/>
    <mergeCell ref="A12:E12"/>
    <mergeCell ref="A1:D4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16" sqref="B16"/>
    </sheetView>
  </sheetViews>
  <sheetFormatPr defaultColWidth="8.5703125" defaultRowHeight="12.75"/>
  <cols>
    <col min="1" max="1" width="4.85546875" style="76" customWidth="1"/>
    <col min="2" max="2" width="44.7109375" style="259" customWidth="1"/>
    <col min="3" max="3" width="63.7109375" style="313" customWidth="1"/>
    <col min="4" max="16384" width="8.5703125" style="7"/>
  </cols>
  <sheetData>
    <row r="1" spans="1:3">
      <c r="A1" s="252"/>
      <c r="B1" s="253"/>
      <c r="C1" s="304"/>
    </row>
    <row r="2" spans="1:3" s="255" customFormat="1" ht="51.75" customHeight="1">
      <c r="A2" s="274"/>
      <c r="B2" s="254" t="s">
        <v>215</v>
      </c>
      <c r="C2" s="305" t="s">
        <v>260</v>
      </c>
    </row>
    <row r="3" spans="1:3" s="255" customFormat="1">
      <c r="A3" s="274"/>
      <c r="B3" s="256" t="s">
        <v>216</v>
      </c>
      <c r="C3" s="333" t="s">
        <v>217</v>
      </c>
    </row>
    <row r="4" spans="1:3" s="255" customFormat="1" ht="12.75" customHeight="1">
      <c r="A4" s="274"/>
      <c r="B4" s="254" t="s">
        <v>218</v>
      </c>
      <c r="C4" s="306" t="s">
        <v>244</v>
      </c>
    </row>
    <row r="5" spans="1:3" s="255" customFormat="1" ht="12.75" customHeight="1">
      <c r="A5" s="274"/>
      <c r="B5" s="254" t="s">
        <v>219</v>
      </c>
      <c r="C5" s="314" t="s">
        <v>245</v>
      </c>
    </row>
    <row r="6" spans="1:3" s="255" customFormat="1" ht="12.75" customHeight="1">
      <c r="A6" s="274"/>
      <c r="B6" s="258" t="s">
        <v>220</v>
      </c>
      <c r="C6" s="306" t="s">
        <v>246</v>
      </c>
    </row>
    <row r="7" spans="1:3" s="255" customFormat="1" ht="25.5">
      <c r="A7" s="274"/>
      <c r="B7" s="258" t="s">
        <v>2</v>
      </c>
      <c r="C7" s="334" t="s">
        <v>247</v>
      </c>
    </row>
    <row r="8" spans="1:3" s="255" customFormat="1" ht="14.25" customHeight="1">
      <c r="A8" s="274"/>
      <c r="B8" s="254" t="s">
        <v>221</v>
      </c>
      <c r="C8" s="307" t="s">
        <v>248</v>
      </c>
    </row>
    <row r="9" spans="1:3" s="255" customFormat="1">
      <c r="A9" s="274"/>
      <c r="B9" s="254" t="s">
        <v>222</v>
      </c>
      <c r="C9" s="333" t="s">
        <v>249</v>
      </c>
    </row>
    <row r="10" spans="1:3">
      <c r="B10" s="276" t="s">
        <v>223</v>
      </c>
      <c r="C10" s="308"/>
    </row>
    <row r="11" spans="1:3" s="255" customFormat="1" ht="25.5">
      <c r="A11" s="274"/>
      <c r="B11" s="254" t="s">
        <v>224</v>
      </c>
      <c r="C11" s="332" t="s">
        <v>239</v>
      </c>
    </row>
    <row r="12" spans="1:3" s="255" customFormat="1" ht="76.5">
      <c r="A12" s="274"/>
      <c r="B12" s="260" t="s">
        <v>225</v>
      </c>
      <c r="C12" s="309" t="s">
        <v>226</v>
      </c>
    </row>
    <row r="13" spans="1:3" s="255" customFormat="1">
      <c r="A13" s="274"/>
      <c r="B13" s="254" t="s">
        <v>227</v>
      </c>
      <c r="C13" s="310" t="s">
        <v>234</v>
      </c>
    </row>
    <row r="14" spans="1:3" s="255" customFormat="1">
      <c r="A14" s="274"/>
      <c r="B14" s="254" t="s">
        <v>228</v>
      </c>
      <c r="C14" s="310" t="s">
        <v>250</v>
      </c>
    </row>
    <row r="15" spans="1:3" s="255" customFormat="1">
      <c r="A15" s="274"/>
      <c r="B15" s="254" t="s">
        <v>229</v>
      </c>
      <c r="C15" s="261" t="s">
        <v>235</v>
      </c>
    </row>
    <row r="16" spans="1:3" s="255" customFormat="1">
      <c r="A16" s="274"/>
      <c r="B16" s="254" t="s">
        <v>230</v>
      </c>
      <c r="C16" s="333" t="s">
        <v>256</v>
      </c>
    </row>
    <row r="17" spans="1:3" s="255" customFormat="1">
      <c r="A17" s="274"/>
      <c r="B17" s="262" t="s">
        <v>237</v>
      </c>
      <c r="C17" s="311" t="s">
        <v>238</v>
      </c>
    </row>
    <row r="18" spans="1:3" s="255" customFormat="1">
      <c r="A18" s="274"/>
      <c r="B18" s="262" t="s">
        <v>231</v>
      </c>
      <c r="C18" s="312">
        <v>1446</v>
      </c>
    </row>
    <row r="19" spans="1:3" s="255" customFormat="1">
      <c r="A19" s="275"/>
      <c r="B19" s="263" t="s">
        <v>232</v>
      </c>
      <c r="C19" s="257" t="s">
        <v>233</v>
      </c>
    </row>
    <row r="20" spans="1:3">
      <c r="B20" s="255"/>
      <c r="C20" s="12"/>
    </row>
    <row r="21" spans="1:3">
      <c r="B21" s="302"/>
      <c r="C21" s="324"/>
    </row>
    <row r="22" spans="1:3">
      <c r="B22" s="255"/>
      <c r="C22" s="324"/>
    </row>
    <row r="23" spans="1:3">
      <c r="B23" s="255"/>
      <c r="C23" s="12"/>
    </row>
    <row r="24" spans="1:3">
      <c r="B24" s="255"/>
      <c r="C24" s="12"/>
    </row>
    <row r="25" spans="1:3">
      <c r="B25" s="255"/>
      <c r="C25" s="12"/>
    </row>
    <row r="26" spans="1:3">
      <c r="B26" s="255"/>
      <c r="C26" s="12"/>
    </row>
  </sheetData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/>
  </sheetViews>
  <sheetFormatPr defaultRowHeight="12.75" customHeight="1"/>
  <cols>
    <col min="1" max="1" width="8.28515625" style="7" customWidth="1"/>
    <col min="2" max="2" width="116.42578125" style="7" customWidth="1"/>
    <col min="3" max="3" width="9.140625" style="7"/>
    <col min="4" max="17" width="9.140625" style="7" customWidth="1"/>
    <col min="18" max="16384" width="9.140625" style="7"/>
  </cols>
  <sheetData>
    <row r="1" spans="1:3" ht="12.75" customHeight="1">
      <c r="A1" s="87"/>
      <c r="B1" s="88"/>
    </row>
    <row r="2" spans="1:3" ht="13.5" customHeight="1">
      <c r="A2" s="353" t="s">
        <v>1</v>
      </c>
      <c r="B2" s="353"/>
    </row>
    <row r="3" spans="1:3" ht="12.75" customHeight="1">
      <c r="A3" s="87"/>
      <c r="B3" s="88"/>
    </row>
    <row r="4" spans="1:3" ht="13.5" customHeight="1">
      <c r="A4" s="352" t="s">
        <v>236</v>
      </c>
      <c r="B4" s="352"/>
    </row>
    <row r="5" spans="1:3" s="76" customFormat="1" ht="13.5" customHeight="1">
      <c r="A5" s="228" t="s">
        <v>122</v>
      </c>
      <c r="B5" s="229" t="s">
        <v>17</v>
      </c>
      <c r="C5" s="91"/>
    </row>
    <row r="6" spans="1:3" s="76" customFormat="1" ht="13.5" customHeight="1">
      <c r="A6" s="228" t="s">
        <v>123</v>
      </c>
      <c r="B6" s="229" t="s">
        <v>124</v>
      </c>
      <c r="C6" s="91"/>
    </row>
    <row r="7" spans="1:3" s="76" customFormat="1" ht="13.5" customHeight="1">
      <c r="A7" s="228" t="s">
        <v>125</v>
      </c>
      <c r="B7" s="229" t="s">
        <v>19</v>
      </c>
      <c r="C7" s="91"/>
    </row>
    <row r="8" spans="1:3" s="76" customFormat="1" ht="13.5" customHeight="1">
      <c r="A8" s="228" t="s">
        <v>126</v>
      </c>
      <c r="B8" s="230" t="s">
        <v>127</v>
      </c>
      <c r="C8" s="91"/>
    </row>
    <row r="9" spans="1:3" s="76" customFormat="1" ht="13.5" customHeight="1">
      <c r="A9" s="228" t="s">
        <v>128</v>
      </c>
      <c r="B9" s="229" t="s">
        <v>129</v>
      </c>
      <c r="C9" s="91"/>
    </row>
    <row r="10" spans="1:3" s="76" customFormat="1" ht="13.5" customHeight="1">
      <c r="A10" s="228" t="s">
        <v>130</v>
      </c>
      <c r="B10" s="229" t="s">
        <v>20</v>
      </c>
      <c r="C10" s="91"/>
    </row>
    <row r="11" spans="1:3" s="76" customFormat="1" ht="13.5" customHeight="1">
      <c r="A11" s="228" t="s">
        <v>131</v>
      </c>
      <c r="B11" s="229" t="s">
        <v>21</v>
      </c>
      <c r="C11" s="91"/>
    </row>
    <row r="12" spans="1:3" s="76" customFormat="1" ht="13.5" customHeight="1">
      <c r="A12" s="228" t="s">
        <v>132</v>
      </c>
      <c r="B12" s="229" t="s">
        <v>27</v>
      </c>
      <c r="C12" s="91"/>
    </row>
    <row r="13" spans="1:3" s="76" customFormat="1" ht="13.5" customHeight="1">
      <c r="A13" s="228" t="s">
        <v>133</v>
      </c>
      <c r="B13" s="229" t="s">
        <v>22</v>
      </c>
      <c r="C13" s="91"/>
    </row>
    <row r="14" spans="1:3" s="76" customFormat="1" ht="13.5" customHeight="1">
      <c r="A14" s="228" t="s">
        <v>134</v>
      </c>
      <c r="B14" s="229" t="s">
        <v>23</v>
      </c>
      <c r="C14" s="91"/>
    </row>
    <row r="15" spans="1:3" s="76" customFormat="1" ht="13.5" customHeight="1">
      <c r="A15" s="231" t="s">
        <v>135</v>
      </c>
      <c r="B15" s="229" t="s">
        <v>196</v>
      </c>
      <c r="C15" s="91"/>
    </row>
    <row r="16" spans="1:3" s="76" customFormat="1" ht="13.5" customHeight="1">
      <c r="A16" s="232" t="s">
        <v>136</v>
      </c>
      <c r="B16" s="229" t="s">
        <v>28</v>
      </c>
      <c r="C16" s="91"/>
    </row>
    <row r="17" spans="1:3" s="76" customFormat="1" ht="13.5" customHeight="1">
      <c r="A17" s="232" t="s">
        <v>137</v>
      </c>
      <c r="B17" s="229" t="s">
        <v>24</v>
      </c>
      <c r="C17" s="91"/>
    </row>
    <row r="18" spans="1:3" s="76" customFormat="1" ht="13.5" customHeight="1">
      <c r="A18" s="232" t="s">
        <v>139</v>
      </c>
      <c r="B18" s="229" t="s">
        <v>138</v>
      </c>
      <c r="C18" s="91"/>
    </row>
    <row r="19" spans="1:3" s="76" customFormat="1" ht="13.5" customHeight="1">
      <c r="A19" s="232" t="s">
        <v>140</v>
      </c>
      <c r="B19" s="229" t="s">
        <v>149</v>
      </c>
      <c r="C19" s="91"/>
    </row>
    <row r="20" spans="1:3" s="76" customFormat="1" ht="13.5" customHeight="1">
      <c r="A20" s="232" t="s">
        <v>141</v>
      </c>
      <c r="B20" s="229" t="s">
        <v>25</v>
      </c>
      <c r="C20" s="91"/>
    </row>
    <row r="21" spans="1:3" s="76" customFormat="1" ht="13.5" customHeight="1">
      <c r="A21" s="232" t="s">
        <v>142</v>
      </c>
      <c r="B21" s="229" t="s">
        <v>26</v>
      </c>
      <c r="C21" s="91"/>
    </row>
    <row r="22" spans="1:3" s="76" customFormat="1" ht="13.5" customHeight="1">
      <c r="A22" s="232" t="s">
        <v>186</v>
      </c>
      <c r="B22" s="229" t="s">
        <v>143</v>
      </c>
      <c r="C22" s="91"/>
    </row>
    <row r="23" spans="1:3" s="76" customFormat="1" ht="12.75" customHeight="1">
      <c r="A23" s="207"/>
      <c r="B23" s="207"/>
    </row>
  </sheetData>
  <mergeCells count="2">
    <mergeCell ref="A4:B4"/>
    <mergeCell ref="A2:B2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8" location="'4'!A1" display="Инвестиции в основной капитал по направлениям использования"/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15" location="'11'!A1" display="11"/>
    <hyperlink ref="B15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  <hyperlink ref="B16" location="'12'!A1" display="Индексы физического объема инвестиций в основной капитал и строительно-монтажных работ"/>
    <hyperlink ref="B17" location="'13'!A1" display="Отдельные виды затрат в объеме инвестиций в основной капитал  "/>
    <hyperlink ref="B18" location="'14'!A1" display="Инвестиции в основной капитал по отраслям промышленности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 "/>
    <hyperlink ref="B21" location="'17'!A1" display="Инвестиции в основной капитал на душу населения"/>
    <hyperlink ref="B22" location="'18'!A1" display="Инвестиции в жилищное строительство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A3" sqref="A3:A5"/>
    </sheetView>
  </sheetViews>
  <sheetFormatPr defaultRowHeight="12.75"/>
  <cols>
    <col min="1" max="1" width="34.42578125" style="12" customWidth="1"/>
    <col min="2" max="9" width="12.42578125" style="12" customWidth="1"/>
    <col min="10" max="16384" width="9.140625" style="12"/>
  </cols>
  <sheetData>
    <row r="1" spans="1:10" s="114" customFormat="1" ht="24" customHeight="1">
      <c r="A1" s="356" t="s">
        <v>109</v>
      </c>
      <c r="B1" s="356"/>
      <c r="C1" s="356"/>
      <c r="D1" s="356"/>
      <c r="E1" s="356"/>
      <c r="F1" s="356"/>
      <c r="G1" s="356"/>
      <c r="H1" s="356"/>
      <c r="I1" s="356"/>
    </row>
    <row r="2" spans="1:10" s="114" customFormat="1" ht="15" customHeight="1">
      <c r="A2" s="158"/>
      <c r="B2" s="158"/>
      <c r="C2" s="158"/>
      <c r="D2" s="158"/>
      <c r="E2" s="158"/>
      <c r="F2" s="158"/>
      <c r="G2" s="158"/>
      <c r="H2" s="158"/>
      <c r="I2" s="158"/>
    </row>
    <row r="3" spans="1:10" ht="18" customHeight="1">
      <c r="A3" s="357"/>
      <c r="B3" s="354" t="s">
        <v>50</v>
      </c>
      <c r="C3" s="354"/>
      <c r="D3" s="354" t="s">
        <v>160</v>
      </c>
      <c r="E3" s="354"/>
      <c r="F3" s="354"/>
      <c r="G3" s="354"/>
      <c r="H3" s="354"/>
      <c r="I3" s="355"/>
      <c r="J3" s="11"/>
    </row>
    <row r="4" spans="1:10" ht="18.75" customHeight="1">
      <c r="A4" s="357"/>
      <c r="B4" s="354"/>
      <c r="C4" s="354"/>
      <c r="D4" s="354" t="s">
        <v>47</v>
      </c>
      <c r="E4" s="354"/>
      <c r="F4" s="354" t="s">
        <v>48</v>
      </c>
      <c r="G4" s="354"/>
      <c r="H4" s="354" t="s">
        <v>49</v>
      </c>
      <c r="I4" s="355"/>
      <c r="J4" s="11"/>
    </row>
    <row r="5" spans="1:10" ht="63" customHeight="1">
      <c r="A5" s="357"/>
      <c r="B5" s="38" t="s">
        <v>241</v>
      </c>
      <c r="C5" s="38" t="s">
        <v>203</v>
      </c>
      <c r="D5" s="38" t="s">
        <v>241</v>
      </c>
      <c r="E5" s="38" t="s">
        <v>203</v>
      </c>
      <c r="F5" s="38" t="s">
        <v>241</v>
      </c>
      <c r="G5" s="38" t="s">
        <v>203</v>
      </c>
      <c r="H5" s="38" t="s">
        <v>241</v>
      </c>
      <c r="I5" s="107" t="s">
        <v>203</v>
      </c>
      <c r="J5" s="11"/>
    </row>
    <row r="6" spans="1:10" ht="16.5" customHeight="1">
      <c r="A6" s="138" t="s">
        <v>4</v>
      </c>
      <c r="B6" s="194">
        <v>392325196</v>
      </c>
      <c r="C6" s="195">
        <v>102.9</v>
      </c>
      <c r="D6" s="194">
        <v>293542883</v>
      </c>
      <c r="E6" s="195">
        <v>116.1</v>
      </c>
      <c r="F6" s="194">
        <v>49350681</v>
      </c>
      <c r="G6" s="195">
        <v>53.7</v>
      </c>
      <c r="H6" s="194">
        <v>49431632</v>
      </c>
      <c r="I6" s="195">
        <v>136</v>
      </c>
    </row>
    <row r="7" spans="1:10">
      <c r="A7" s="117" t="s">
        <v>0</v>
      </c>
      <c r="B7" s="196" t="s">
        <v>173</v>
      </c>
      <c r="C7" s="196" t="s">
        <v>173</v>
      </c>
      <c r="D7" s="196" t="s">
        <v>173</v>
      </c>
      <c r="E7" s="196" t="s">
        <v>173</v>
      </c>
      <c r="F7" s="196" t="s">
        <v>173</v>
      </c>
      <c r="G7" s="196" t="s">
        <v>173</v>
      </c>
      <c r="H7" s="196" t="s">
        <v>173</v>
      </c>
      <c r="I7" s="196" t="s">
        <v>173</v>
      </c>
    </row>
    <row r="8" spans="1:10" ht="34.5" customHeight="1">
      <c r="A8" s="104" t="s">
        <v>35</v>
      </c>
      <c r="B8" s="194">
        <v>200510879</v>
      </c>
      <c r="C8" s="195">
        <v>100.3</v>
      </c>
      <c r="D8" s="194">
        <v>175017980</v>
      </c>
      <c r="E8" s="195">
        <v>99.2</v>
      </c>
      <c r="F8" s="194">
        <v>13230190</v>
      </c>
      <c r="G8" s="195">
        <v>126.8</v>
      </c>
      <c r="H8" s="194">
        <v>12262709</v>
      </c>
      <c r="I8" s="195">
        <v>94.1</v>
      </c>
    </row>
    <row r="9" spans="1:10">
      <c r="A9" s="118" t="s">
        <v>30</v>
      </c>
      <c r="B9" s="196" t="s">
        <v>173</v>
      </c>
      <c r="C9" s="196" t="s">
        <v>173</v>
      </c>
      <c r="D9" s="196" t="s">
        <v>173</v>
      </c>
      <c r="E9" s="196" t="s">
        <v>173</v>
      </c>
      <c r="F9" s="196" t="s">
        <v>173</v>
      </c>
      <c r="G9" s="196" t="s">
        <v>173</v>
      </c>
      <c r="H9" s="196" t="s">
        <v>173</v>
      </c>
      <c r="I9" s="196" t="s">
        <v>173</v>
      </c>
    </row>
    <row r="10" spans="1:10" ht="22.5">
      <c r="A10" s="119" t="s">
        <v>37</v>
      </c>
      <c r="B10" s="194">
        <v>147970525</v>
      </c>
      <c r="C10" s="195">
        <v>101.8</v>
      </c>
      <c r="D10" s="194">
        <v>129573760</v>
      </c>
      <c r="E10" s="195">
        <v>102.8</v>
      </c>
      <c r="F10" s="194">
        <v>11711854</v>
      </c>
      <c r="G10" s="195">
        <v>127.8</v>
      </c>
      <c r="H10" s="194">
        <v>6684911</v>
      </c>
      <c r="I10" s="195">
        <v>66.400000000000006</v>
      </c>
    </row>
    <row r="11" spans="1:10" ht="36.75" customHeight="1">
      <c r="A11" s="104" t="s">
        <v>36</v>
      </c>
      <c r="B11" s="194">
        <v>168474732</v>
      </c>
      <c r="C11" s="195">
        <v>101.5</v>
      </c>
      <c r="D11" s="194">
        <v>102016558</v>
      </c>
      <c r="E11" s="195">
        <v>152.30000000000001</v>
      </c>
      <c r="F11" s="194">
        <v>32107330</v>
      </c>
      <c r="G11" s="195">
        <v>41.4</v>
      </c>
      <c r="H11" s="194">
        <v>34350844</v>
      </c>
      <c r="I11" s="195">
        <v>160</v>
      </c>
    </row>
    <row r="12" spans="1:10" ht="25.5" customHeight="1">
      <c r="A12" s="115" t="s">
        <v>29</v>
      </c>
      <c r="B12" s="197">
        <v>23339585</v>
      </c>
      <c r="C12" s="198">
        <v>160.30000000000001</v>
      </c>
      <c r="D12" s="197">
        <v>16508345</v>
      </c>
      <c r="E12" s="198">
        <v>151.9</v>
      </c>
      <c r="F12" s="197">
        <v>4013161</v>
      </c>
      <c r="G12" s="198">
        <v>190.4</v>
      </c>
      <c r="H12" s="197">
        <v>2818079</v>
      </c>
      <c r="I12" s="198">
        <v>177.9</v>
      </c>
    </row>
    <row r="13" spans="1:10">
      <c r="I13" s="141"/>
    </row>
  </sheetData>
  <mergeCells count="7">
    <mergeCell ref="H4:I4"/>
    <mergeCell ref="A1:I1"/>
    <mergeCell ref="A3:A5"/>
    <mergeCell ref="B3:C4"/>
    <mergeCell ref="D3:I3"/>
    <mergeCell ref="D4:E4"/>
    <mergeCell ref="F4:G4"/>
  </mergeCells>
  <pageMargins left="0.78740157480314965" right="0.39370078740157483" top="0.39370078740157483" bottom="0.39370078740157483" header="0" footer="0"/>
  <pageSetup paperSize="9" firstPageNumber="6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activeCell="A3" sqref="A3:A4"/>
    </sheetView>
  </sheetViews>
  <sheetFormatPr defaultRowHeight="12.75"/>
  <cols>
    <col min="1" max="1" width="29.140625" style="12" customWidth="1"/>
    <col min="2" max="4" width="14.7109375" style="12" customWidth="1"/>
    <col min="5" max="5" width="15.5703125" style="12" customWidth="1"/>
    <col min="6" max="6" width="16.7109375" style="12" customWidth="1"/>
    <col min="7" max="7" width="15.5703125" style="12" customWidth="1"/>
    <col min="8" max="8" width="14.5703125" style="12" customWidth="1"/>
    <col min="9" max="9" width="9.5703125" style="12" customWidth="1"/>
    <col min="10" max="16384" width="9.140625" style="12"/>
  </cols>
  <sheetData>
    <row r="1" spans="1:12" s="97" customFormat="1" ht="24" customHeight="1">
      <c r="A1" s="356" t="s">
        <v>108</v>
      </c>
      <c r="B1" s="356"/>
      <c r="C1" s="356"/>
      <c r="D1" s="356"/>
      <c r="E1" s="356"/>
      <c r="F1" s="356"/>
      <c r="G1" s="356"/>
      <c r="H1" s="356"/>
    </row>
    <row r="2" spans="1:12" s="78" customFormat="1" ht="15" customHeight="1">
      <c r="B2" s="79"/>
      <c r="C2" s="79"/>
      <c r="D2" s="360"/>
      <c r="E2" s="360"/>
      <c r="F2" s="79"/>
      <c r="G2" s="79"/>
      <c r="H2" s="79" t="s">
        <v>243</v>
      </c>
    </row>
    <row r="3" spans="1:12" ht="16.5" customHeight="1">
      <c r="A3" s="361"/>
      <c r="B3" s="363" t="s">
        <v>51</v>
      </c>
      <c r="C3" s="363" t="s">
        <v>18</v>
      </c>
      <c r="D3" s="363" t="s">
        <v>202</v>
      </c>
      <c r="E3" s="358" t="s">
        <v>160</v>
      </c>
      <c r="F3" s="365"/>
      <c r="G3" s="365"/>
      <c r="H3" s="358" t="s">
        <v>52</v>
      </c>
    </row>
    <row r="4" spans="1:12" ht="71.25" customHeight="1">
      <c r="A4" s="362"/>
      <c r="B4" s="364"/>
      <c r="C4" s="364"/>
      <c r="D4" s="364"/>
      <c r="E4" s="38" t="s">
        <v>161</v>
      </c>
      <c r="F4" s="38" t="s">
        <v>162</v>
      </c>
      <c r="G4" s="107" t="s">
        <v>163</v>
      </c>
      <c r="H4" s="359"/>
    </row>
    <row r="5" spans="1:12" ht="15" customHeight="1">
      <c r="A5" s="74" t="s">
        <v>53</v>
      </c>
      <c r="B5" s="315">
        <v>240470670</v>
      </c>
      <c r="C5" s="315">
        <v>392325196</v>
      </c>
      <c r="D5" s="316">
        <v>102.9</v>
      </c>
      <c r="E5" s="315">
        <v>200510879</v>
      </c>
      <c r="F5" s="315">
        <v>168474732</v>
      </c>
      <c r="G5" s="315">
        <v>23339585</v>
      </c>
      <c r="H5" s="316">
        <v>100</v>
      </c>
    </row>
    <row r="6" spans="1:12" ht="15" customHeight="1">
      <c r="A6" s="90" t="s">
        <v>54</v>
      </c>
      <c r="B6" s="315">
        <v>78711331</v>
      </c>
      <c r="C6" s="315">
        <v>137019791</v>
      </c>
      <c r="D6" s="316">
        <v>91</v>
      </c>
      <c r="E6" s="315">
        <v>95024213</v>
      </c>
      <c r="F6" s="315">
        <v>41515267</v>
      </c>
      <c r="G6" s="315">
        <v>480311</v>
      </c>
      <c r="H6" s="316">
        <v>34.9</v>
      </c>
      <c r="I6" s="129"/>
      <c r="J6" s="329"/>
      <c r="L6" s="129"/>
    </row>
    <row r="7" spans="1:12" ht="15" customHeight="1">
      <c r="A7" s="90" t="s">
        <v>55</v>
      </c>
      <c r="B7" s="315">
        <v>10061275</v>
      </c>
      <c r="C7" s="315">
        <v>18372298</v>
      </c>
      <c r="D7" s="316">
        <v>109.2</v>
      </c>
      <c r="E7" s="315">
        <v>5426551</v>
      </c>
      <c r="F7" s="315">
        <v>9152011</v>
      </c>
      <c r="G7" s="315">
        <v>3793736</v>
      </c>
      <c r="H7" s="316">
        <v>4.7</v>
      </c>
      <c r="I7" s="129"/>
      <c r="J7" s="329"/>
      <c r="L7" s="129"/>
    </row>
    <row r="8" spans="1:12" ht="15" customHeight="1">
      <c r="A8" s="90" t="s">
        <v>56</v>
      </c>
      <c r="B8" s="315">
        <v>9841931</v>
      </c>
      <c r="C8" s="315">
        <v>13177683</v>
      </c>
      <c r="D8" s="316">
        <v>105.5</v>
      </c>
      <c r="E8" s="315">
        <v>3521150</v>
      </c>
      <c r="F8" s="315">
        <v>6453061</v>
      </c>
      <c r="G8" s="315">
        <v>3203472</v>
      </c>
      <c r="H8" s="316">
        <v>3.4</v>
      </c>
      <c r="I8" s="129"/>
      <c r="J8" s="329"/>
      <c r="L8" s="129"/>
    </row>
    <row r="9" spans="1:12" ht="15" customHeight="1">
      <c r="A9" s="90" t="s">
        <v>114</v>
      </c>
      <c r="B9" s="315">
        <v>12475706</v>
      </c>
      <c r="C9" s="315">
        <v>19750767</v>
      </c>
      <c r="D9" s="316">
        <v>119.8</v>
      </c>
      <c r="E9" s="315">
        <v>8772410</v>
      </c>
      <c r="F9" s="315">
        <v>8876739</v>
      </c>
      <c r="G9" s="315">
        <v>2101618</v>
      </c>
      <c r="H9" s="316">
        <v>5</v>
      </c>
      <c r="I9" s="129"/>
      <c r="J9" s="329"/>
      <c r="L9" s="129"/>
    </row>
    <row r="10" spans="1:12" ht="15" customHeight="1">
      <c r="A10" s="90" t="s">
        <v>57</v>
      </c>
      <c r="B10" s="315">
        <v>12228043</v>
      </c>
      <c r="C10" s="315">
        <v>24877299</v>
      </c>
      <c r="D10" s="316">
        <v>122.1</v>
      </c>
      <c r="E10" s="315">
        <v>13392126</v>
      </c>
      <c r="F10" s="315">
        <v>11303336</v>
      </c>
      <c r="G10" s="315">
        <v>181837</v>
      </c>
      <c r="H10" s="316">
        <v>6.3</v>
      </c>
      <c r="I10" s="129"/>
      <c r="J10" s="329"/>
      <c r="L10" s="129"/>
    </row>
    <row r="11" spans="1:12" ht="15" customHeight="1">
      <c r="A11" s="90" t="s">
        <v>58</v>
      </c>
      <c r="B11" s="315">
        <v>10732684</v>
      </c>
      <c r="C11" s="315">
        <v>13955612</v>
      </c>
      <c r="D11" s="316">
        <v>101.8</v>
      </c>
      <c r="E11" s="315">
        <v>3454855</v>
      </c>
      <c r="F11" s="315">
        <v>10259155</v>
      </c>
      <c r="G11" s="315">
        <v>241602</v>
      </c>
      <c r="H11" s="316">
        <v>3.6</v>
      </c>
      <c r="I11" s="129"/>
      <c r="J11" s="329"/>
      <c r="L11" s="129"/>
    </row>
    <row r="12" spans="1:12" ht="15" customHeight="1">
      <c r="A12" s="90" t="s">
        <v>59</v>
      </c>
      <c r="B12" s="315">
        <v>10528412</v>
      </c>
      <c r="C12" s="315">
        <v>28591698</v>
      </c>
      <c r="D12" s="316">
        <v>104.4</v>
      </c>
      <c r="E12" s="315">
        <v>21098803</v>
      </c>
      <c r="F12" s="315">
        <v>5277821</v>
      </c>
      <c r="G12" s="315">
        <v>2215074</v>
      </c>
      <c r="H12" s="316">
        <v>7.3</v>
      </c>
      <c r="I12" s="129"/>
      <c r="J12" s="329"/>
      <c r="L12" s="129"/>
    </row>
    <row r="13" spans="1:12" ht="15" customHeight="1">
      <c r="A13" s="90" t="s">
        <v>60</v>
      </c>
      <c r="B13" s="315">
        <v>7826513</v>
      </c>
      <c r="C13" s="315">
        <v>11679300</v>
      </c>
      <c r="D13" s="316">
        <v>91.7</v>
      </c>
      <c r="E13" s="315">
        <v>4459547</v>
      </c>
      <c r="F13" s="315">
        <v>6873447</v>
      </c>
      <c r="G13" s="315">
        <v>346306</v>
      </c>
      <c r="H13" s="316">
        <v>3</v>
      </c>
      <c r="I13" s="129"/>
      <c r="J13" s="329"/>
      <c r="L13" s="129"/>
    </row>
    <row r="14" spans="1:12" ht="15" customHeight="1">
      <c r="A14" s="90" t="s">
        <v>155</v>
      </c>
      <c r="B14" s="315">
        <v>7602841</v>
      </c>
      <c r="C14" s="315">
        <v>19442857</v>
      </c>
      <c r="D14" s="316">
        <v>106.1</v>
      </c>
      <c r="E14" s="315">
        <v>13700908</v>
      </c>
      <c r="F14" s="315">
        <v>3349121</v>
      </c>
      <c r="G14" s="315">
        <v>2392828</v>
      </c>
      <c r="H14" s="316">
        <v>5</v>
      </c>
      <c r="I14" s="129"/>
      <c r="J14" s="329"/>
      <c r="L14" s="129"/>
    </row>
    <row r="15" spans="1:12" ht="15" customHeight="1">
      <c r="A15" s="90" t="s">
        <v>61</v>
      </c>
      <c r="B15" s="315">
        <v>9228647</v>
      </c>
      <c r="C15" s="315">
        <v>14034940</v>
      </c>
      <c r="D15" s="316">
        <v>103.4</v>
      </c>
      <c r="E15" s="315">
        <v>5120824</v>
      </c>
      <c r="F15" s="315">
        <v>7015431</v>
      </c>
      <c r="G15" s="315">
        <v>1898685</v>
      </c>
      <c r="H15" s="316">
        <v>3.6</v>
      </c>
      <c r="I15" s="129"/>
      <c r="J15" s="329"/>
      <c r="L15" s="129"/>
    </row>
    <row r="16" spans="1:12" ht="15" customHeight="1">
      <c r="A16" s="90" t="s">
        <v>62</v>
      </c>
      <c r="B16" s="315">
        <v>27697016</v>
      </c>
      <c r="C16" s="315">
        <v>34459055</v>
      </c>
      <c r="D16" s="316">
        <v>111.8</v>
      </c>
      <c r="E16" s="315">
        <v>7813666</v>
      </c>
      <c r="F16" s="315">
        <v>25984872</v>
      </c>
      <c r="G16" s="315">
        <v>660517</v>
      </c>
      <c r="H16" s="316">
        <v>8.8000000000000007</v>
      </c>
      <c r="I16" s="129"/>
      <c r="J16" s="329"/>
      <c r="L16" s="129"/>
    </row>
    <row r="17" spans="1:12" ht="15" customHeight="1">
      <c r="A17" s="90" t="s">
        <v>63</v>
      </c>
      <c r="B17" s="315">
        <v>9761421</v>
      </c>
      <c r="C17" s="315">
        <v>14966158</v>
      </c>
      <c r="D17" s="316">
        <v>185</v>
      </c>
      <c r="E17" s="315">
        <v>5171820</v>
      </c>
      <c r="F17" s="315">
        <v>9569941</v>
      </c>
      <c r="G17" s="315">
        <v>224397</v>
      </c>
      <c r="H17" s="316">
        <v>3.8</v>
      </c>
      <c r="I17" s="129"/>
      <c r="J17" s="329"/>
      <c r="L17" s="129"/>
    </row>
    <row r="18" spans="1:12" ht="15" customHeight="1">
      <c r="A18" s="90" t="s">
        <v>64</v>
      </c>
      <c r="B18" s="315">
        <v>5449499</v>
      </c>
      <c r="C18" s="315">
        <v>9232419</v>
      </c>
      <c r="D18" s="316">
        <v>103.3</v>
      </c>
      <c r="E18" s="315">
        <v>3819325</v>
      </c>
      <c r="F18" s="315">
        <v>1287102</v>
      </c>
      <c r="G18" s="315">
        <v>4125992</v>
      </c>
      <c r="H18" s="316">
        <v>2.4</v>
      </c>
      <c r="I18" s="129"/>
      <c r="J18" s="329"/>
      <c r="L18" s="129"/>
    </row>
    <row r="19" spans="1:12" ht="15" customHeight="1">
      <c r="A19" s="109" t="s">
        <v>171</v>
      </c>
      <c r="B19" s="317">
        <v>28325351</v>
      </c>
      <c r="C19" s="317">
        <v>32765318</v>
      </c>
      <c r="D19" s="318">
        <v>105.4</v>
      </c>
      <c r="E19" s="317">
        <v>9734681</v>
      </c>
      <c r="F19" s="317">
        <v>21557427</v>
      </c>
      <c r="G19" s="317">
        <v>1473210</v>
      </c>
      <c r="H19" s="318">
        <v>8.4</v>
      </c>
      <c r="I19" s="129"/>
      <c r="J19" s="329"/>
      <c r="L19" s="129"/>
    </row>
    <row r="20" spans="1:12" s="16" customFormat="1" ht="12">
      <c r="A20" s="110"/>
      <c r="B20" s="111"/>
      <c r="C20" s="111"/>
      <c r="D20" s="111"/>
      <c r="E20" s="111"/>
      <c r="F20" s="111"/>
      <c r="G20" s="111"/>
      <c r="H20" s="82"/>
    </row>
    <row r="21" spans="1:12" s="35" customFormat="1" ht="14.25" customHeight="1">
      <c r="A21" s="148"/>
      <c r="B21" s="208"/>
      <c r="C21" s="208"/>
      <c r="D21" s="209"/>
      <c r="E21" s="208"/>
      <c r="F21" s="208"/>
      <c r="G21" s="208"/>
      <c r="H21" s="209"/>
      <c r="I21" s="151"/>
    </row>
    <row r="22" spans="1:12" ht="14.25" customHeight="1">
      <c r="A22" s="148"/>
      <c r="B22" s="173"/>
      <c r="C22" s="173"/>
      <c r="D22" s="174"/>
      <c r="E22" s="173"/>
      <c r="F22" s="173"/>
      <c r="G22" s="173"/>
      <c r="H22" s="174"/>
    </row>
    <row r="23" spans="1:12" s="35" customFormat="1" ht="14.25" customHeight="1">
      <c r="A23" s="148"/>
      <c r="B23" s="149"/>
      <c r="C23" s="149"/>
      <c r="D23" s="150"/>
      <c r="E23" s="149"/>
      <c r="F23" s="149"/>
      <c r="G23" s="149"/>
      <c r="H23" s="150"/>
      <c r="I23" s="151"/>
    </row>
    <row r="24" spans="1:12">
      <c r="C24" s="112"/>
      <c r="D24" s="113"/>
      <c r="E24" s="112"/>
      <c r="F24" s="112"/>
      <c r="G24" s="112"/>
    </row>
    <row r="25" spans="1:12">
      <c r="C25" s="112"/>
      <c r="D25" s="113"/>
      <c r="E25" s="112"/>
      <c r="F25" s="112"/>
      <c r="G25" s="112"/>
    </row>
    <row r="26" spans="1:12">
      <c r="C26" s="112"/>
      <c r="D26" s="113"/>
      <c r="E26" s="112"/>
      <c r="F26" s="112"/>
      <c r="G26" s="112"/>
    </row>
    <row r="27" spans="1:12">
      <c r="C27" s="112"/>
      <c r="D27" s="113"/>
      <c r="E27" s="112"/>
      <c r="F27" s="112"/>
      <c r="G27" s="112"/>
    </row>
    <row r="28" spans="1:12">
      <c r="C28" s="112"/>
      <c r="D28" s="113"/>
      <c r="E28" s="112"/>
      <c r="F28" s="112"/>
      <c r="G28" s="112"/>
    </row>
    <row r="29" spans="1:12">
      <c r="C29" s="112"/>
      <c r="D29" s="113"/>
      <c r="E29" s="112"/>
      <c r="F29" s="112"/>
      <c r="G29" s="112"/>
    </row>
    <row r="30" spans="1:12">
      <c r="C30" s="112"/>
      <c r="D30" s="113"/>
      <c r="E30" s="112"/>
      <c r="F30" s="112"/>
      <c r="G30" s="112"/>
    </row>
    <row r="31" spans="1:12">
      <c r="C31" s="112"/>
      <c r="D31" s="113"/>
      <c r="E31" s="112"/>
      <c r="F31" s="112"/>
      <c r="G31" s="112"/>
    </row>
    <row r="32" spans="1:12">
      <c r="C32" s="112"/>
      <c r="D32" s="113"/>
      <c r="E32" s="112"/>
      <c r="F32" s="112"/>
      <c r="G32" s="112"/>
    </row>
    <row r="33" spans="3:7">
      <c r="C33" s="112"/>
      <c r="D33" s="113"/>
      <c r="E33" s="112"/>
      <c r="F33" s="112"/>
      <c r="G33" s="112"/>
    </row>
    <row r="34" spans="3:7">
      <c r="C34" s="112"/>
      <c r="D34" s="113"/>
      <c r="E34" s="112"/>
      <c r="F34" s="112"/>
      <c r="G34" s="112"/>
    </row>
    <row r="35" spans="3:7">
      <c r="C35" s="112"/>
      <c r="D35" s="113"/>
      <c r="E35" s="112"/>
      <c r="F35" s="112"/>
      <c r="G35" s="112"/>
    </row>
  </sheetData>
  <mergeCells count="8">
    <mergeCell ref="H3:H4"/>
    <mergeCell ref="A1:H1"/>
    <mergeCell ref="D2:E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Normal="100" workbookViewId="0">
      <selection activeCell="A3" sqref="A3:A4"/>
    </sheetView>
  </sheetViews>
  <sheetFormatPr defaultRowHeight="12.75"/>
  <cols>
    <col min="1" max="1" width="27.7109375" style="98" customWidth="1"/>
    <col min="2" max="5" width="15.42578125" style="12" customWidth="1"/>
    <col min="6" max="6" width="16.42578125" style="12" customWidth="1"/>
    <col min="7" max="8" width="15.42578125" style="12" customWidth="1"/>
    <col min="9" max="16384" width="9.140625" style="12"/>
  </cols>
  <sheetData>
    <row r="1" spans="1:14" s="97" customFormat="1" ht="24" customHeight="1">
      <c r="A1" s="356" t="s">
        <v>107</v>
      </c>
      <c r="B1" s="356"/>
      <c r="C1" s="356"/>
      <c r="D1" s="356"/>
      <c r="E1" s="356"/>
      <c r="F1" s="356"/>
      <c r="G1" s="356"/>
      <c r="H1" s="356"/>
    </row>
    <row r="2" spans="1:14" s="78" customFormat="1" ht="15" customHeight="1">
      <c r="B2" s="79"/>
      <c r="C2" s="79"/>
      <c r="D2" s="360"/>
      <c r="E2" s="360"/>
      <c r="F2" s="79"/>
      <c r="G2" s="79"/>
      <c r="H2" s="79" t="s">
        <v>241</v>
      </c>
    </row>
    <row r="3" spans="1:14" ht="14.25" customHeight="1">
      <c r="A3" s="368"/>
      <c r="B3" s="363" t="s">
        <v>51</v>
      </c>
      <c r="C3" s="363" t="s">
        <v>18</v>
      </c>
      <c r="D3" s="363" t="s">
        <v>202</v>
      </c>
      <c r="E3" s="355" t="s">
        <v>160</v>
      </c>
      <c r="F3" s="366"/>
      <c r="G3" s="367"/>
      <c r="H3" s="358" t="s">
        <v>52</v>
      </c>
    </row>
    <row r="4" spans="1:14" ht="84" customHeight="1">
      <c r="A4" s="369"/>
      <c r="B4" s="364"/>
      <c r="C4" s="364"/>
      <c r="D4" s="364"/>
      <c r="E4" s="38" t="s">
        <v>161</v>
      </c>
      <c r="F4" s="38" t="s">
        <v>162</v>
      </c>
      <c r="G4" s="107" t="s">
        <v>163</v>
      </c>
      <c r="H4" s="359"/>
    </row>
    <row r="5" spans="1:14" ht="15" customHeight="1">
      <c r="A5" s="136" t="s">
        <v>53</v>
      </c>
      <c r="B5" s="315">
        <v>152087482</v>
      </c>
      <c r="C5" s="315">
        <v>233096387</v>
      </c>
      <c r="D5" s="316">
        <v>108.2</v>
      </c>
      <c r="E5" s="315">
        <v>91489084</v>
      </c>
      <c r="F5" s="315">
        <v>119447352</v>
      </c>
      <c r="G5" s="315">
        <v>22159951</v>
      </c>
      <c r="H5" s="316">
        <v>100</v>
      </c>
      <c r="J5" s="184"/>
      <c r="K5" s="11"/>
      <c r="L5" s="11"/>
      <c r="M5" s="11"/>
      <c r="N5" s="11"/>
    </row>
    <row r="6" spans="1:14" ht="15" customHeight="1">
      <c r="A6" s="137" t="s">
        <v>55</v>
      </c>
      <c r="B6" s="315">
        <v>10061275</v>
      </c>
      <c r="C6" s="315">
        <v>18334761</v>
      </c>
      <c r="D6" s="316">
        <v>106.9</v>
      </c>
      <c r="E6" s="315">
        <v>5426551</v>
      </c>
      <c r="F6" s="315">
        <v>9114474</v>
      </c>
      <c r="G6" s="315">
        <v>3793736</v>
      </c>
      <c r="H6" s="316">
        <v>7.9</v>
      </c>
      <c r="I6" s="155"/>
      <c r="J6" s="184"/>
      <c r="K6" s="11"/>
      <c r="L6" s="189"/>
      <c r="M6" s="11"/>
      <c r="N6" s="190"/>
    </row>
    <row r="7" spans="1:14" ht="15" customHeight="1">
      <c r="A7" s="137" t="s">
        <v>56</v>
      </c>
      <c r="B7" s="315">
        <v>9841931</v>
      </c>
      <c r="C7" s="315">
        <v>13155531</v>
      </c>
      <c r="D7" s="316">
        <v>103</v>
      </c>
      <c r="E7" s="315">
        <v>3521150</v>
      </c>
      <c r="F7" s="315">
        <v>6430909</v>
      </c>
      <c r="G7" s="315">
        <v>3203472</v>
      </c>
      <c r="H7" s="316">
        <v>5.6</v>
      </c>
      <c r="I7" s="155"/>
      <c r="J7" s="184"/>
      <c r="K7" s="11"/>
      <c r="L7" s="189"/>
      <c r="M7" s="11"/>
      <c r="N7" s="190"/>
    </row>
    <row r="8" spans="1:14" ht="15" customHeight="1">
      <c r="A8" s="137" t="s">
        <v>114</v>
      </c>
      <c r="B8" s="315">
        <v>10397348</v>
      </c>
      <c r="C8" s="315">
        <v>14975484</v>
      </c>
      <c r="D8" s="316">
        <v>109.9</v>
      </c>
      <c r="E8" s="315">
        <v>5719212</v>
      </c>
      <c r="F8" s="315">
        <v>7170113</v>
      </c>
      <c r="G8" s="315">
        <v>2086159</v>
      </c>
      <c r="H8" s="316">
        <v>6.4</v>
      </c>
      <c r="I8" s="155"/>
      <c r="J8" s="184"/>
      <c r="K8" s="11"/>
      <c r="L8" s="189"/>
      <c r="M8" s="11"/>
      <c r="N8" s="190"/>
    </row>
    <row r="9" spans="1:14" ht="15" customHeight="1">
      <c r="A9" s="137" t="s">
        <v>57</v>
      </c>
      <c r="B9" s="315">
        <v>12228043</v>
      </c>
      <c r="C9" s="315">
        <v>24838232</v>
      </c>
      <c r="D9" s="316">
        <v>119.3</v>
      </c>
      <c r="E9" s="315">
        <v>13392126</v>
      </c>
      <c r="F9" s="315">
        <v>11264269</v>
      </c>
      <c r="G9" s="315">
        <v>181837</v>
      </c>
      <c r="H9" s="316">
        <v>10.7</v>
      </c>
      <c r="I9" s="155"/>
      <c r="J9" s="184"/>
      <c r="K9" s="11"/>
      <c r="L9" s="189"/>
      <c r="M9" s="11"/>
      <c r="N9" s="190"/>
    </row>
    <row r="10" spans="1:14" ht="15" customHeight="1">
      <c r="A10" s="137" t="s">
        <v>58</v>
      </c>
      <c r="B10" s="315">
        <v>10732684</v>
      </c>
      <c r="C10" s="315">
        <v>13937767</v>
      </c>
      <c r="D10" s="316">
        <v>99.2</v>
      </c>
      <c r="E10" s="315">
        <v>3454855</v>
      </c>
      <c r="F10" s="315">
        <v>10241310</v>
      </c>
      <c r="G10" s="315">
        <v>241602</v>
      </c>
      <c r="H10" s="316">
        <v>6</v>
      </c>
      <c r="I10" s="155"/>
      <c r="J10" s="184"/>
      <c r="K10" s="11"/>
      <c r="L10" s="189"/>
      <c r="M10" s="11"/>
      <c r="N10" s="190"/>
    </row>
    <row r="11" spans="1:14" ht="15" customHeight="1">
      <c r="A11" s="137" t="s">
        <v>59</v>
      </c>
      <c r="B11" s="315">
        <v>10528412</v>
      </c>
      <c r="C11" s="315">
        <v>28523818</v>
      </c>
      <c r="D11" s="316">
        <v>102.3</v>
      </c>
      <c r="E11" s="315">
        <v>21098803</v>
      </c>
      <c r="F11" s="315">
        <v>5209941</v>
      </c>
      <c r="G11" s="315">
        <v>2215074</v>
      </c>
      <c r="H11" s="316">
        <v>12.2</v>
      </c>
      <c r="I11" s="155"/>
      <c r="J11" s="184"/>
      <c r="K11" s="11"/>
      <c r="L11" s="189"/>
      <c r="M11" s="11"/>
      <c r="N11" s="190"/>
    </row>
    <row r="12" spans="1:14" ht="15" customHeight="1">
      <c r="A12" s="137" t="s">
        <v>60</v>
      </c>
      <c r="B12" s="315">
        <v>7060332</v>
      </c>
      <c r="C12" s="315">
        <v>7664680</v>
      </c>
      <c r="D12" s="316">
        <v>105.6</v>
      </c>
      <c r="E12" s="315">
        <v>1180355</v>
      </c>
      <c r="F12" s="315">
        <v>6169152</v>
      </c>
      <c r="G12" s="315">
        <v>315173</v>
      </c>
      <c r="H12" s="316">
        <v>3.3</v>
      </c>
      <c r="I12" s="155"/>
      <c r="J12" s="184"/>
      <c r="K12" s="11"/>
      <c r="L12" s="189"/>
      <c r="M12" s="11"/>
      <c r="N12" s="190"/>
    </row>
    <row r="13" spans="1:14" ht="15" customHeight="1">
      <c r="A13" s="137" t="s">
        <v>155</v>
      </c>
      <c r="B13" s="315">
        <v>5189799</v>
      </c>
      <c r="C13" s="315">
        <v>12056327</v>
      </c>
      <c r="D13" s="316">
        <v>97.2</v>
      </c>
      <c r="E13" s="315">
        <v>7714172</v>
      </c>
      <c r="F13" s="315">
        <v>2565731</v>
      </c>
      <c r="G13" s="315">
        <v>1776424</v>
      </c>
      <c r="H13" s="316">
        <v>5.2</v>
      </c>
      <c r="I13" s="155"/>
      <c r="J13" s="184"/>
      <c r="K13" s="11"/>
      <c r="L13" s="189"/>
      <c r="M13" s="11"/>
      <c r="N13" s="190"/>
    </row>
    <row r="14" spans="1:14" ht="15" customHeight="1">
      <c r="A14" s="137" t="s">
        <v>61</v>
      </c>
      <c r="B14" s="315">
        <v>9228647</v>
      </c>
      <c r="C14" s="315">
        <v>14004305</v>
      </c>
      <c r="D14" s="316">
        <v>101.5</v>
      </c>
      <c r="E14" s="315">
        <v>5120824</v>
      </c>
      <c r="F14" s="315">
        <v>6984796</v>
      </c>
      <c r="G14" s="315">
        <v>1898685</v>
      </c>
      <c r="H14" s="316">
        <v>6</v>
      </c>
      <c r="I14" s="155"/>
      <c r="J14" s="184"/>
      <c r="K14" s="11"/>
      <c r="L14" s="189"/>
      <c r="M14" s="11"/>
      <c r="N14" s="190"/>
    </row>
    <row r="15" spans="1:14" ht="15" customHeight="1">
      <c r="A15" s="137" t="s">
        <v>62</v>
      </c>
      <c r="B15" s="315">
        <v>23282740</v>
      </c>
      <c r="C15" s="315">
        <v>28783512</v>
      </c>
      <c r="D15" s="316">
        <v>106.6</v>
      </c>
      <c r="E15" s="315">
        <v>6135210</v>
      </c>
      <c r="F15" s="315">
        <v>22024112</v>
      </c>
      <c r="G15" s="315">
        <v>624190</v>
      </c>
      <c r="H15" s="316">
        <v>12.3</v>
      </c>
      <c r="I15" s="155"/>
      <c r="J15" s="184"/>
      <c r="K15" s="11"/>
      <c r="L15" s="189"/>
      <c r="M15" s="11"/>
      <c r="N15" s="190"/>
    </row>
    <row r="16" spans="1:14" ht="15" customHeight="1">
      <c r="A16" s="137" t="s">
        <v>63</v>
      </c>
      <c r="B16" s="315">
        <v>9761421</v>
      </c>
      <c r="C16" s="315">
        <v>14933338</v>
      </c>
      <c r="D16" s="316">
        <v>181.3</v>
      </c>
      <c r="E16" s="315">
        <v>5171820</v>
      </c>
      <c r="F16" s="315">
        <v>9537121</v>
      </c>
      <c r="G16" s="315">
        <v>224397</v>
      </c>
      <c r="H16" s="316">
        <v>6.4</v>
      </c>
      <c r="I16" s="155"/>
      <c r="J16" s="184"/>
      <c r="K16" s="11"/>
      <c r="L16" s="189"/>
      <c r="M16" s="11"/>
      <c r="N16" s="190"/>
    </row>
    <row r="17" spans="1:14" ht="15" customHeight="1">
      <c r="A17" s="137" t="s">
        <v>64</v>
      </c>
      <c r="B17" s="315">
        <v>5449499</v>
      </c>
      <c r="C17" s="315">
        <v>9214141</v>
      </c>
      <c r="D17" s="316">
        <v>101.1</v>
      </c>
      <c r="E17" s="315">
        <v>3819325</v>
      </c>
      <c r="F17" s="315">
        <v>1268824</v>
      </c>
      <c r="G17" s="315">
        <v>4125992</v>
      </c>
      <c r="H17" s="316">
        <v>4</v>
      </c>
      <c r="I17" s="155"/>
      <c r="J17" s="184"/>
      <c r="K17" s="11"/>
      <c r="L17" s="189"/>
      <c r="M17" s="11"/>
      <c r="N17" s="190"/>
    </row>
    <row r="18" spans="1:14" ht="15" customHeight="1">
      <c r="A18" s="109" t="s">
        <v>171</v>
      </c>
      <c r="B18" s="317">
        <v>28325351</v>
      </c>
      <c r="C18" s="317">
        <v>32674491</v>
      </c>
      <c r="D18" s="318">
        <v>103.3</v>
      </c>
      <c r="E18" s="317">
        <v>9734681</v>
      </c>
      <c r="F18" s="317">
        <v>21466600</v>
      </c>
      <c r="G18" s="317">
        <v>1473210</v>
      </c>
      <c r="H18" s="318">
        <v>14</v>
      </c>
      <c r="I18" s="155"/>
      <c r="J18" s="184"/>
      <c r="K18" s="11"/>
      <c r="L18" s="189"/>
      <c r="M18" s="11"/>
      <c r="N18" s="190"/>
    </row>
    <row r="19" spans="1:14">
      <c r="D19" s="129"/>
      <c r="J19" s="11"/>
      <c r="K19" s="11"/>
      <c r="L19" s="11"/>
      <c r="M19" s="11"/>
      <c r="N19" s="11"/>
    </row>
    <row r="20" spans="1:14" s="35" customFormat="1" ht="12" customHeight="1">
      <c r="A20" s="152"/>
      <c r="B20" s="208"/>
      <c r="C20" s="208"/>
      <c r="D20" s="209"/>
      <c r="E20" s="208"/>
      <c r="F20" s="208"/>
      <c r="G20" s="208"/>
      <c r="H20" s="209"/>
      <c r="I20" s="151"/>
      <c r="J20" s="47"/>
    </row>
    <row r="21" spans="1:14" s="35" customFormat="1" ht="12" customHeight="1">
      <c r="A21" s="152"/>
      <c r="B21" s="173"/>
      <c r="C21" s="173"/>
      <c r="D21" s="174"/>
      <c r="E21" s="173"/>
      <c r="F21" s="173"/>
      <c r="G21" s="173"/>
      <c r="H21" s="174"/>
      <c r="I21" s="47"/>
      <c r="J21" s="191"/>
      <c r="K21" s="191"/>
      <c r="L21" s="191"/>
      <c r="M21" s="191"/>
      <c r="N21" s="191"/>
    </row>
    <row r="22" spans="1:14" ht="12" customHeight="1">
      <c r="J22" s="11"/>
      <c r="K22" s="11"/>
      <c r="L22" s="11"/>
      <c r="M22" s="11"/>
      <c r="N22" s="11"/>
    </row>
  </sheetData>
  <mergeCells count="8">
    <mergeCell ref="A1:H1"/>
    <mergeCell ref="B3:B4"/>
    <mergeCell ref="C3:C4"/>
    <mergeCell ref="D3:D4"/>
    <mergeCell ref="E3:G3"/>
    <mergeCell ref="H3:H4"/>
    <mergeCell ref="D2:E2"/>
    <mergeCell ref="A3:A4"/>
  </mergeCells>
  <pageMargins left="0.78740157480314965" right="0.39370078740157483" top="0.39370078740157483" bottom="0.39370078740157483" header="0" footer="0"/>
  <pageSetup paperSize="9" firstPageNumber="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zoomScaleSheetLayoutView="90" workbookViewId="0">
      <selection activeCell="A3" sqref="A3:A5"/>
    </sheetView>
  </sheetViews>
  <sheetFormatPr defaultRowHeight="12.75"/>
  <cols>
    <col min="1" max="1" width="39.5703125" style="98" customWidth="1"/>
    <col min="2" max="3" width="13.140625" style="12" customWidth="1"/>
    <col min="4" max="4" width="12.140625" style="12" customWidth="1"/>
    <col min="5" max="5" width="10.85546875" style="12" customWidth="1"/>
    <col min="6" max="6" width="11.42578125" style="12" customWidth="1"/>
    <col min="7" max="7" width="11.5703125" style="12" customWidth="1"/>
    <col min="8" max="11" width="10.7109375" style="12" customWidth="1"/>
    <col min="12" max="16384" width="9.140625" style="12"/>
  </cols>
  <sheetData>
    <row r="1" spans="1:11" s="97" customFormat="1" ht="15.75">
      <c r="A1" s="380" t="s">
        <v>65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</row>
    <row r="2" spans="1:11">
      <c r="A2" s="159"/>
      <c r="B2" s="159"/>
      <c r="C2" s="160"/>
      <c r="D2" s="160"/>
      <c r="E2" s="381"/>
      <c r="F2" s="381"/>
      <c r="G2" s="381"/>
      <c r="H2" s="381"/>
      <c r="I2" s="381"/>
      <c r="J2" s="161"/>
      <c r="K2" s="162" t="s">
        <v>243</v>
      </c>
    </row>
    <row r="3" spans="1:11">
      <c r="A3" s="375"/>
      <c r="B3" s="378" t="s">
        <v>51</v>
      </c>
      <c r="C3" s="370" t="s">
        <v>4</v>
      </c>
      <c r="D3" s="370" t="s">
        <v>202</v>
      </c>
      <c r="E3" s="372" t="s">
        <v>160</v>
      </c>
      <c r="F3" s="374"/>
      <c r="G3" s="374"/>
      <c r="H3" s="374"/>
      <c r="I3" s="374"/>
      <c r="J3" s="374"/>
      <c r="K3" s="374"/>
    </row>
    <row r="4" spans="1:11">
      <c r="A4" s="376"/>
      <c r="B4" s="378"/>
      <c r="C4" s="379"/>
      <c r="D4" s="379"/>
      <c r="E4" s="372" t="s">
        <v>66</v>
      </c>
      <c r="F4" s="373"/>
      <c r="G4" s="370" t="s">
        <v>71</v>
      </c>
      <c r="H4" s="372" t="s">
        <v>67</v>
      </c>
      <c r="I4" s="373"/>
      <c r="J4" s="372" t="s">
        <v>68</v>
      </c>
      <c r="K4" s="374"/>
    </row>
    <row r="5" spans="1:11" ht="33.75">
      <c r="A5" s="377"/>
      <c r="B5" s="378"/>
      <c r="C5" s="371"/>
      <c r="D5" s="371"/>
      <c r="E5" s="164" t="s">
        <v>69</v>
      </c>
      <c r="F5" s="164" t="s">
        <v>70</v>
      </c>
      <c r="G5" s="371"/>
      <c r="H5" s="164" t="s">
        <v>72</v>
      </c>
      <c r="I5" s="164" t="s">
        <v>79</v>
      </c>
      <c r="J5" s="164" t="s">
        <v>73</v>
      </c>
      <c r="K5" s="163" t="s">
        <v>74</v>
      </c>
    </row>
    <row r="6" spans="1:11">
      <c r="A6" s="99" t="s">
        <v>5</v>
      </c>
      <c r="B6" s="238">
        <v>240470670</v>
      </c>
      <c r="C6" s="238">
        <v>392325196</v>
      </c>
      <c r="D6" s="278">
        <v>102.9</v>
      </c>
      <c r="E6" s="238">
        <v>12556126</v>
      </c>
      <c r="F6" s="238">
        <v>48257116</v>
      </c>
      <c r="G6" s="238">
        <v>191411181</v>
      </c>
      <c r="H6" s="238">
        <v>14285121</v>
      </c>
      <c r="I6" s="238" t="s">
        <v>258</v>
      </c>
      <c r="J6" s="238">
        <v>125815652</v>
      </c>
      <c r="K6" s="238">
        <v>11853551</v>
      </c>
    </row>
    <row r="7" spans="1:11">
      <c r="A7" s="100" t="s">
        <v>0</v>
      </c>
      <c r="B7" s="300" t="s">
        <v>173</v>
      </c>
      <c r="C7" s="300" t="s">
        <v>173</v>
      </c>
      <c r="D7" s="301" t="s">
        <v>173</v>
      </c>
      <c r="E7" s="300" t="s">
        <v>173</v>
      </c>
      <c r="F7" s="300" t="s">
        <v>173</v>
      </c>
      <c r="G7" s="300" t="s">
        <v>173</v>
      </c>
      <c r="H7" s="300" t="s">
        <v>173</v>
      </c>
      <c r="I7" s="300" t="s">
        <v>173</v>
      </c>
      <c r="J7" s="300" t="s">
        <v>173</v>
      </c>
      <c r="K7" s="300" t="s">
        <v>173</v>
      </c>
    </row>
    <row r="8" spans="1:11">
      <c r="A8" s="100" t="s">
        <v>6</v>
      </c>
      <c r="B8" s="238">
        <v>134182739</v>
      </c>
      <c r="C8" s="238">
        <v>138360763</v>
      </c>
      <c r="D8" s="278">
        <v>140.5</v>
      </c>
      <c r="E8" s="238" t="s">
        <v>258</v>
      </c>
      <c r="F8" s="238" t="s">
        <v>258</v>
      </c>
      <c r="G8" s="238">
        <v>71318318</v>
      </c>
      <c r="H8" s="238">
        <v>1107814</v>
      </c>
      <c r="I8" s="238" t="s">
        <v>258</v>
      </c>
      <c r="J8" s="238">
        <v>65934631</v>
      </c>
      <c r="K8" s="238" t="s">
        <v>258</v>
      </c>
    </row>
    <row r="9" spans="1:11" s="78" customFormat="1" ht="22.5">
      <c r="A9" s="101" t="s">
        <v>151</v>
      </c>
      <c r="B9" s="238">
        <v>131590924</v>
      </c>
      <c r="C9" s="238">
        <v>135620240</v>
      </c>
      <c r="D9" s="278">
        <v>138.6</v>
      </c>
      <c r="E9" s="238" t="s">
        <v>258</v>
      </c>
      <c r="F9" s="238" t="s">
        <v>258</v>
      </c>
      <c r="G9" s="238">
        <v>71292105</v>
      </c>
      <c r="H9" s="238">
        <v>1107814</v>
      </c>
      <c r="I9" s="238" t="s">
        <v>258</v>
      </c>
      <c r="J9" s="238">
        <v>63220321</v>
      </c>
      <c r="K9" s="238" t="s">
        <v>258</v>
      </c>
    </row>
    <row r="10" spans="1:11" s="78" customFormat="1" ht="22.5">
      <c r="A10" s="102" t="s">
        <v>152</v>
      </c>
      <c r="B10" s="238">
        <v>94051090</v>
      </c>
      <c r="C10" s="238">
        <v>95041027</v>
      </c>
      <c r="D10" s="278">
        <v>151.19999999999999</v>
      </c>
      <c r="E10" s="238" t="s">
        <v>258</v>
      </c>
      <c r="F10" s="238" t="s">
        <v>258</v>
      </c>
      <c r="G10" s="238">
        <v>36865696</v>
      </c>
      <c r="H10" s="238">
        <v>555485</v>
      </c>
      <c r="I10" s="238" t="s">
        <v>258</v>
      </c>
      <c r="J10" s="238">
        <v>57619846</v>
      </c>
      <c r="K10" s="238" t="s">
        <v>258</v>
      </c>
    </row>
    <row r="11" spans="1:11" s="78" customFormat="1" ht="11.25">
      <c r="A11" s="203" t="s">
        <v>199</v>
      </c>
      <c r="B11" s="238">
        <v>3407826</v>
      </c>
      <c r="C11" s="238">
        <v>1484919</v>
      </c>
      <c r="D11" s="278">
        <v>31802.9</v>
      </c>
      <c r="E11" s="238" t="s">
        <v>258</v>
      </c>
      <c r="F11" s="238" t="s">
        <v>258</v>
      </c>
      <c r="G11" s="238">
        <v>141439</v>
      </c>
      <c r="H11" s="238" t="s">
        <v>258</v>
      </c>
      <c r="I11" s="238" t="s">
        <v>258</v>
      </c>
      <c r="J11" s="238">
        <v>1343480</v>
      </c>
      <c r="K11" s="238" t="s">
        <v>258</v>
      </c>
    </row>
    <row r="12" spans="1:11" s="78" customFormat="1" ht="11.25">
      <c r="A12" s="102" t="s">
        <v>153</v>
      </c>
      <c r="B12" s="238">
        <v>30651144</v>
      </c>
      <c r="C12" s="238">
        <v>34353810</v>
      </c>
      <c r="D12" s="278">
        <v>134.1</v>
      </c>
      <c r="E12" s="238" t="s">
        <v>258</v>
      </c>
      <c r="F12" s="238" t="s">
        <v>258</v>
      </c>
      <c r="G12" s="238">
        <v>30531413</v>
      </c>
      <c r="H12" s="238">
        <v>552329</v>
      </c>
      <c r="I12" s="238" t="s">
        <v>258</v>
      </c>
      <c r="J12" s="238">
        <v>3270068</v>
      </c>
      <c r="K12" s="238" t="s">
        <v>258</v>
      </c>
    </row>
    <row r="13" spans="1:11" s="78" customFormat="1" ht="11.25">
      <c r="A13" s="102" t="s">
        <v>154</v>
      </c>
      <c r="B13" s="238">
        <v>3423105</v>
      </c>
      <c r="C13" s="238">
        <v>4529005</v>
      </c>
      <c r="D13" s="278">
        <v>48.7</v>
      </c>
      <c r="E13" s="238" t="s">
        <v>258</v>
      </c>
      <c r="F13" s="238" t="s">
        <v>258</v>
      </c>
      <c r="G13" s="238">
        <v>3542078</v>
      </c>
      <c r="H13" s="238" t="s">
        <v>258</v>
      </c>
      <c r="I13" s="238" t="s">
        <v>258</v>
      </c>
      <c r="J13" s="238">
        <v>986927</v>
      </c>
      <c r="K13" s="238" t="s">
        <v>258</v>
      </c>
    </row>
    <row r="14" spans="1:11" s="78" customFormat="1" ht="45">
      <c r="A14" s="248" t="s">
        <v>213</v>
      </c>
      <c r="B14" s="238">
        <v>57759</v>
      </c>
      <c r="C14" s="238">
        <v>211479</v>
      </c>
      <c r="D14" s="278">
        <v>382.4</v>
      </c>
      <c r="E14" s="238" t="s">
        <v>258</v>
      </c>
      <c r="F14" s="238" t="s">
        <v>258</v>
      </c>
      <c r="G14" s="238">
        <v>211479</v>
      </c>
      <c r="H14" s="238" t="s">
        <v>258</v>
      </c>
      <c r="I14" s="238" t="s">
        <v>258</v>
      </c>
      <c r="J14" s="238" t="s">
        <v>258</v>
      </c>
      <c r="K14" s="238" t="s">
        <v>258</v>
      </c>
    </row>
    <row r="15" spans="1:11" s="78" customFormat="1" ht="11.25">
      <c r="A15" s="68" t="s">
        <v>190</v>
      </c>
      <c r="B15" s="235">
        <v>2586318</v>
      </c>
      <c r="C15" s="235">
        <v>2724647</v>
      </c>
      <c r="D15" s="78">
        <v>423.6</v>
      </c>
      <c r="E15" s="236" t="s">
        <v>258</v>
      </c>
      <c r="F15" s="236" t="s">
        <v>258</v>
      </c>
      <c r="G15" s="236">
        <v>10337</v>
      </c>
      <c r="H15" s="236" t="s">
        <v>258</v>
      </c>
      <c r="I15" s="236" t="s">
        <v>258</v>
      </c>
      <c r="J15" s="236">
        <v>2714310</v>
      </c>
      <c r="K15" s="236" t="s">
        <v>258</v>
      </c>
    </row>
    <row r="16" spans="1:11">
      <c r="A16" s="299" t="s">
        <v>208</v>
      </c>
      <c r="B16" s="236">
        <v>5497</v>
      </c>
      <c r="C16" s="236">
        <v>15876</v>
      </c>
      <c r="D16" s="125" t="s">
        <v>258</v>
      </c>
      <c r="E16" s="236" t="s">
        <v>258</v>
      </c>
      <c r="F16" s="236" t="s">
        <v>258</v>
      </c>
      <c r="G16" s="236">
        <v>15876</v>
      </c>
      <c r="H16" s="236" t="s">
        <v>258</v>
      </c>
      <c r="I16" s="236" t="s">
        <v>258</v>
      </c>
      <c r="J16" s="236" t="s">
        <v>258</v>
      </c>
      <c r="K16" s="236" t="s">
        <v>258</v>
      </c>
    </row>
    <row r="17" spans="1:11">
      <c r="A17" s="100" t="s">
        <v>7</v>
      </c>
      <c r="B17" s="236">
        <v>35401454</v>
      </c>
      <c r="C17" s="236">
        <v>94601761</v>
      </c>
      <c r="D17" s="125">
        <v>105.8</v>
      </c>
      <c r="E17" s="236">
        <v>6627811</v>
      </c>
      <c r="F17" s="236">
        <v>10710815</v>
      </c>
      <c r="G17" s="236">
        <v>43538714</v>
      </c>
      <c r="H17" s="236">
        <v>10059891</v>
      </c>
      <c r="I17" s="236" t="s">
        <v>258</v>
      </c>
      <c r="J17" s="236">
        <v>23664530</v>
      </c>
      <c r="K17" s="236">
        <v>11134517</v>
      </c>
    </row>
    <row r="18" spans="1:11" ht="22.5">
      <c r="A18" s="68" t="s">
        <v>39</v>
      </c>
      <c r="B18" s="238" t="s">
        <v>259</v>
      </c>
      <c r="C18" s="238">
        <v>8863127</v>
      </c>
      <c r="D18" s="278">
        <v>406.1</v>
      </c>
      <c r="E18" s="238" t="s">
        <v>258</v>
      </c>
      <c r="F18" s="238" t="s">
        <v>258</v>
      </c>
      <c r="G18" s="238">
        <v>8863127</v>
      </c>
      <c r="H18" s="238" t="s">
        <v>258</v>
      </c>
      <c r="I18" s="238" t="s">
        <v>258</v>
      </c>
      <c r="J18" s="238" t="s">
        <v>258</v>
      </c>
      <c r="K18" s="238" t="s">
        <v>258</v>
      </c>
    </row>
    <row r="19" spans="1:11">
      <c r="A19" s="103" t="s">
        <v>3</v>
      </c>
      <c r="B19" s="238">
        <v>34352241</v>
      </c>
      <c r="C19" s="238">
        <v>52120669</v>
      </c>
      <c r="D19" s="278">
        <v>133</v>
      </c>
      <c r="E19" s="238" t="s">
        <v>258</v>
      </c>
      <c r="F19" s="238" t="s">
        <v>258</v>
      </c>
      <c r="G19" s="238">
        <v>18396248</v>
      </c>
      <c r="H19" s="238">
        <v>10059891</v>
      </c>
      <c r="I19" s="238" t="s">
        <v>258</v>
      </c>
      <c r="J19" s="238">
        <v>23664530</v>
      </c>
      <c r="K19" s="238">
        <v>11134517</v>
      </c>
    </row>
    <row r="20" spans="1:11" ht="33.75">
      <c r="A20" s="103" t="s">
        <v>31</v>
      </c>
      <c r="B20" s="238">
        <v>580002</v>
      </c>
      <c r="C20" s="238">
        <v>22088806</v>
      </c>
      <c r="D20" s="278">
        <v>205.1</v>
      </c>
      <c r="E20" s="238">
        <v>4547094</v>
      </c>
      <c r="F20" s="238">
        <v>3452002</v>
      </c>
      <c r="G20" s="238">
        <v>14089710</v>
      </c>
      <c r="H20" s="238" t="s">
        <v>258</v>
      </c>
      <c r="I20" s="238" t="s">
        <v>258</v>
      </c>
      <c r="J20" s="238" t="s">
        <v>258</v>
      </c>
      <c r="K20" s="238" t="s">
        <v>258</v>
      </c>
    </row>
    <row r="21" spans="1:11" ht="33.75">
      <c r="A21" s="68" t="s">
        <v>156</v>
      </c>
      <c r="B21" s="238" t="s">
        <v>259</v>
      </c>
      <c r="C21" s="238">
        <v>11529159</v>
      </c>
      <c r="D21" s="278">
        <v>30.9</v>
      </c>
      <c r="E21" s="238">
        <v>2080717</v>
      </c>
      <c r="F21" s="238">
        <v>7258813</v>
      </c>
      <c r="G21" s="238">
        <v>2189629</v>
      </c>
      <c r="H21" s="238" t="s">
        <v>258</v>
      </c>
      <c r="I21" s="238" t="s">
        <v>258</v>
      </c>
      <c r="J21" s="238" t="s">
        <v>258</v>
      </c>
      <c r="K21" s="238" t="s">
        <v>258</v>
      </c>
    </row>
    <row r="22" spans="1:11">
      <c r="A22" s="100" t="s">
        <v>8</v>
      </c>
      <c r="B22" s="238">
        <v>1924110</v>
      </c>
      <c r="C22" s="238">
        <v>1935426</v>
      </c>
      <c r="D22" s="278">
        <v>170.1</v>
      </c>
      <c r="E22" s="238" t="s">
        <v>258</v>
      </c>
      <c r="F22" s="238" t="s">
        <v>258</v>
      </c>
      <c r="G22" s="238">
        <v>1636848</v>
      </c>
      <c r="H22" s="238">
        <v>265453</v>
      </c>
      <c r="I22" s="238" t="s">
        <v>258</v>
      </c>
      <c r="J22" s="238">
        <v>33125</v>
      </c>
      <c r="K22" s="238" t="s">
        <v>258</v>
      </c>
    </row>
    <row r="23" spans="1:11" ht="22.5">
      <c r="A23" s="100" t="s">
        <v>9</v>
      </c>
      <c r="B23" s="238">
        <v>9513972</v>
      </c>
      <c r="C23" s="238">
        <v>10149165</v>
      </c>
      <c r="D23" s="278">
        <v>336.3</v>
      </c>
      <c r="E23" s="238" t="s">
        <v>258</v>
      </c>
      <c r="F23" s="238" t="s">
        <v>258</v>
      </c>
      <c r="G23" s="238">
        <v>9665333</v>
      </c>
      <c r="H23" s="238">
        <v>289412</v>
      </c>
      <c r="I23" s="238" t="s">
        <v>258</v>
      </c>
      <c r="J23" s="238">
        <v>194420</v>
      </c>
      <c r="K23" s="238" t="s">
        <v>258</v>
      </c>
    </row>
    <row r="24" spans="1:11">
      <c r="A24" s="100" t="s">
        <v>10</v>
      </c>
      <c r="B24" s="238">
        <v>13884791</v>
      </c>
      <c r="C24" s="238">
        <v>70430341</v>
      </c>
      <c r="D24" s="278">
        <v>59.4</v>
      </c>
      <c r="E24" s="238">
        <v>2965661</v>
      </c>
      <c r="F24" s="238">
        <v>16212668</v>
      </c>
      <c r="G24" s="238">
        <v>19129758</v>
      </c>
      <c r="H24" s="238">
        <v>2475955</v>
      </c>
      <c r="I24" s="238" t="s">
        <v>258</v>
      </c>
      <c r="J24" s="238">
        <v>29646299</v>
      </c>
      <c r="K24" s="238">
        <v>719034</v>
      </c>
    </row>
    <row r="25" spans="1:11" ht="22.5">
      <c r="A25" s="100" t="s">
        <v>32</v>
      </c>
      <c r="B25" s="235">
        <v>207220</v>
      </c>
      <c r="C25" s="235">
        <v>1272738</v>
      </c>
      <c r="D25" s="78">
        <v>151.9</v>
      </c>
      <c r="E25" s="235" t="s">
        <v>258</v>
      </c>
      <c r="F25" s="235" t="s">
        <v>258</v>
      </c>
      <c r="G25" s="235">
        <v>1272738</v>
      </c>
      <c r="H25" s="235" t="s">
        <v>258</v>
      </c>
      <c r="I25" s="235" t="s">
        <v>258</v>
      </c>
      <c r="J25" s="235" t="s">
        <v>258</v>
      </c>
      <c r="K25" s="235" t="s">
        <v>258</v>
      </c>
    </row>
    <row r="26" spans="1:11">
      <c r="A26" s="100" t="s">
        <v>11</v>
      </c>
      <c r="B26" s="238">
        <v>1472376</v>
      </c>
      <c r="C26" s="238">
        <v>1578150</v>
      </c>
      <c r="D26" s="278">
        <v>68.099999999999994</v>
      </c>
      <c r="E26" s="238" t="s">
        <v>258</v>
      </c>
      <c r="F26" s="238" t="s">
        <v>258</v>
      </c>
      <c r="G26" s="238">
        <v>1570774</v>
      </c>
      <c r="H26" s="238">
        <v>7376</v>
      </c>
      <c r="I26" s="238" t="s">
        <v>258</v>
      </c>
      <c r="J26" s="238" t="s">
        <v>258</v>
      </c>
      <c r="K26" s="238" t="s">
        <v>258</v>
      </c>
    </row>
    <row r="27" spans="1:11">
      <c r="A27" s="100" t="s">
        <v>12</v>
      </c>
      <c r="B27" s="236">
        <v>226005</v>
      </c>
      <c r="C27" s="236">
        <v>152029</v>
      </c>
      <c r="D27" s="125">
        <v>28.9</v>
      </c>
      <c r="E27" s="236" t="s">
        <v>258</v>
      </c>
      <c r="F27" s="236" t="s">
        <v>258</v>
      </c>
      <c r="G27" s="236">
        <v>152029</v>
      </c>
      <c r="H27" s="236" t="s">
        <v>258</v>
      </c>
      <c r="I27" s="236" t="s">
        <v>258</v>
      </c>
      <c r="J27" s="236" t="s">
        <v>258</v>
      </c>
      <c r="K27" s="236" t="s">
        <v>258</v>
      </c>
    </row>
    <row r="28" spans="1:11">
      <c r="A28" s="100" t="s">
        <v>13</v>
      </c>
      <c r="B28" s="238">
        <v>37891419</v>
      </c>
      <c r="C28" s="238">
        <v>52546580</v>
      </c>
      <c r="D28" s="278">
        <v>125.5</v>
      </c>
      <c r="E28" s="238" t="s">
        <v>258</v>
      </c>
      <c r="F28" s="238">
        <v>10536176</v>
      </c>
      <c r="G28" s="238">
        <v>41661010</v>
      </c>
      <c r="H28" s="238" t="s">
        <v>258</v>
      </c>
      <c r="I28" s="238" t="s">
        <v>258</v>
      </c>
      <c r="J28" s="238">
        <v>349394</v>
      </c>
      <c r="K28" s="238" t="s">
        <v>258</v>
      </c>
    </row>
    <row r="29" spans="1:11" ht="22.5">
      <c r="A29" s="100" t="s">
        <v>14</v>
      </c>
      <c r="B29" s="238">
        <v>26576</v>
      </c>
      <c r="C29" s="238">
        <v>27064</v>
      </c>
      <c r="D29" s="278">
        <v>30.9</v>
      </c>
      <c r="E29" s="238" t="s">
        <v>258</v>
      </c>
      <c r="F29" s="238">
        <v>7603</v>
      </c>
      <c r="G29" s="238">
        <v>19461</v>
      </c>
      <c r="H29" s="238" t="s">
        <v>258</v>
      </c>
      <c r="I29" s="238" t="s">
        <v>258</v>
      </c>
      <c r="J29" s="238" t="s">
        <v>258</v>
      </c>
      <c r="K29" s="238" t="s">
        <v>258</v>
      </c>
    </row>
    <row r="30" spans="1:11" ht="22.5">
      <c r="A30" s="100" t="s">
        <v>15</v>
      </c>
      <c r="B30" s="238">
        <v>429122</v>
      </c>
      <c r="C30" s="238">
        <v>566749</v>
      </c>
      <c r="D30" s="278">
        <v>79.5</v>
      </c>
      <c r="E30" s="238" t="s">
        <v>258</v>
      </c>
      <c r="F30" s="238">
        <v>176740</v>
      </c>
      <c r="G30" s="238">
        <v>328743</v>
      </c>
      <c r="H30" s="238" t="s">
        <v>258</v>
      </c>
      <c r="I30" s="238" t="s">
        <v>258</v>
      </c>
      <c r="J30" s="238">
        <v>61266</v>
      </c>
      <c r="K30" s="238" t="s">
        <v>258</v>
      </c>
    </row>
    <row r="31" spans="1:11" ht="22.5">
      <c r="A31" s="81" t="s">
        <v>43</v>
      </c>
      <c r="B31" s="238">
        <v>2906753</v>
      </c>
      <c r="C31" s="238">
        <v>4611917</v>
      </c>
      <c r="D31" s="278">
        <v>81.099999999999994</v>
      </c>
      <c r="E31" s="238">
        <v>640353</v>
      </c>
      <c r="F31" s="238">
        <v>1449212</v>
      </c>
      <c r="G31" s="238">
        <v>138872</v>
      </c>
      <c r="H31" s="238" t="s">
        <v>258</v>
      </c>
      <c r="I31" s="238" t="s">
        <v>258</v>
      </c>
      <c r="J31" s="238">
        <v>2383480</v>
      </c>
      <c r="K31" s="238" t="s">
        <v>258</v>
      </c>
    </row>
    <row r="32" spans="1:11">
      <c r="A32" s="104" t="s">
        <v>40</v>
      </c>
      <c r="B32" s="236">
        <v>941188</v>
      </c>
      <c r="C32" s="236">
        <v>5642794</v>
      </c>
      <c r="D32" s="125">
        <v>52.7</v>
      </c>
      <c r="E32" s="236">
        <v>2322301</v>
      </c>
      <c r="F32" s="236">
        <v>2256533</v>
      </c>
      <c r="G32" s="238">
        <v>512319</v>
      </c>
      <c r="H32" s="236" t="s">
        <v>258</v>
      </c>
      <c r="I32" s="236" t="s">
        <v>258</v>
      </c>
      <c r="J32" s="236">
        <v>551641</v>
      </c>
      <c r="K32" s="236" t="s">
        <v>258</v>
      </c>
    </row>
    <row r="33" spans="1:11" ht="22.5">
      <c r="A33" s="105" t="s">
        <v>33</v>
      </c>
      <c r="B33" s="239">
        <v>1198401</v>
      </c>
      <c r="C33" s="239">
        <v>5952608</v>
      </c>
      <c r="D33" s="48">
        <v>115.8</v>
      </c>
      <c r="E33" s="239" t="s">
        <v>258</v>
      </c>
      <c r="F33" s="239">
        <v>2451069</v>
      </c>
      <c r="G33" s="239">
        <v>425453</v>
      </c>
      <c r="H33" s="239">
        <v>79220</v>
      </c>
      <c r="I33" s="239" t="s">
        <v>258</v>
      </c>
      <c r="J33" s="239">
        <v>2996866</v>
      </c>
      <c r="K33" s="239" t="s">
        <v>258</v>
      </c>
    </row>
    <row r="34" spans="1:11">
      <c r="A34" s="106" t="s">
        <v>44</v>
      </c>
      <c r="B34" s="241">
        <v>264544</v>
      </c>
      <c r="C34" s="241">
        <v>4497110</v>
      </c>
      <c r="D34" s="279">
        <v>169.7</v>
      </c>
      <c r="E34" s="241" t="s">
        <v>258</v>
      </c>
      <c r="F34" s="241">
        <v>4456300</v>
      </c>
      <c r="G34" s="241">
        <v>40810</v>
      </c>
      <c r="H34" s="241" t="s">
        <v>258</v>
      </c>
      <c r="I34" s="241" t="s">
        <v>258</v>
      </c>
      <c r="J34" s="241" t="s">
        <v>258</v>
      </c>
      <c r="K34" s="241" t="s">
        <v>258</v>
      </c>
    </row>
    <row r="35" spans="1:11"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>
      <c r="B37" s="11"/>
      <c r="C37" s="11"/>
      <c r="D37" s="11"/>
      <c r="E37" s="11"/>
      <c r="F37" s="11"/>
      <c r="G37" s="11"/>
      <c r="H37" s="11"/>
      <c r="I37" s="11"/>
      <c r="J37" s="11"/>
      <c r="K37" s="11"/>
    </row>
  </sheetData>
  <mergeCells count="12">
    <mergeCell ref="A1:K1"/>
    <mergeCell ref="E2:G2"/>
    <mergeCell ref="H2:I2"/>
    <mergeCell ref="D3:D5"/>
    <mergeCell ref="E3:K3"/>
    <mergeCell ref="E4:F4"/>
    <mergeCell ref="G4:G5"/>
    <mergeCell ref="H4:I4"/>
    <mergeCell ref="J4:K4"/>
    <mergeCell ref="A3:A5"/>
    <mergeCell ref="B3:B5"/>
    <mergeCell ref="C3:C5"/>
  </mergeCells>
  <pageMargins left="0.17" right="0.17" top="0.39370078740157483" bottom="0.39370078740157483" header="0" footer="0"/>
  <pageSetup paperSize="9" scale="90" firstPageNumber="9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zoomScaleSheetLayoutView="90" zoomScalePageLayoutView="120" workbookViewId="0">
      <selection activeCell="A3" sqref="A3:A4"/>
    </sheetView>
  </sheetViews>
  <sheetFormatPr defaultRowHeight="12.75"/>
  <cols>
    <col min="1" max="1" width="36.28515625" style="98" customWidth="1"/>
    <col min="2" max="2" width="12.7109375" style="289" customWidth="1"/>
    <col min="3" max="3" width="13.5703125" style="289" customWidth="1"/>
    <col min="4" max="8" width="12.7109375" style="289" customWidth="1"/>
    <col min="9" max="9" width="11.85546875" style="289" customWidth="1"/>
    <col min="10" max="16384" width="9.140625" style="98"/>
  </cols>
  <sheetData>
    <row r="1" spans="1:9" ht="24" customHeight="1">
      <c r="A1" s="382" t="s">
        <v>120</v>
      </c>
      <c r="B1" s="382"/>
      <c r="C1" s="382"/>
      <c r="D1" s="382"/>
      <c r="E1" s="382"/>
      <c r="F1" s="382"/>
      <c r="G1" s="382"/>
      <c r="H1" s="382"/>
      <c r="I1" s="382"/>
    </row>
    <row r="2" spans="1:9" ht="15" customHeight="1">
      <c r="B2" s="288"/>
      <c r="C2" s="288"/>
      <c r="D2" s="288"/>
      <c r="E2" s="288"/>
      <c r="F2" s="288"/>
      <c r="G2" s="288"/>
      <c r="I2" s="143" t="s">
        <v>241</v>
      </c>
    </row>
    <row r="3" spans="1:9">
      <c r="A3" s="383"/>
      <c r="B3" s="385" t="s">
        <v>53</v>
      </c>
      <c r="C3" s="387" t="s">
        <v>164</v>
      </c>
      <c r="D3" s="388"/>
      <c r="E3" s="388"/>
      <c r="F3" s="388"/>
      <c r="G3" s="388"/>
      <c r="H3" s="388"/>
      <c r="I3" s="388"/>
    </row>
    <row r="4" spans="1:9" ht="22.5">
      <c r="A4" s="384"/>
      <c r="B4" s="386"/>
      <c r="C4" s="290" t="s">
        <v>54</v>
      </c>
      <c r="D4" s="290" t="s">
        <v>55</v>
      </c>
      <c r="E4" s="290" t="s">
        <v>115</v>
      </c>
      <c r="F4" s="290" t="s">
        <v>114</v>
      </c>
      <c r="G4" s="290" t="s">
        <v>116</v>
      </c>
      <c r="H4" s="290" t="s">
        <v>58</v>
      </c>
      <c r="I4" s="291" t="s">
        <v>75</v>
      </c>
    </row>
    <row r="5" spans="1:9">
      <c r="A5" s="90" t="s">
        <v>5</v>
      </c>
      <c r="B5" s="42">
        <v>392325196</v>
      </c>
      <c r="C5" s="42">
        <v>137019791</v>
      </c>
      <c r="D5" s="42">
        <v>18372298</v>
      </c>
      <c r="E5" s="42">
        <v>13177683</v>
      </c>
      <c r="F5" s="42">
        <v>19750767</v>
      </c>
      <c r="G5" s="42">
        <v>24877299</v>
      </c>
      <c r="H5" s="42">
        <v>13955612</v>
      </c>
      <c r="I5" s="42">
        <v>28591698</v>
      </c>
    </row>
    <row r="6" spans="1:9">
      <c r="A6" s="131" t="s">
        <v>6</v>
      </c>
      <c r="B6" s="42">
        <v>138360763</v>
      </c>
      <c r="C6" s="42">
        <v>3400669</v>
      </c>
      <c r="D6" s="42">
        <v>8366291</v>
      </c>
      <c r="E6" s="42">
        <v>9493232</v>
      </c>
      <c r="F6" s="42">
        <v>10669889</v>
      </c>
      <c r="G6" s="42">
        <v>11273106</v>
      </c>
      <c r="H6" s="42">
        <v>10638552</v>
      </c>
      <c r="I6" s="42">
        <v>8950929</v>
      </c>
    </row>
    <row r="7" spans="1:9">
      <c r="A7" s="131" t="s">
        <v>7</v>
      </c>
      <c r="B7" s="42">
        <v>94601761</v>
      </c>
      <c r="C7" s="42">
        <v>56980752</v>
      </c>
      <c r="D7" s="42">
        <v>4895393</v>
      </c>
      <c r="E7" s="42">
        <v>226361</v>
      </c>
      <c r="F7" s="42">
        <v>33178</v>
      </c>
      <c r="G7" s="42">
        <v>9795282</v>
      </c>
      <c r="H7" s="42">
        <v>60876</v>
      </c>
      <c r="I7" s="42">
        <v>8411472</v>
      </c>
    </row>
    <row r="8" spans="1:9" ht="22.5">
      <c r="A8" s="68" t="s">
        <v>39</v>
      </c>
      <c r="B8" s="42">
        <v>8863127</v>
      </c>
      <c r="C8" s="42">
        <v>103455</v>
      </c>
      <c r="D8" s="42">
        <v>316173</v>
      </c>
      <c r="E8" s="44" t="s">
        <v>258</v>
      </c>
      <c r="F8" s="44" t="s">
        <v>258</v>
      </c>
      <c r="G8" s="42">
        <v>8443499</v>
      </c>
      <c r="H8" s="44" t="s">
        <v>258</v>
      </c>
      <c r="I8" s="44" t="s">
        <v>258</v>
      </c>
    </row>
    <row r="9" spans="1:9">
      <c r="A9" s="68" t="s">
        <v>3</v>
      </c>
      <c r="B9" s="42">
        <v>52120669</v>
      </c>
      <c r="C9" s="42">
        <v>35542936</v>
      </c>
      <c r="D9" s="42">
        <v>3443686</v>
      </c>
      <c r="E9" s="44" t="s">
        <v>258</v>
      </c>
      <c r="F9" s="42">
        <v>13308</v>
      </c>
      <c r="G9" s="42">
        <v>6854</v>
      </c>
      <c r="H9" s="44" t="s">
        <v>258</v>
      </c>
      <c r="I9" s="42">
        <v>2029091</v>
      </c>
    </row>
    <row r="10" spans="1:9" ht="33.75">
      <c r="A10" s="68" t="s">
        <v>31</v>
      </c>
      <c r="B10" s="42">
        <v>22088806</v>
      </c>
      <c r="C10" s="42">
        <v>19752523</v>
      </c>
      <c r="D10" s="42">
        <v>94427</v>
      </c>
      <c r="E10" s="42">
        <v>226361</v>
      </c>
      <c r="F10" s="42">
        <v>4137</v>
      </c>
      <c r="G10" s="42">
        <v>4170</v>
      </c>
      <c r="H10" s="42">
        <v>60876</v>
      </c>
      <c r="I10" s="42">
        <v>720616</v>
      </c>
    </row>
    <row r="11" spans="1:9" ht="35.25" customHeight="1">
      <c r="A11" s="68" t="s">
        <v>156</v>
      </c>
      <c r="B11" s="42">
        <v>11529159</v>
      </c>
      <c r="C11" s="42">
        <v>1581838</v>
      </c>
      <c r="D11" s="42">
        <v>1041108</v>
      </c>
      <c r="E11" s="44" t="s">
        <v>258</v>
      </c>
      <c r="F11" s="42">
        <v>15733</v>
      </c>
      <c r="G11" s="42">
        <v>1340759</v>
      </c>
      <c r="H11" s="44" t="s">
        <v>258</v>
      </c>
      <c r="I11" s="42">
        <v>5661765</v>
      </c>
    </row>
    <row r="12" spans="1:9">
      <c r="A12" s="131" t="s">
        <v>8</v>
      </c>
      <c r="B12" s="42">
        <v>1935426</v>
      </c>
      <c r="C12" s="42">
        <v>1008919</v>
      </c>
      <c r="D12" s="44" t="s">
        <v>258</v>
      </c>
      <c r="E12" s="44" t="s">
        <v>258</v>
      </c>
      <c r="F12" s="44" t="s">
        <v>258</v>
      </c>
      <c r="G12" s="44" t="s">
        <v>258</v>
      </c>
      <c r="H12" s="44" t="s">
        <v>258</v>
      </c>
      <c r="I12" s="42">
        <v>26220</v>
      </c>
    </row>
    <row r="13" spans="1:9" ht="22.5">
      <c r="A13" s="131" t="s">
        <v>9</v>
      </c>
      <c r="B13" s="42">
        <v>10149165</v>
      </c>
      <c r="C13" s="42">
        <v>2298213</v>
      </c>
      <c r="D13" s="44" t="s">
        <v>258</v>
      </c>
      <c r="E13" s="42">
        <v>17802</v>
      </c>
      <c r="F13" s="44" t="s">
        <v>258</v>
      </c>
      <c r="G13" s="42">
        <v>2181</v>
      </c>
      <c r="H13" s="44" t="s">
        <v>258</v>
      </c>
      <c r="I13" s="42">
        <v>10515</v>
      </c>
    </row>
    <row r="14" spans="1:9">
      <c r="A14" s="131" t="s">
        <v>10</v>
      </c>
      <c r="B14" s="42">
        <v>70430341</v>
      </c>
      <c r="C14" s="42">
        <v>17092241</v>
      </c>
      <c r="D14" s="42">
        <v>2861143</v>
      </c>
      <c r="E14" s="42">
        <v>3061141</v>
      </c>
      <c r="F14" s="42">
        <v>7523208</v>
      </c>
      <c r="G14" s="42">
        <v>2258165</v>
      </c>
      <c r="H14" s="42">
        <v>2463895</v>
      </c>
      <c r="I14" s="42">
        <v>7696554</v>
      </c>
    </row>
    <row r="15" spans="1:9" ht="22.5">
      <c r="A15" s="131" t="s">
        <v>32</v>
      </c>
      <c r="B15" s="42">
        <v>1272738</v>
      </c>
      <c r="C15" s="44" t="s">
        <v>259</v>
      </c>
      <c r="D15" s="44" t="s">
        <v>258</v>
      </c>
      <c r="E15" s="42">
        <v>50130</v>
      </c>
      <c r="F15" s="44" t="s">
        <v>258</v>
      </c>
      <c r="G15" s="44" t="s">
        <v>258</v>
      </c>
      <c r="H15" s="42">
        <v>20037</v>
      </c>
      <c r="I15" s="44" t="s">
        <v>259</v>
      </c>
    </row>
    <row r="16" spans="1:9">
      <c r="A16" s="131" t="s">
        <v>11</v>
      </c>
      <c r="B16" s="42">
        <v>1578150</v>
      </c>
      <c r="C16" s="42">
        <v>1576803</v>
      </c>
      <c r="D16" s="42">
        <v>387</v>
      </c>
      <c r="E16" s="42">
        <v>94</v>
      </c>
      <c r="F16" s="44" t="s">
        <v>258</v>
      </c>
      <c r="G16" s="44" t="s">
        <v>258</v>
      </c>
      <c r="H16" s="44" t="s">
        <v>258</v>
      </c>
      <c r="I16" s="44" t="s">
        <v>258</v>
      </c>
    </row>
    <row r="17" spans="1:9">
      <c r="A17" s="131" t="s">
        <v>12</v>
      </c>
      <c r="B17" s="42">
        <v>152029</v>
      </c>
      <c r="C17" s="42">
        <v>151734</v>
      </c>
      <c r="D17" s="44" t="s">
        <v>258</v>
      </c>
      <c r="E17" s="44" t="s">
        <v>258</v>
      </c>
      <c r="F17" s="44" t="s">
        <v>258</v>
      </c>
      <c r="G17" s="44" t="s">
        <v>258</v>
      </c>
      <c r="H17" s="42">
        <v>295</v>
      </c>
      <c r="I17" s="44" t="s">
        <v>258</v>
      </c>
    </row>
    <row r="18" spans="1:9">
      <c r="A18" s="131" t="s">
        <v>13</v>
      </c>
      <c r="B18" s="42">
        <v>52546580</v>
      </c>
      <c r="C18" s="42">
        <v>39859216</v>
      </c>
      <c r="D18" s="42">
        <v>1672188</v>
      </c>
      <c r="E18" s="42">
        <v>208976</v>
      </c>
      <c r="F18" s="42">
        <v>857961</v>
      </c>
      <c r="G18" s="42">
        <v>919039</v>
      </c>
      <c r="H18" s="42">
        <v>596436</v>
      </c>
      <c r="I18" s="42">
        <v>1992387</v>
      </c>
    </row>
    <row r="19" spans="1:9" ht="22.5">
      <c r="A19" s="131" t="s">
        <v>14</v>
      </c>
      <c r="B19" s="42">
        <v>27064</v>
      </c>
      <c r="C19" s="44" t="s">
        <v>259</v>
      </c>
      <c r="D19" s="44" t="s">
        <v>258</v>
      </c>
      <c r="E19" s="44" t="s">
        <v>258</v>
      </c>
      <c r="F19" s="44" t="s">
        <v>258</v>
      </c>
      <c r="G19" s="42">
        <v>7617</v>
      </c>
      <c r="H19" s="44" t="s">
        <v>258</v>
      </c>
      <c r="I19" s="44" t="s">
        <v>259</v>
      </c>
    </row>
    <row r="20" spans="1:9" ht="23.25" customHeight="1">
      <c r="A20" s="131" t="s">
        <v>15</v>
      </c>
      <c r="B20" s="42">
        <v>566749</v>
      </c>
      <c r="C20" s="42">
        <v>307610</v>
      </c>
      <c r="D20" s="44" t="s">
        <v>258</v>
      </c>
      <c r="E20" s="44" t="s">
        <v>258</v>
      </c>
      <c r="F20" s="42">
        <v>112361</v>
      </c>
      <c r="G20" s="42">
        <v>20001</v>
      </c>
      <c r="H20" s="44" t="s">
        <v>258</v>
      </c>
      <c r="I20" s="42">
        <v>81897</v>
      </c>
    </row>
    <row r="21" spans="1:9" ht="22.5">
      <c r="A21" s="131" t="s">
        <v>43</v>
      </c>
      <c r="B21" s="42">
        <v>4611917</v>
      </c>
      <c r="C21" s="42">
        <v>3805660</v>
      </c>
      <c r="D21" s="42">
        <v>180757</v>
      </c>
      <c r="E21" s="44" t="s">
        <v>258</v>
      </c>
      <c r="F21" s="42">
        <v>4854</v>
      </c>
      <c r="G21" s="42">
        <v>1079</v>
      </c>
      <c r="H21" s="42">
        <v>20381</v>
      </c>
      <c r="I21" s="42">
        <v>96826</v>
      </c>
    </row>
    <row r="22" spans="1:9">
      <c r="A22" s="131" t="s">
        <v>40</v>
      </c>
      <c r="B22" s="42">
        <v>5642794</v>
      </c>
      <c r="C22" s="42">
        <v>4016401</v>
      </c>
      <c r="D22" s="42">
        <v>217195</v>
      </c>
      <c r="E22" s="42">
        <v>31648</v>
      </c>
      <c r="F22" s="42">
        <v>69149</v>
      </c>
      <c r="G22" s="42">
        <v>44714</v>
      </c>
      <c r="H22" s="44" t="s">
        <v>258</v>
      </c>
      <c r="I22" s="42">
        <v>461836</v>
      </c>
    </row>
    <row r="23" spans="1:9" ht="22.5">
      <c r="A23" s="132" t="s">
        <v>33</v>
      </c>
      <c r="B23" s="42">
        <v>5952608</v>
      </c>
      <c r="C23" s="42">
        <v>3919986</v>
      </c>
      <c r="D23" s="42">
        <v>74379</v>
      </c>
      <c r="E23" s="42">
        <v>88298</v>
      </c>
      <c r="F23" s="42">
        <v>74652</v>
      </c>
      <c r="G23" s="42">
        <v>54660</v>
      </c>
      <c r="H23" s="42">
        <v>93768</v>
      </c>
      <c r="I23" s="42">
        <v>729031</v>
      </c>
    </row>
    <row r="24" spans="1:9">
      <c r="A24" s="133" t="s">
        <v>44</v>
      </c>
      <c r="B24" s="246">
        <v>4497110</v>
      </c>
      <c r="C24" s="246">
        <v>1513598</v>
      </c>
      <c r="D24" s="246">
        <v>104566</v>
      </c>
      <c r="E24" s="340" t="s">
        <v>258</v>
      </c>
      <c r="F24" s="246">
        <v>405516</v>
      </c>
      <c r="G24" s="246">
        <v>501456</v>
      </c>
      <c r="H24" s="246">
        <v>61373</v>
      </c>
      <c r="I24" s="340" t="s">
        <v>258</v>
      </c>
    </row>
    <row r="25" spans="1:9">
      <c r="A25" s="116"/>
      <c r="B25" s="243"/>
      <c r="C25" s="243"/>
      <c r="D25" s="243"/>
      <c r="E25" s="243"/>
      <c r="F25" s="243"/>
      <c r="G25" s="243"/>
      <c r="H25" s="243"/>
      <c r="I25" s="243"/>
    </row>
    <row r="26" spans="1:9">
      <c r="A26" s="116"/>
      <c r="B26" s="238"/>
      <c r="C26" s="238"/>
      <c r="D26" s="238"/>
      <c r="E26" s="238"/>
      <c r="F26" s="238"/>
      <c r="G26" s="238"/>
      <c r="H26" s="238"/>
      <c r="I26" s="238"/>
    </row>
    <row r="27" spans="1:9">
      <c r="A27" s="116"/>
      <c r="B27" s="243"/>
      <c r="C27" s="243"/>
      <c r="D27" s="243"/>
      <c r="E27" s="243"/>
      <c r="F27" s="243"/>
      <c r="G27" s="243"/>
      <c r="H27" s="243"/>
      <c r="I27" s="243"/>
    </row>
    <row r="28" spans="1:9">
      <c r="A28" s="116"/>
      <c r="B28" s="243"/>
      <c r="C28" s="243"/>
      <c r="D28" s="243"/>
      <c r="E28" s="243"/>
      <c r="F28" s="243"/>
      <c r="G28" s="243"/>
      <c r="H28" s="243" t="s">
        <v>169</v>
      </c>
      <c r="I28" s="243"/>
    </row>
    <row r="29" spans="1:9">
      <c r="A29" s="389"/>
      <c r="B29" s="391" t="s">
        <v>165</v>
      </c>
      <c r="C29" s="392"/>
      <c r="D29" s="392"/>
      <c r="E29" s="392"/>
      <c r="F29" s="392"/>
      <c r="G29" s="392"/>
      <c r="H29" s="392"/>
      <c r="I29" s="243"/>
    </row>
    <row r="30" spans="1:9" ht="33.75">
      <c r="A30" s="390"/>
      <c r="B30" s="293" t="s">
        <v>76</v>
      </c>
      <c r="C30" s="294" t="s">
        <v>155</v>
      </c>
      <c r="D30" s="294" t="s">
        <v>61</v>
      </c>
      <c r="E30" s="294" t="s">
        <v>62</v>
      </c>
      <c r="F30" s="294" t="s">
        <v>77</v>
      </c>
      <c r="G30" s="294" t="s">
        <v>78</v>
      </c>
      <c r="H30" s="295" t="s">
        <v>172</v>
      </c>
      <c r="I30" s="243"/>
    </row>
    <row r="31" spans="1:9">
      <c r="A31" s="172" t="s">
        <v>5</v>
      </c>
      <c r="B31" s="42">
        <v>11679300</v>
      </c>
      <c r="C31" s="42">
        <v>19442857</v>
      </c>
      <c r="D31" s="42">
        <v>14034940</v>
      </c>
      <c r="E31" s="42">
        <v>34459055</v>
      </c>
      <c r="F31" s="42">
        <v>14966158</v>
      </c>
      <c r="G31" s="42">
        <v>9232419</v>
      </c>
      <c r="H31" s="42">
        <v>32765318</v>
      </c>
      <c r="I31" s="296"/>
    </row>
    <row r="32" spans="1:9">
      <c r="A32" s="132" t="s">
        <v>6</v>
      </c>
      <c r="B32" s="42">
        <v>7543943</v>
      </c>
      <c r="C32" s="42">
        <v>14138006</v>
      </c>
      <c r="D32" s="42">
        <v>6876804</v>
      </c>
      <c r="E32" s="42">
        <v>14814040</v>
      </c>
      <c r="F32" s="42">
        <v>9535883</v>
      </c>
      <c r="G32" s="42">
        <v>4800561</v>
      </c>
      <c r="H32" s="42">
        <v>17858858</v>
      </c>
      <c r="I32" s="296"/>
    </row>
    <row r="33" spans="1:9">
      <c r="A33" s="132" t="s">
        <v>7</v>
      </c>
      <c r="B33" s="42">
        <v>402568</v>
      </c>
      <c r="C33" s="42">
        <v>1446277</v>
      </c>
      <c r="D33" s="42">
        <v>1431824</v>
      </c>
      <c r="E33" s="42">
        <v>4882402</v>
      </c>
      <c r="F33" s="42">
        <v>204534</v>
      </c>
      <c r="G33" s="42">
        <v>75812</v>
      </c>
      <c r="H33" s="42">
        <v>5755030</v>
      </c>
      <c r="I33" s="296"/>
    </row>
    <row r="34" spans="1:9">
      <c r="A34" s="69" t="s">
        <v>3</v>
      </c>
      <c r="B34" s="42">
        <v>1250</v>
      </c>
      <c r="C34" s="44" t="s">
        <v>258</v>
      </c>
      <c r="D34" s="42">
        <v>865767</v>
      </c>
      <c r="E34" s="42">
        <v>4876616</v>
      </c>
      <c r="F34" s="42">
        <v>80480</v>
      </c>
      <c r="G34" s="44" t="s">
        <v>258</v>
      </c>
      <c r="H34" s="42">
        <v>5260681</v>
      </c>
      <c r="I34" s="297"/>
    </row>
    <row r="35" spans="1:9" ht="33.75">
      <c r="A35" s="69" t="s">
        <v>31</v>
      </c>
      <c r="B35" s="42">
        <v>48822</v>
      </c>
      <c r="C35" s="42">
        <v>4536</v>
      </c>
      <c r="D35" s="42">
        <v>548149</v>
      </c>
      <c r="E35" s="42">
        <v>5787</v>
      </c>
      <c r="F35" s="42">
        <v>124054</v>
      </c>
      <c r="G35" s="44" t="s">
        <v>258</v>
      </c>
      <c r="H35" s="42">
        <v>494349</v>
      </c>
      <c r="I35" s="297"/>
    </row>
    <row r="36" spans="1:9" ht="33.75" customHeight="1">
      <c r="A36" s="68" t="s">
        <v>156</v>
      </c>
      <c r="B36" s="42">
        <v>352495</v>
      </c>
      <c r="C36" s="42">
        <v>1441741</v>
      </c>
      <c r="D36" s="42">
        <v>17908</v>
      </c>
      <c r="E36" s="44" t="s">
        <v>258</v>
      </c>
      <c r="F36" s="44" t="s">
        <v>258</v>
      </c>
      <c r="G36" s="42">
        <v>75812</v>
      </c>
      <c r="H36" s="44" t="s">
        <v>258</v>
      </c>
      <c r="I36" s="297"/>
    </row>
    <row r="37" spans="1:9">
      <c r="A37" s="132" t="s">
        <v>8</v>
      </c>
      <c r="B37" s="42">
        <v>73854</v>
      </c>
      <c r="C37" s="44" t="s">
        <v>258</v>
      </c>
      <c r="D37" s="44" t="s">
        <v>258</v>
      </c>
      <c r="E37" s="42">
        <v>229771</v>
      </c>
      <c r="F37" s="44" t="s">
        <v>258</v>
      </c>
      <c r="G37" s="42">
        <v>538995</v>
      </c>
      <c r="H37" s="42">
        <v>57667</v>
      </c>
      <c r="I37" s="296"/>
    </row>
    <row r="38" spans="1:9" ht="22.5">
      <c r="A38" s="132" t="s">
        <v>9</v>
      </c>
      <c r="B38" s="42">
        <v>8301</v>
      </c>
      <c r="C38" s="44" t="s">
        <v>258</v>
      </c>
      <c r="D38" s="44" t="s">
        <v>258</v>
      </c>
      <c r="E38" s="42">
        <v>7624280</v>
      </c>
      <c r="F38" s="42">
        <v>185433</v>
      </c>
      <c r="G38" s="44" t="s">
        <v>258</v>
      </c>
      <c r="H38" s="42">
        <v>2440</v>
      </c>
      <c r="I38" s="296"/>
    </row>
    <row r="39" spans="1:9">
      <c r="A39" s="132" t="s">
        <v>10</v>
      </c>
      <c r="B39" s="42">
        <v>3029727</v>
      </c>
      <c r="C39" s="42">
        <v>1849227</v>
      </c>
      <c r="D39" s="42">
        <v>4070509</v>
      </c>
      <c r="E39" s="42">
        <v>5468671</v>
      </c>
      <c r="F39" s="42">
        <v>4583440</v>
      </c>
      <c r="G39" s="42">
        <v>3273454</v>
      </c>
      <c r="H39" s="42">
        <v>5198966</v>
      </c>
      <c r="I39" s="296"/>
    </row>
    <row r="40" spans="1:9">
      <c r="A40" s="322" t="s">
        <v>11</v>
      </c>
      <c r="B40" s="44" t="s">
        <v>258</v>
      </c>
      <c r="C40" s="44" t="s">
        <v>258</v>
      </c>
      <c r="D40" s="44" t="s">
        <v>258</v>
      </c>
      <c r="E40" s="42">
        <v>185</v>
      </c>
      <c r="F40" s="44" t="s">
        <v>258</v>
      </c>
      <c r="G40" s="44" t="s">
        <v>258</v>
      </c>
      <c r="H40" s="42">
        <v>681</v>
      </c>
    </row>
    <row r="41" spans="1:9">
      <c r="A41" s="45" t="s">
        <v>13</v>
      </c>
      <c r="B41" s="42">
        <v>236146</v>
      </c>
      <c r="C41" s="42">
        <v>1215549</v>
      </c>
      <c r="D41" s="42">
        <v>574551</v>
      </c>
      <c r="E41" s="42">
        <v>829431</v>
      </c>
      <c r="F41" s="42">
        <v>340138</v>
      </c>
      <c r="G41" s="42">
        <v>116079</v>
      </c>
      <c r="H41" s="42">
        <v>3128483</v>
      </c>
      <c r="I41" s="296"/>
    </row>
    <row r="42" spans="1:9" ht="22.5">
      <c r="A42" s="45" t="s">
        <v>15</v>
      </c>
      <c r="B42" s="42">
        <v>29156</v>
      </c>
      <c r="C42" s="44" t="s">
        <v>258</v>
      </c>
      <c r="D42" s="42">
        <v>15723</v>
      </c>
      <c r="E42" s="44" t="s">
        <v>258</v>
      </c>
      <c r="F42" s="44" t="s">
        <v>258</v>
      </c>
      <c r="G42" s="44" t="s">
        <v>258</v>
      </c>
      <c r="H42" s="44" t="s">
        <v>258</v>
      </c>
      <c r="I42" s="292"/>
    </row>
    <row r="43" spans="1:9" ht="12.75" customHeight="1">
      <c r="A43" s="45" t="s">
        <v>43</v>
      </c>
      <c r="B43" s="42">
        <v>8600</v>
      </c>
      <c r="C43" s="42">
        <v>14389</v>
      </c>
      <c r="D43" s="42">
        <v>464801</v>
      </c>
      <c r="E43" s="44" t="s">
        <v>258</v>
      </c>
      <c r="F43" s="42">
        <v>14571</v>
      </c>
      <c r="G43" s="44" t="s">
        <v>258</v>
      </c>
      <c r="H43" s="44" t="s">
        <v>258</v>
      </c>
      <c r="I43" s="296"/>
    </row>
    <row r="44" spans="1:9">
      <c r="A44" s="45" t="s">
        <v>40</v>
      </c>
      <c r="B44" s="42">
        <v>175055</v>
      </c>
      <c r="C44" s="42">
        <v>328552</v>
      </c>
      <c r="D44" s="42">
        <v>106128</v>
      </c>
      <c r="E44" s="44" t="s">
        <v>258</v>
      </c>
      <c r="F44" s="42">
        <v>30199</v>
      </c>
      <c r="G44" s="42">
        <v>161917</v>
      </c>
      <c r="H44" s="44" t="s">
        <v>258</v>
      </c>
      <c r="I44" s="296"/>
    </row>
    <row r="45" spans="1:9" ht="22.5">
      <c r="A45" s="135" t="s">
        <v>33</v>
      </c>
      <c r="B45" s="42">
        <v>26773</v>
      </c>
      <c r="C45" s="44" t="s">
        <v>258</v>
      </c>
      <c r="D45" s="42">
        <v>98852</v>
      </c>
      <c r="E45" s="42">
        <v>610274</v>
      </c>
      <c r="F45" s="42">
        <v>71960</v>
      </c>
      <c r="G45" s="44" t="s">
        <v>258</v>
      </c>
      <c r="H45" s="42">
        <v>109977</v>
      </c>
      <c r="I45" s="296"/>
    </row>
    <row r="46" spans="1:9">
      <c r="A46" s="46" t="s">
        <v>44</v>
      </c>
      <c r="B46" s="246">
        <v>145177</v>
      </c>
      <c r="C46" s="246">
        <v>450858</v>
      </c>
      <c r="D46" s="246">
        <v>395747</v>
      </c>
      <c r="E46" s="340" t="s">
        <v>258</v>
      </c>
      <c r="F46" s="340" t="s">
        <v>258</v>
      </c>
      <c r="G46" s="246">
        <v>265601</v>
      </c>
      <c r="H46" s="246">
        <v>653218</v>
      </c>
    </row>
    <row r="48" spans="1:9">
      <c r="B48" s="298"/>
      <c r="C48" s="298"/>
      <c r="D48" s="298"/>
      <c r="E48" s="298"/>
      <c r="F48" s="298"/>
      <c r="G48" s="298"/>
      <c r="H48" s="298"/>
    </row>
    <row r="49" spans="2:8">
      <c r="B49" s="298"/>
      <c r="C49" s="298"/>
      <c r="D49" s="298"/>
      <c r="E49" s="298"/>
      <c r="F49" s="298"/>
      <c r="G49" s="298"/>
      <c r="H49" s="298"/>
    </row>
    <row r="50" spans="2:8">
      <c r="B50" s="298"/>
      <c r="C50" s="298"/>
      <c r="D50" s="298"/>
      <c r="E50" s="298"/>
      <c r="F50" s="298"/>
      <c r="G50" s="298"/>
      <c r="H50" s="298"/>
    </row>
    <row r="51" spans="2:8">
      <c r="B51" s="298"/>
      <c r="C51" s="298"/>
      <c r="D51" s="298"/>
      <c r="E51" s="298"/>
      <c r="F51" s="298"/>
      <c r="G51" s="298"/>
      <c r="H51" s="298"/>
    </row>
    <row r="52" spans="2:8">
      <c r="B52" s="298"/>
      <c r="C52" s="298"/>
      <c r="D52" s="298"/>
      <c r="E52" s="298"/>
      <c r="F52" s="298"/>
      <c r="G52" s="298"/>
      <c r="H52" s="298"/>
    </row>
  </sheetData>
  <mergeCells count="6">
    <mergeCell ref="A1:I1"/>
    <mergeCell ref="A3:A4"/>
    <mergeCell ref="B3:B4"/>
    <mergeCell ref="C3:I3"/>
    <mergeCell ref="A29:A30"/>
    <mergeCell ref="B29:H29"/>
  </mergeCells>
  <pageMargins left="0.78740157480314965" right="0.39370078740157483" top="0.39370078740157483" bottom="0.39370078740157483" header="0" footer="0"/>
  <pageSetup paperSize="9" scale="95" firstPageNumber="10" orientation="landscape" useFirstPageNumber="1" r:id="rId1"/>
  <headerFooter>
    <evenFooter>&amp;R&amp;P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activeCell="A3" sqref="A3:A5"/>
    </sheetView>
  </sheetViews>
  <sheetFormatPr defaultRowHeight="12.75"/>
  <cols>
    <col min="1" max="1" width="25.28515625" style="7" customWidth="1"/>
    <col min="2" max="2" width="13.5703125" style="7" customWidth="1"/>
    <col min="3" max="3" width="13.42578125" style="7" customWidth="1"/>
    <col min="4" max="5" width="10" style="7" customWidth="1"/>
    <col min="6" max="6" width="12" style="7" customWidth="1"/>
    <col min="7" max="7" width="11.140625" style="7" customWidth="1"/>
    <col min="8" max="8" width="10.5703125" style="7" customWidth="1"/>
    <col min="9" max="9" width="11.42578125" style="7" customWidth="1"/>
    <col min="10" max="10" width="11.140625" style="7" customWidth="1"/>
    <col min="11" max="11" width="15.42578125" style="7" customWidth="1"/>
    <col min="12" max="16384" width="9.140625" style="7"/>
  </cols>
  <sheetData>
    <row r="1" spans="1:15" s="53" customFormat="1" ht="24" customHeight="1">
      <c r="A1" s="393" t="s">
        <v>106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</row>
    <row r="2" spans="1:15" ht="15" customHeight="1">
      <c r="B2" s="9"/>
      <c r="C2" s="9"/>
      <c r="D2" s="9"/>
      <c r="E2" s="9"/>
      <c r="F2" s="9"/>
      <c r="G2" s="9"/>
      <c r="H2" s="9"/>
      <c r="I2" s="9"/>
      <c r="J2" s="9"/>
      <c r="K2" s="34" t="s">
        <v>243</v>
      </c>
    </row>
    <row r="3" spans="1:15" ht="18" customHeight="1">
      <c r="A3" s="404"/>
      <c r="B3" s="394" t="s">
        <v>4</v>
      </c>
      <c r="C3" s="394" t="s">
        <v>202</v>
      </c>
      <c r="D3" s="397" t="s">
        <v>160</v>
      </c>
      <c r="E3" s="398"/>
      <c r="F3" s="398"/>
      <c r="G3" s="398"/>
      <c r="H3" s="398"/>
      <c r="I3" s="398"/>
      <c r="J3" s="398"/>
      <c r="K3" s="399" t="s">
        <v>150</v>
      </c>
    </row>
    <row r="4" spans="1:15" ht="15.75" customHeight="1">
      <c r="A4" s="405"/>
      <c r="B4" s="395"/>
      <c r="C4" s="395"/>
      <c r="D4" s="397" t="s">
        <v>66</v>
      </c>
      <c r="E4" s="402"/>
      <c r="F4" s="394" t="s">
        <v>71</v>
      </c>
      <c r="G4" s="397" t="s">
        <v>67</v>
      </c>
      <c r="H4" s="402"/>
      <c r="I4" s="399" t="s">
        <v>68</v>
      </c>
      <c r="J4" s="403"/>
      <c r="K4" s="400"/>
    </row>
    <row r="5" spans="1:15" ht="57.75" customHeight="1">
      <c r="A5" s="390"/>
      <c r="B5" s="396"/>
      <c r="C5" s="396"/>
      <c r="D5" s="54" t="s">
        <v>69</v>
      </c>
      <c r="E5" s="54" t="s">
        <v>118</v>
      </c>
      <c r="F5" s="396"/>
      <c r="G5" s="54" t="s">
        <v>72</v>
      </c>
      <c r="H5" s="54" t="s">
        <v>79</v>
      </c>
      <c r="I5" s="54" t="s">
        <v>73</v>
      </c>
      <c r="J5" s="84" t="s">
        <v>74</v>
      </c>
      <c r="K5" s="401"/>
    </row>
    <row r="6" spans="1:15" s="35" customFormat="1" ht="15" customHeight="1">
      <c r="A6" s="134" t="s">
        <v>53</v>
      </c>
      <c r="B6" s="244">
        <v>52120669</v>
      </c>
      <c r="C6" s="245">
        <v>133</v>
      </c>
      <c r="D6" s="341" t="s">
        <v>258</v>
      </c>
      <c r="E6" s="341" t="s">
        <v>258</v>
      </c>
      <c r="F6" s="244">
        <v>18396248</v>
      </c>
      <c r="G6" s="244">
        <v>10059891</v>
      </c>
      <c r="H6" s="341" t="s">
        <v>258</v>
      </c>
      <c r="I6" s="244">
        <v>23664530</v>
      </c>
      <c r="J6" s="244">
        <v>11134517</v>
      </c>
      <c r="K6" s="245">
        <v>100</v>
      </c>
    </row>
    <row r="7" spans="1:15" s="35" customFormat="1" ht="15" customHeight="1">
      <c r="A7" s="135" t="s">
        <v>54</v>
      </c>
      <c r="B7" s="193">
        <v>35542936</v>
      </c>
      <c r="C7" s="146">
        <v>138.30000000000001</v>
      </c>
      <c r="D7" s="342" t="s">
        <v>258</v>
      </c>
      <c r="E7" s="342" t="s">
        <v>258</v>
      </c>
      <c r="F7" s="193">
        <v>11021149</v>
      </c>
      <c r="G7" s="193">
        <v>5923056</v>
      </c>
      <c r="H7" s="342" t="s">
        <v>258</v>
      </c>
      <c r="I7" s="193">
        <v>18598731</v>
      </c>
      <c r="J7" s="193">
        <v>10532636</v>
      </c>
      <c r="K7" s="146">
        <v>68.2</v>
      </c>
      <c r="L7" s="156"/>
      <c r="M7" s="156"/>
      <c r="O7" s="176"/>
    </row>
    <row r="8" spans="1:15" s="35" customFormat="1" ht="15" customHeight="1">
      <c r="A8" s="135" t="s">
        <v>55</v>
      </c>
      <c r="B8" s="193">
        <v>3443686</v>
      </c>
      <c r="C8" s="146">
        <v>30873.1</v>
      </c>
      <c r="D8" s="342" t="s">
        <v>258</v>
      </c>
      <c r="E8" s="342" t="s">
        <v>258</v>
      </c>
      <c r="F8" s="342" t="s">
        <v>259</v>
      </c>
      <c r="G8" s="342" t="s">
        <v>258</v>
      </c>
      <c r="H8" s="342" t="s">
        <v>258</v>
      </c>
      <c r="I8" s="342" t="s">
        <v>259</v>
      </c>
      <c r="J8" s="193">
        <v>601881</v>
      </c>
      <c r="K8" s="146">
        <v>6.6</v>
      </c>
      <c r="L8" s="156"/>
      <c r="M8" s="156"/>
      <c r="O8" s="176"/>
    </row>
    <row r="9" spans="1:15" s="35" customFormat="1" ht="15" customHeight="1">
      <c r="A9" s="135" t="s">
        <v>56</v>
      </c>
      <c r="B9" s="342" t="s">
        <v>258</v>
      </c>
      <c r="C9" s="342" t="s">
        <v>258</v>
      </c>
      <c r="D9" s="342" t="s">
        <v>258</v>
      </c>
      <c r="E9" s="342" t="s">
        <v>258</v>
      </c>
      <c r="F9" s="342" t="s">
        <v>258</v>
      </c>
      <c r="G9" s="342" t="s">
        <v>258</v>
      </c>
      <c r="H9" s="342" t="s">
        <v>258</v>
      </c>
      <c r="I9" s="342" t="s">
        <v>258</v>
      </c>
      <c r="J9" s="342" t="s">
        <v>258</v>
      </c>
      <c r="K9" s="342" t="s">
        <v>258</v>
      </c>
      <c r="L9" s="156"/>
      <c r="M9" s="156"/>
      <c r="O9" s="176"/>
    </row>
    <row r="10" spans="1:15" s="35" customFormat="1" ht="15" customHeight="1">
      <c r="A10" s="135" t="s">
        <v>114</v>
      </c>
      <c r="B10" s="193">
        <v>13308</v>
      </c>
      <c r="C10" s="342" t="s">
        <v>258</v>
      </c>
      <c r="D10" s="342" t="s">
        <v>258</v>
      </c>
      <c r="E10" s="342" t="s">
        <v>258</v>
      </c>
      <c r="F10" s="193">
        <v>13308</v>
      </c>
      <c r="G10" s="342" t="s">
        <v>258</v>
      </c>
      <c r="H10" s="342" t="s">
        <v>258</v>
      </c>
      <c r="I10" s="342" t="s">
        <v>258</v>
      </c>
      <c r="J10" s="342" t="s">
        <v>258</v>
      </c>
      <c r="K10" s="146">
        <v>0</v>
      </c>
      <c r="L10" s="156"/>
      <c r="M10" s="156"/>
      <c r="O10" s="176"/>
    </row>
    <row r="11" spans="1:15" s="35" customFormat="1" ht="15" customHeight="1">
      <c r="A11" s="135" t="s">
        <v>57</v>
      </c>
      <c r="B11" s="193">
        <v>6854</v>
      </c>
      <c r="C11" s="146">
        <v>3.3</v>
      </c>
      <c r="D11" s="342" t="s">
        <v>258</v>
      </c>
      <c r="E11" s="342" t="s">
        <v>258</v>
      </c>
      <c r="F11" s="193">
        <v>6854</v>
      </c>
      <c r="G11" s="342" t="s">
        <v>258</v>
      </c>
      <c r="H11" s="342" t="s">
        <v>258</v>
      </c>
      <c r="I11" s="342" t="s">
        <v>258</v>
      </c>
      <c r="J11" s="342" t="s">
        <v>258</v>
      </c>
      <c r="K11" s="146">
        <v>0</v>
      </c>
      <c r="L11" s="156"/>
      <c r="M11" s="156"/>
      <c r="O11" s="176"/>
    </row>
    <row r="12" spans="1:15" s="35" customFormat="1" ht="15" customHeight="1">
      <c r="A12" s="135" t="s">
        <v>58</v>
      </c>
      <c r="B12" s="342" t="s">
        <v>258</v>
      </c>
      <c r="C12" s="342" t="s">
        <v>258</v>
      </c>
      <c r="D12" s="342" t="s">
        <v>258</v>
      </c>
      <c r="E12" s="342" t="s">
        <v>258</v>
      </c>
      <c r="F12" s="342" t="s">
        <v>258</v>
      </c>
      <c r="G12" s="342" t="s">
        <v>258</v>
      </c>
      <c r="H12" s="342" t="s">
        <v>258</v>
      </c>
      <c r="I12" s="342" t="s">
        <v>258</v>
      </c>
      <c r="J12" s="342" t="s">
        <v>258</v>
      </c>
      <c r="K12" s="342" t="s">
        <v>258</v>
      </c>
      <c r="L12" s="156"/>
      <c r="M12" s="156"/>
      <c r="O12" s="176"/>
    </row>
    <row r="13" spans="1:15" s="35" customFormat="1" ht="15" customHeight="1">
      <c r="A13" s="135" t="s">
        <v>59</v>
      </c>
      <c r="B13" s="193">
        <v>2029091</v>
      </c>
      <c r="C13" s="146">
        <v>79.2</v>
      </c>
      <c r="D13" s="342" t="s">
        <v>258</v>
      </c>
      <c r="E13" s="342" t="s">
        <v>258</v>
      </c>
      <c r="F13" s="342" t="s">
        <v>259</v>
      </c>
      <c r="G13" s="342" t="s">
        <v>259</v>
      </c>
      <c r="H13" s="342" t="s">
        <v>258</v>
      </c>
      <c r="I13" s="193">
        <v>1019068</v>
      </c>
      <c r="J13" s="342" t="s">
        <v>258</v>
      </c>
      <c r="K13" s="146">
        <v>3.9</v>
      </c>
      <c r="L13" s="156"/>
      <c r="M13" s="156"/>
      <c r="O13" s="176"/>
    </row>
    <row r="14" spans="1:15" s="35" customFormat="1" ht="15" customHeight="1">
      <c r="A14" s="135" t="s">
        <v>60</v>
      </c>
      <c r="B14" s="193">
        <v>1250</v>
      </c>
      <c r="C14" s="146">
        <v>5.9</v>
      </c>
      <c r="D14" s="342" t="s">
        <v>258</v>
      </c>
      <c r="E14" s="342" t="s">
        <v>258</v>
      </c>
      <c r="F14" s="193">
        <v>1250</v>
      </c>
      <c r="G14" s="342" t="s">
        <v>258</v>
      </c>
      <c r="H14" s="342" t="s">
        <v>258</v>
      </c>
      <c r="I14" s="342" t="s">
        <v>258</v>
      </c>
      <c r="J14" s="342" t="s">
        <v>258</v>
      </c>
      <c r="K14" s="146">
        <v>0</v>
      </c>
      <c r="L14" s="156"/>
      <c r="M14" s="156"/>
      <c r="O14" s="176"/>
    </row>
    <row r="15" spans="1:15" s="35" customFormat="1" ht="15" customHeight="1">
      <c r="A15" s="135" t="s">
        <v>155</v>
      </c>
      <c r="B15" s="342" t="s">
        <v>258</v>
      </c>
      <c r="C15" s="342" t="s">
        <v>258</v>
      </c>
      <c r="D15" s="342" t="s">
        <v>258</v>
      </c>
      <c r="E15" s="342" t="s">
        <v>258</v>
      </c>
      <c r="F15" s="342" t="s">
        <v>258</v>
      </c>
      <c r="G15" s="342" t="s">
        <v>258</v>
      </c>
      <c r="H15" s="342" t="s">
        <v>258</v>
      </c>
      <c r="I15" s="342" t="s">
        <v>258</v>
      </c>
      <c r="J15" s="342" t="s">
        <v>258</v>
      </c>
      <c r="K15" s="342" t="s">
        <v>258</v>
      </c>
      <c r="L15" s="156"/>
      <c r="M15" s="156"/>
      <c r="O15" s="176"/>
    </row>
    <row r="16" spans="1:15" ht="15" customHeight="1">
      <c r="A16" s="135" t="s">
        <v>61</v>
      </c>
      <c r="B16" s="193">
        <v>865767</v>
      </c>
      <c r="C16" s="342" t="s">
        <v>258</v>
      </c>
      <c r="D16" s="342" t="s">
        <v>258</v>
      </c>
      <c r="E16" s="342" t="s">
        <v>258</v>
      </c>
      <c r="F16" s="342">
        <v>260314</v>
      </c>
      <c r="G16" s="342" t="s">
        <v>258</v>
      </c>
      <c r="H16" s="342" t="s">
        <v>258</v>
      </c>
      <c r="I16" s="342">
        <v>605453</v>
      </c>
      <c r="J16" s="342" t="s">
        <v>258</v>
      </c>
      <c r="K16" s="146">
        <v>1.7</v>
      </c>
      <c r="L16" s="156"/>
      <c r="M16" s="156"/>
      <c r="N16" s="35"/>
      <c r="O16" s="177"/>
    </row>
    <row r="17" spans="1:15" ht="15" customHeight="1">
      <c r="A17" s="135" t="s">
        <v>62</v>
      </c>
      <c r="B17" s="193">
        <v>4876616</v>
      </c>
      <c r="C17" s="146">
        <v>64</v>
      </c>
      <c r="D17" s="342" t="s">
        <v>258</v>
      </c>
      <c r="E17" s="342" t="s">
        <v>258</v>
      </c>
      <c r="F17" s="342" t="s">
        <v>259</v>
      </c>
      <c r="G17" s="342" t="s">
        <v>258</v>
      </c>
      <c r="H17" s="342" t="s">
        <v>258</v>
      </c>
      <c r="I17" s="342" t="s">
        <v>259</v>
      </c>
      <c r="J17" s="342" t="s">
        <v>258</v>
      </c>
      <c r="K17" s="146">
        <v>9.4</v>
      </c>
      <c r="L17" s="156"/>
      <c r="M17" s="156"/>
      <c r="N17" s="35"/>
      <c r="O17" s="177"/>
    </row>
    <row r="18" spans="1:15" ht="15" customHeight="1">
      <c r="A18" s="135" t="s">
        <v>63</v>
      </c>
      <c r="B18" s="193">
        <v>80480</v>
      </c>
      <c r="C18" s="342" t="s">
        <v>258</v>
      </c>
      <c r="D18" s="342" t="s">
        <v>258</v>
      </c>
      <c r="E18" s="342" t="s">
        <v>258</v>
      </c>
      <c r="F18" s="193">
        <v>80480</v>
      </c>
      <c r="G18" s="342" t="s">
        <v>258</v>
      </c>
      <c r="H18" s="342" t="s">
        <v>258</v>
      </c>
      <c r="I18" s="342" t="s">
        <v>258</v>
      </c>
      <c r="J18" s="342" t="s">
        <v>258</v>
      </c>
      <c r="K18" s="146">
        <v>0.2</v>
      </c>
      <c r="L18" s="156"/>
      <c r="M18" s="156"/>
      <c r="N18" s="35"/>
      <c r="O18" s="177"/>
    </row>
    <row r="19" spans="1:15" ht="15" customHeight="1">
      <c r="A19" s="135" t="s">
        <v>64</v>
      </c>
      <c r="B19" s="342" t="s">
        <v>258</v>
      </c>
      <c r="C19" s="342" t="s">
        <v>258</v>
      </c>
      <c r="D19" s="342" t="s">
        <v>258</v>
      </c>
      <c r="E19" s="342" t="s">
        <v>258</v>
      </c>
      <c r="F19" s="342" t="s">
        <v>258</v>
      </c>
      <c r="G19" s="342" t="s">
        <v>258</v>
      </c>
      <c r="H19" s="342" t="s">
        <v>258</v>
      </c>
      <c r="I19" s="342" t="s">
        <v>258</v>
      </c>
      <c r="J19" s="342" t="s">
        <v>258</v>
      </c>
      <c r="K19" s="342" t="s">
        <v>258</v>
      </c>
      <c r="L19" s="156"/>
      <c r="M19" s="156"/>
      <c r="N19" s="35"/>
      <c r="O19" s="177"/>
    </row>
    <row r="20" spans="1:15" ht="15" customHeight="1">
      <c r="A20" s="46" t="s">
        <v>171</v>
      </c>
      <c r="B20" s="246">
        <v>5260681</v>
      </c>
      <c r="C20" s="247">
        <v>180.5</v>
      </c>
      <c r="D20" s="340" t="s">
        <v>258</v>
      </c>
      <c r="E20" s="340" t="s">
        <v>258</v>
      </c>
      <c r="F20" s="340" t="s">
        <v>259</v>
      </c>
      <c r="G20" s="340" t="s">
        <v>259</v>
      </c>
      <c r="H20" s="340" t="s">
        <v>258</v>
      </c>
      <c r="I20" s="340" t="s">
        <v>258</v>
      </c>
      <c r="J20" s="340" t="s">
        <v>258</v>
      </c>
      <c r="K20" s="247">
        <v>10.1</v>
      </c>
      <c r="L20" s="156"/>
      <c r="M20" s="156"/>
      <c r="N20" s="35"/>
      <c r="O20" s="177"/>
    </row>
    <row r="21" spans="1:15">
      <c r="C21" s="94"/>
      <c r="K21" s="94"/>
      <c r="O21" s="177"/>
    </row>
    <row r="22" spans="1:15" s="165" customFormat="1" ht="14.25">
      <c r="A22" s="210"/>
      <c r="B22" s="208"/>
      <c r="C22" s="209"/>
      <c r="D22" s="211"/>
      <c r="E22" s="211"/>
      <c r="F22" s="212"/>
      <c r="G22" s="212"/>
      <c r="H22" s="213"/>
      <c r="I22" s="212"/>
      <c r="J22" s="212"/>
      <c r="K22" s="214"/>
      <c r="L22" s="153"/>
    </row>
    <row r="23" spans="1:15" customFormat="1">
      <c r="A23" s="45"/>
      <c r="B23" s="85"/>
      <c r="C23" s="75"/>
      <c r="D23" s="86"/>
      <c r="E23" s="86"/>
      <c r="F23" s="85"/>
      <c r="G23" s="85"/>
      <c r="H23" s="86"/>
      <c r="I23" s="85"/>
      <c r="J23" s="86"/>
      <c r="K23" s="142"/>
    </row>
    <row r="24" spans="1:15">
      <c r="A24" s="145"/>
      <c r="B24" s="42"/>
      <c r="C24" s="43"/>
      <c r="D24" s="44"/>
      <c r="E24" s="44"/>
      <c r="F24" s="42"/>
      <c r="G24" s="42"/>
      <c r="H24" s="44"/>
      <c r="I24" s="42"/>
      <c r="J24" s="42"/>
      <c r="K24" s="43"/>
    </row>
    <row r="25" spans="1:15">
      <c r="B25" s="42"/>
      <c r="C25" s="44"/>
      <c r="D25" s="44"/>
      <c r="E25" s="44"/>
      <c r="F25" s="42"/>
      <c r="G25" s="44"/>
      <c r="H25" s="44"/>
      <c r="I25" s="44"/>
      <c r="J25" s="44"/>
      <c r="K25" s="43"/>
    </row>
    <row r="26" spans="1:15"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5"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5">
      <c r="B28" s="42"/>
      <c r="C28" s="43"/>
      <c r="D28" s="44"/>
      <c r="E28" s="44"/>
      <c r="F28" s="42"/>
      <c r="G28" s="44"/>
      <c r="H28" s="44"/>
      <c r="I28" s="44"/>
      <c r="J28" s="44"/>
      <c r="K28" s="43"/>
    </row>
    <row r="29" spans="1:15">
      <c r="B29" s="42"/>
      <c r="C29" s="44"/>
      <c r="D29" s="44"/>
      <c r="E29" s="44"/>
      <c r="F29" s="42"/>
      <c r="G29" s="44"/>
      <c r="H29" s="44"/>
      <c r="I29" s="44"/>
      <c r="J29" s="44"/>
      <c r="K29" s="43"/>
    </row>
    <row r="30" spans="1:15"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5">
      <c r="B31" s="44"/>
      <c r="C31" s="43"/>
      <c r="D31" s="44"/>
      <c r="E31" s="44"/>
      <c r="F31" s="44"/>
      <c r="G31" s="44"/>
      <c r="H31" s="44"/>
      <c r="I31" s="44"/>
      <c r="J31" s="44"/>
      <c r="K31" s="43"/>
    </row>
    <row r="32" spans="1:15"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2:11">
      <c r="B33" s="44"/>
      <c r="C33" s="44"/>
      <c r="D33" s="44"/>
      <c r="E33" s="44"/>
      <c r="F33" s="44"/>
      <c r="G33" s="44"/>
      <c r="H33" s="44"/>
      <c r="I33" s="44"/>
      <c r="J33" s="44"/>
      <c r="K33" s="44"/>
    </row>
    <row r="34" spans="2:11">
      <c r="B34" s="44"/>
      <c r="C34" s="44"/>
      <c r="D34" s="44"/>
      <c r="E34" s="44"/>
      <c r="F34" s="44"/>
      <c r="G34" s="44"/>
      <c r="H34" s="44"/>
      <c r="I34" s="44"/>
      <c r="J34" s="44"/>
      <c r="K34" s="43"/>
    </row>
    <row r="35" spans="2:11">
      <c r="B35" s="44"/>
      <c r="C35" s="44"/>
      <c r="D35" s="44"/>
      <c r="E35" s="44"/>
      <c r="F35" s="44"/>
      <c r="G35" s="44"/>
      <c r="H35" s="44"/>
      <c r="I35" s="44"/>
      <c r="J35" s="44"/>
      <c r="K35" s="44"/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scale="95" firstPageNumber="1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zoomScaleNormal="100" workbookViewId="0">
      <selection activeCell="A3" sqref="A3:A5"/>
    </sheetView>
  </sheetViews>
  <sheetFormatPr defaultRowHeight="12.75"/>
  <cols>
    <col min="1" max="1" width="26.85546875" style="7" customWidth="1"/>
    <col min="2" max="2" width="12.85546875" style="7" customWidth="1"/>
    <col min="3" max="3" width="12.28515625" style="7" customWidth="1"/>
    <col min="4" max="4" width="11.5703125" style="7" customWidth="1"/>
    <col min="5" max="5" width="10.85546875" style="7" customWidth="1"/>
    <col min="6" max="7" width="12.28515625" style="7" customWidth="1"/>
    <col min="8" max="8" width="10.7109375" style="7" customWidth="1"/>
    <col min="9" max="9" width="12.28515625" style="7" customWidth="1"/>
    <col min="10" max="10" width="11.28515625" style="7" customWidth="1"/>
    <col min="11" max="16384" width="9.140625" style="7"/>
  </cols>
  <sheetData>
    <row r="1" spans="1:10" s="53" customFormat="1" ht="24" customHeight="1">
      <c r="A1" s="393" t="s">
        <v>144</v>
      </c>
      <c r="B1" s="393"/>
      <c r="C1" s="393"/>
      <c r="D1" s="393"/>
      <c r="E1" s="393"/>
      <c r="F1" s="393"/>
      <c r="G1" s="393"/>
      <c r="H1" s="393"/>
      <c r="I1" s="393"/>
      <c r="J1" s="393"/>
    </row>
    <row r="2" spans="1:10" ht="15" customHeight="1">
      <c r="B2" s="9"/>
      <c r="C2" s="9"/>
      <c r="D2" s="9"/>
      <c r="E2" s="9"/>
      <c r="F2" s="9"/>
      <c r="G2" s="9"/>
      <c r="H2" s="9"/>
      <c r="I2" s="9"/>
      <c r="J2" s="34" t="s">
        <v>241</v>
      </c>
    </row>
    <row r="3" spans="1:10" ht="15" customHeight="1">
      <c r="A3" s="404"/>
      <c r="B3" s="394" t="s">
        <v>4</v>
      </c>
      <c r="C3" s="394" t="s">
        <v>202</v>
      </c>
      <c r="D3" s="397" t="s">
        <v>160</v>
      </c>
      <c r="E3" s="398"/>
      <c r="F3" s="398"/>
      <c r="G3" s="398"/>
      <c r="H3" s="398"/>
      <c r="I3" s="398"/>
      <c r="J3" s="398"/>
    </row>
    <row r="4" spans="1:10" ht="17.25" customHeight="1">
      <c r="A4" s="405"/>
      <c r="B4" s="395"/>
      <c r="C4" s="395"/>
      <c r="D4" s="397" t="s">
        <v>66</v>
      </c>
      <c r="E4" s="402"/>
      <c r="F4" s="394" t="s">
        <v>71</v>
      </c>
      <c r="G4" s="397" t="s">
        <v>67</v>
      </c>
      <c r="H4" s="402"/>
      <c r="I4" s="399" t="s">
        <v>68</v>
      </c>
      <c r="J4" s="403"/>
    </row>
    <row r="5" spans="1:10" ht="41.25" customHeight="1">
      <c r="A5" s="390"/>
      <c r="B5" s="396"/>
      <c r="C5" s="396"/>
      <c r="D5" s="54" t="s">
        <v>69</v>
      </c>
      <c r="E5" s="54" t="s">
        <v>70</v>
      </c>
      <c r="F5" s="396"/>
      <c r="G5" s="54" t="s">
        <v>72</v>
      </c>
      <c r="H5" s="54" t="s">
        <v>79</v>
      </c>
      <c r="I5" s="54" t="s">
        <v>73</v>
      </c>
      <c r="J5" s="84" t="s">
        <v>74</v>
      </c>
    </row>
    <row r="6" spans="1:10" ht="15" customHeight="1">
      <c r="A6" s="134" t="s">
        <v>53</v>
      </c>
      <c r="B6" s="315">
        <v>31808601</v>
      </c>
      <c r="C6" s="316">
        <v>103.8</v>
      </c>
      <c r="D6" s="319" t="s">
        <v>258</v>
      </c>
      <c r="E6" s="319" t="s">
        <v>258</v>
      </c>
      <c r="F6" s="315">
        <v>10740573</v>
      </c>
      <c r="G6" s="315">
        <v>9682315</v>
      </c>
      <c r="H6" s="319" t="s">
        <v>258</v>
      </c>
      <c r="I6" s="315">
        <v>11385713</v>
      </c>
      <c r="J6" s="315">
        <v>9566648</v>
      </c>
    </row>
    <row r="7" spans="1:10" ht="15" customHeight="1">
      <c r="A7" s="135" t="s">
        <v>54</v>
      </c>
      <c r="B7" s="315">
        <v>19675840</v>
      </c>
      <c r="C7" s="316">
        <v>110.3</v>
      </c>
      <c r="D7" s="319" t="s">
        <v>258</v>
      </c>
      <c r="E7" s="319" t="s">
        <v>258</v>
      </c>
      <c r="F7" s="319" t="s">
        <v>259</v>
      </c>
      <c r="G7" s="319" t="s">
        <v>259</v>
      </c>
      <c r="H7" s="319" t="s">
        <v>258</v>
      </c>
      <c r="I7" s="315">
        <v>9749751</v>
      </c>
      <c r="J7" s="315">
        <v>9566648</v>
      </c>
    </row>
    <row r="8" spans="1:10" ht="15" customHeight="1">
      <c r="A8" s="135" t="s">
        <v>55</v>
      </c>
      <c r="B8" s="319" t="s">
        <v>258</v>
      </c>
      <c r="C8" s="319" t="s">
        <v>258</v>
      </c>
      <c r="D8" s="319" t="s">
        <v>258</v>
      </c>
      <c r="E8" s="319" t="s">
        <v>258</v>
      </c>
      <c r="F8" s="319" t="s">
        <v>258</v>
      </c>
      <c r="G8" s="319" t="s">
        <v>258</v>
      </c>
      <c r="H8" s="319" t="s">
        <v>258</v>
      </c>
      <c r="I8" s="319" t="s">
        <v>258</v>
      </c>
      <c r="J8" s="319" t="s">
        <v>258</v>
      </c>
    </row>
    <row r="9" spans="1:10" ht="15" customHeight="1">
      <c r="A9" s="135" t="s">
        <v>56</v>
      </c>
      <c r="B9" s="319" t="s">
        <v>258</v>
      </c>
      <c r="C9" s="319" t="s">
        <v>258</v>
      </c>
      <c r="D9" s="319" t="s">
        <v>258</v>
      </c>
      <c r="E9" s="319" t="s">
        <v>258</v>
      </c>
      <c r="F9" s="319" t="s">
        <v>258</v>
      </c>
      <c r="G9" s="319" t="s">
        <v>258</v>
      </c>
      <c r="H9" s="319" t="s">
        <v>258</v>
      </c>
      <c r="I9" s="319" t="s">
        <v>258</v>
      </c>
      <c r="J9" s="319" t="s">
        <v>258</v>
      </c>
    </row>
    <row r="10" spans="1:10" ht="15" customHeight="1">
      <c r="A10" s="135" t="s">
        <v>114</v>
      </c>
      <c r="B10" s="319" t="s">
        <v>258</v>
      </c>
      <c r="C10" s="319" t="s">
        <v>258</v>
      </c>
      <c r="D10" s="319" t="s">
        <v>258</v>
      </c>
      <c r="E10" s="319" t="s">
        <v>258</v>
      </c>
      <c r="F10" s="319" t="s">
        <v>258</v>
      </c>
      <c r="G10" s="319" t="s">
        <v>258</v>
      </c>
      <c r="H10" s="319" t="s">
        <v>258</v>
      </c>
      <c r="I10" s="319" t="s">
        <v>258</v>
      </c>
      <c r="J10" s="319" t="s">
        <v>258</v>
      </c>
    </row>
    <row r="11" spans="1:10" ht="15" customHeight="1">
      <c r="A11" s="135" t="s">
        <v>57</v>
      </c>
      <c r="B11" s="315">
        <v>696</v>
      </c>
      <c r="C11" s="319" t="s">
        <v>258</v>
      </c>
      <c r="D11" s="319" t="s">
        <v>258</v>
      </c>
      <c r="E11" s="319" t="s">
        <v>258</v>
      </c>
      <c r="F11" s="315">
        <v>696</v>
      </c>
      <c r="G11" s="319" t="s">
        <v>258</v>
      </c>
      <c r="H11" s="319" t="s">
        <v>258</v>
      </c>
      <c r="I11" s="319" t="s">
        <v>258</v>
      </c>
      <c r="J11" s="319" t="s">
        <v>258</v>
      </c>
    </row>
    <row r="12" spans="1:10" ht="15" customHeight="1">
      <c r="A12" s="135" t="s">
        <v>58</v>
      </c>
      <c r="B12" s="319" t="s">
        <v>258</v>
      </c>
      <c r="C12" s="319" t="s">
        <v>258</v>
      </c>
      <c r="D12" s="319" t="s">
        <v>258</v>
      </c>
      <c r="E12" s="319" t="s">
        <v>258</v>
      </c>
      <c r="F12" s="319" t="s">
        <v>258</v>
      </c>
      <c r="G12" s="319" t="s">
        <v>258</v>
      </c>
      <c r="H12" s="319" t="s">
        <v>258</v>
      </c>
      <c r="I12" s="319" t="s">
        <v>258</v>
      </c>
      <c r="J12" s="319" t="s">
        <v>258</v>
      </c>
    </row>
    <row r="13" spans="1:10" ht="15" customHeight="1">
      <c r="A13" s="135" t="s">
        <v>59</v>
      </c>
      <c r="B13" s="315">
        <v>2018042</v>
      </c>
      <c r="C13" s="316">
        <v>81.099999999999994</v>
      </c>
      <c r="D13" s="319" t="s">
        <v>258</v>
      </c>
      <c r="E13" s="319" t="s">
        <v>258</v>
      </c>
      <c r="F13" s="315">
        <v>801967</v>
      </c>
      <c r="G13" s="319" t="s">
        <v>259</v>
      </c>
      <c r="H13" s="319" t="s">
        <v>258</v>
      </c>
      <c r="I13" s="319" t="s">
        <v>259</v>
      </c>
      <c r="J13" s="319" t="s">
        <v>258</v>
      </c>
    </row>
    <row r="14" spans="1:10" ht="15" customHeight="1">
      <c r="A14" s="135" t="s">
        <v>60</v>
      </c>
      <c r="B14" s="315">
        <v>1250</v>
      </c>
      <c r="C14" s="316">
        <v>5.9</v>
      </c>
      <c r="D14" s="319" t="s">
        <v>258</v>
      </c>
      <c r="E14" s="319" t="s">
        <v>258</v>
      </c>
      <c r="F14" s="315">
        <v>1250</v>
      </c>
      <c r="G14" s="319" t="s">
        <v>258</v>
      </c>
      <c r="H14" s="319" t="s">
        <v>258</v>
      </c>
      <c r="I14" s="319" t="s">
        <v>258</v>
      </c>
      <c r="J14" s="319" t="s">
        <v>258</v>
      </c>
    </row>
    <row r="15" spans="1:10" ht="15" customHeight="1">
      <c r="A15" s="135" t="s">
        <v>155</v>
      </c>
      <c r="B15" s="319" t="s">
        <v>258</v>
      </c>
      <c r="C15" s="319" t="s">
        <v>258</v>
      </c>
      <c r="D15" s="319" t="s">
        <v>258</v>
      </c>
      <c r="E15" s="319" t="s">
        <v>258</v>
      </c>
      <c r="F15" s="319" t="s">
        <v>258</v>
      </c>
      <c r="G15" s="319" t="s">
        <v>258</v>
      </c>
      <c r="H15" s="319" t="s">
        <v>258</v>
      </c>
      <c r="I15" s="319" t="s">
        <v>258</v>
      </c>
      <c r="J15" s="319" t="s">
        <v>258</v>
      </c>
    </row>
    <row r="16" spans="1:10" ht="15" customHeight="1">
      <c r="A16" s="135" t="s">
        <v>61</v>
      </c>
      <c r="B16" s="315">
        <v>820600</v>
      </c>
      <c r="C16" s="319" t="s">
        <v>258</v>
      </c>
      <c r="D16" s="319" t="s">
        <v>258</v>
      </c>
      <c r="E16" s="319" t="s">
        <v>258</v>
      </c>
      <c r="F16" s="320">
        <v>215147</v>
      </c>
      <c r="G16" s="319" t="s">
        <v>258</v>
      </c>
      <c r="H16" s="319" t="s">
        <v>258</v>
      </c>
      <c r="I16" s="320">
        <v>605453</v>
      </c>
      <c r="J16" s="319" t="s">
        <v>258</v>
      </c>
    </row>
    <row r="17" spans="1:11" ht="15" customHeight="1">
      <c r="A17" s="135" t="s">
        <v>62</v>
      </c>
      <c r="B17" s="315">
        <v>3951011</v>
      </c>
      <c r="C17" s="316">
        <v>54.6</v>
      </c>
      <c r="D17" s="319" t="s">
        <v>258</v>
      </c>
      <c r="E17" s="319" t="s">
        <v>258</v>
      </c>
      <c r="F17" s="319" t="s">
        <v>259</v>
      </c>
      <c r="G17" s="319" t="s">
        <v>258</v>
      </c>
      <c r="H17" s="319" t="s">
        <v>258</v>
      </c>
      <c r="I17" s="319" t="s">
        <v>259</v>
      </c>
      <c r="J17" s="319" t="s">
        <v>258</v>
      </c>
    </row>
    <row r="18" spans="1:11" ht="15" customHeight="1">
      <c r="A18" s="135" t="s">
        <v>63</v>
      </c>
      <c r="B18" s="315">
        <v>80480</v>
      </c>
      <c r="C18" s="319" t="s">
        <v>258</v>
      </c>
      <c r="D18" s="319" t="s">
        <v>258</v>
      </c>
      <c r="E18" s="319" t="s">
        <v>258</v>
      </c>
      <c r="F18" s="315">
        <v>80480</v>
      </c>
      <c r="G18" s="319" t="s">
        <v>258</v>
      </c>
      <c r="H18" s="319" t="s">
        <v>258</v>
      </c>
      <c r="I18" s="319" t="s">
        <v>258</v>
      </c>
      <c r="J18" s="319" t="s">
        <v>258</v>
      </c>
    </row>
    <row r="19" spans="1:11" ht="15" customHeight="1">
      <c r="A19" s="135" t="s">
        <v>64</v>
      </c>
      <c r="B19" s="319" t="s">
        <v>258</v>
      </c>
      <c r="C19" s="319" t="s">
        <v>258</v>
      </c>
      <c r="D19" s="319" t="s">
        <v>258</v>
      </c>
      <c r="E19" s="319" t="s">
        <v>258</v>
      </c>
      <c r="F19" s="319" t="s">
        <v>258</v>
      </c>
      <c r="G19" s="319" t="s">
        <v>258</v>
      </c>
      <c r="H19" s="319" t="s">
        <v>258</v>
      </c>
      <c r="I19" s="319" t="s">
        <v>258</v>
      </c>
      <c r="J19" s="319" t="s">
        <v>258</v>
      </c>
    </row>
    <row r="20" spans="1:11" ht="15" customHeight="1">
      <c r="A20" s="46" t="s">
        <v>171</v>
      </c>
      <c r="B20" s="317">
        <v>5260681</v>
      </c>
      <c r="C20" s="318">
        <v>180.5</v>
      </c>
      <c r="D20" s="321" t="s">
        <v>258</v>
      </c>
      <c r="E20" s="321" t="s">
        <v>258</v>
      </c>
      <c r="F20" s="317">
        <v>1320853</v>
      </c>
      <c r="G20" s="317">
        <v>3939828</v>
      </c>
      <c r="H20" s="321" t="s">
        <v>258</v>
      </c>
      <c r="I20" s="321" t="s">
        <v>258</v>
      </c>
      <c r="J20" s="321" t="s">
        <v>258</v>
      </c>
    </row>
    <row r="21" spans="1:11">
      <c r="B21" s="175"/>
      <c r="C21" s="94"/>
    </row>
    <row r="22" spans="1:11" s="165" customFormat="1" ht="14.25">
      <c r="A22" s="210"/>
      <c r="B22" s="215"/>
      <c r="C22" s="216"/>
      <c r="D22" s="217"/>
      <c r="E22" s="217"/>
      <c r="F22" s="218"/>
      <c r="G22" s="218"/>
      <c r="H22" s="219"/>
      <c r="I22" s="218"/>
      <c r="J22" s="218"/>
      <c r="K22" s="154"/>
    </row>
    <row r="23" spans="1:11" s="165" customFormat="1" ht="14.25">
      <c r="A23" s="137"/>
      <c r="B23" s="42"/>
      <c r="C23" s="43"/>
      <c r="D23" s="44"/>
      <c r="E23" s="44"/>
      <c r="F23" s="42"/>
      <c r="G23" s="42"/>
      <c r="H23" s="44"/>
      <c r="I23" s="44"/>
      <c r="J23" s="44"/>
      <c r="K23" s="154"/>
    </row>
    <row r="24" spans="1:11">
      <c r="B24" s="42"/>
      <c r="C24" s="44"/>
      <c r="D24" s="44"/>
      <c r="E24" s="44"/>
      <c r="F24" s="42"/>
      <c r="G24" s="44"/>
      <c r="H24" s="44"/>
      <c r="I24" s="44"/>
      <c r="J24" s="44"/>
    </row>
    <row r="25" spans="1:11">
      <c r="B25" s="44"/>
      <c r="C25" s="44"/>
      <c r="D25" s="44"/>
      <c r="E25" s="44"/>
      <c r="F25" s="44"/>
      <c r="G25" s="44"/>
      <c r="H25" s="44"/>
      <c r="I25" s="44"/>
      <c r="J25" s="44"/>
    </row>
    <row r="26" spans="1:11">
      <c r="B26" s="42"/>
      <c r="C26" s="44"/>
      <c r="D26" s="44"/>
      <c r="E26" s="44"/>
      <c r="F26" s="42"/>
      <c r="G26" s="44"/>
      <c r="H26" s="44"/>
      <c r="I26" s="44"/>
      <c r="J26" s="44"/>
    </row>
    <row r="27" spans="1:11">
      <c r="B27" s="44"/>
      <c r="C27" s="44"/>
      <c r="D27" s="44"/>
      <c r="E27" s="44"/>
      <c r="F27" s="44"/>
      <c r="G27" s="44"/>
      <c r="H27" s="44"/>
      <c r="I27" s="44"/>
      <c r="J27" s="44"/>
    </row>
    <row r="28" spans="1:11">
      <c r="B28" s="44"/>
      <c r="C28" s="44"/>
      <c r="D28" s="44"/>
      <c r="E28" s="44"/>
      <c r="F28" s="44"/>
      <c r="G28" s="44"/>
      <c r="H28" s="44"/>
      <c r="I28" s="44"/>
      <c r="J28" s="44"/>
    </row>
    <row r="29" spans="1:11">
      <c r="B29" s="42"/>
      <c r="C29" s="43"/>
      <c r="D29" s="44"/>
      <c r="E29" s="44"/>
      <c r="F29" s="42"/>
      <c r="G29" s="44"/>
      <c r="H29" s="44"/>
      <c r="I29" s="44"/>
      <c r="J29" s="44"/>
    </row>
    <row r="30" spans="1:11">
      <c r="B30" s="42"/>
      <c r="C30" s="44"/>
      <c r="D30" s="44"/>
      <c r="E30" s="44"/>
      <c r="F30" s="42"/>
      <c r="G30" s="44"/>
      <c r="H30" s="44"/>
      <c r="I30" s="44"/>
      <c r="J30" s="44"/>
    </row>
    <row r="31" spans="1:11">
      <c r="B31" s="44"/>
      <c r="C31" s="44"/>
      <c r="D31" s="44"/>
      <c r="E31" s="44"/>
      <c r="F31" s="44"/>
      <c r="G31" s="44"/>
      <c r="H31" s="44"/>
      <c r="I31" s="44"/>
      <c r="J31" s="44"/>
    </row>
    <row r="32" spans="1:11">
      <c r="B32" s="44"/>
      <c r="C32" s="43"/>
      <c r="D32" s="44"/>
      <c r="E32" s="44"/>
      <c r="F32" s="44"/>
      <c r="G32" s="44"/>
      <c r="H32" s="44"/>
      <c r="I32" s="44"/>
      <c r="J32" s="44"/>
    </row>
    <row r="33" spans="2:10">
      <c r="B33" s="44"/>
      <c r="C33" s="44"/>
      <c r="D33" s="44"/>
      <c r="E33" s="44"/>
      <c r="F33" s="44"/>
      <c r="G33" s="44"/>
      <c r="H33" s="44"/>
      <c r="I33" s="44"/>
      <c r="J33" s="44"/>
    </row>
    <row r="34" spans="2:10">
      <c r="B34" s="44"/>
      <c r="C34" s="44"/>
      <c r="D34" s="44"/>
      <c r="E34" s="44"/>
      <c r="F34" s="44"/>
      <c r="G34" s="44"/>
      <c r="H34" s="44"/>
      <c r="I34" s="44"/>
      <c r="J34" s="44"/>
    </row>
    <row r="35" spans="2:10">
      <c r="B35" s="44"/>
      <c r="C35" s="44"/>
      <c r="D35" s="44"/>
      <c r="E35" s="44"/>
      <c r="F35" s="44"/>
      <c r="G35" s="44"/>
      <c r="H35" s="44"/>
      <c r="I35" s="44"/>
      <c r="J35" s="44"/>
    </row>
    <row r="36" spans="2:10">
      <c r="B36" s="44"/>
      <c r="C36" s="44"/>
      <c r="D36" s="44"/>
      <c r="E36" s="44"/>
      <c r="F36" s="44"/>
      <c r="G36" s="44"/>
      <c r="H36" s="44"/>
      <c r="I36" s="44"/>
      <c r="J36" s="44"/>
    </row>
  </sheetData>
  <mergeCells count="9">
    <mergeCell ref="A1:J1"/>
    <mergeCell ref="B3:B5"/>
    <mergeCell ref="C3:C5"/>
    <mergeCell ref="D3:J3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3" fitToHeight="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workbookViewId="0">
      <selection activeCell="A3" sqref="A3:A5"/>
    </sheetView>
  </sheetViews>
  <sheetFormatPr defaultRowHeight="12.75"/>
  <cols>
    <col min="1" max="1" width="26" style="7" customWidth="1"/>
    <col min="2" max="2" width="13.7109375" style="7" customWidth="1"/>
    <col min="3" max="3" width="12.7109375" style="7" customWidth="1"/>
    <col min="4" max="4" width="8.85546875" style="7" customWidth="1"/>
    <col min="5" max="5" width="8.140625" style="7" customWidth="1"/>
    <col min="6" max="6" width="11.7109375" style="7" customWidth="1"/>
    <col min="7" max="7" width="10.5703125" style="7" customWidth="1"/>
    <col min="8" max="8" width="9.7109375" style="7" customWidth="1"/>
    <col min="9" max="9" width="11.7109375" style="7" customWidth="1"/>
    <col min="10" max="10" width="9.140625" style="7" customWidth="1"/>
    <col min="11" max="11" width="14.5703125" style="7" customWidth="1"/>
    <col min="12" max="16384" width="9.140625" style="7"/>
  </cols>
  <sheetData>
    <row r="1" spans="1:18" s="53" customFormat="1" ht="24" customHeight="1">
      <c r="A1" s="393" t="s">
        <v>145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</row>
    <row r="2" spans="1:18" ht="15" customHeight="1">
      <c r="B2" s="9"/>
      <c r="C2" s="9"/>
      <c r="D2" s="9"/>
      <c r="E2" s="9"/>
      <c r="F2" s="9"/>
      <c r="G2" s="9"/>
      <c r="H2" s="9"/>
      <c r="I2" s="9"/>
      <c r="J2" s="9"/>
      <c r="K2" s="34" t="s">
        <v>243</v>
      </c>
    </row>
    <row r="3" spans="1:18" ht="16.5" customHeight="1">
      <c r="A3" s="404"/>
      <c r="B3" s="394" t="s">
        <v>80</v>
      </c>
      <c r="C3" s="394" t="s">
        <v>202</v>
      </c>
      <c r="D3" s="397" t="s">
        <v>160</v>
      </c>
      <c r="E3" s="398"/>
      <c r="F3" s="398"/>
      <c r="G3" s="398"/>
      <c r="H3" s="398"/>
      <c r="I3" s="398"/>
      <c r="J3" s="398"/>
      <c r="K3" s="399" t="s">
        <v>81</v>
      </c>
    </row>
    <row r="4" spans="1:18" ht="17.25" customHeight="1">
      <c r="A4" s="405"/>
      <c r="B4" s="395"/>
      <c r="C4" s="395"/>
      <c r="D4" s="397" t="s">
        <v>66</v>
      </c>
      <c r="E4" s="402"/>
      <c r="F4" s="394" t="s">
        <v>71</v>
      </c>
      <c r="G4" s="397" t="s">
        <v>67</v>
      </c>
      <c r="H4" s="402"/>
      <c r="I4" s="399" t="s">
        <v>68</v>
      </c>
      <c r="J4" s="403"/>
      <c r="K4" s="400"/>
    </row>
    <row r="5" spans="1:18" ht="70.5" customHeight="1">
      <c r="A5" s="390"/>
      <c r="B5" s="396"/>
      <c r="C5" s="396"/>
      <c r="D5" s="54" t="s">
        <v>69</v>
      </c>
      <c r="E5" s="54" t="s">
        <v>117</v>
      </c>
      <c r="F5" s="396"/>
      <c r="G5" s="54" t="s">
        <v>72</v>
      </c>
      <c r="H5" s="54" t="s">
        <v>79</v>
      </c>
      <c r="I5" s="54" t="s">
        <v>73</v>
      </c>
      <c r="J5" s="84" t="s">
        <v>74</v>
      </c>
      <c r="K5" s="401"/>
      <c r="M5" s="19"/>
      <c r="N5" s="19"/>
      <c r="O5" s="19"/>
      <c r="P5" s="19"/>
      <c r="Q5" s="19"/>
      <c r="R5" s="19"/>
    </row>
    <row r="6" spans="1:18" ht="15" customHeight="1">
      <c r="A6" s="134" t="s">
        <v>53</v>
      </c>
      <c r="B6" s="244">
        <v>138360763</v>
      </c>
      <c r="C6" s="245">
        <v>140.5</v>
      </c>
      <c r="D6" s="205" t="s">
        <v>258</v>
      </c>
      <c r="E6" s="205" t="s">
        <v>258</v>
      </c>
      <c r="F6" s="205">
        <v>71318318</v>
      </c>
      <c r="G6" s="205">
        <v>1107814</v>
      </c>
      <c r="H6" s="205" t="s">
        <v>258</v>
      </c>
      <c r="I6" s="205">
        <v>65934631</v>
      </c>
      <c r="J6" s="205" t="s">
        <v>258</v>
      </c>
      <c r="K6" s="245">
        <v>100</v>
      </c>
      <c r="M6" s="184"/>
      <c r="N6" s="19"/>
      <c r="O6" s="19"/>
      <c r="P6" s="19"/>
      <c r="Q6" s="19"/>
      <c r="R6" s="19"/>
    </row>
    <row r="7" spans="1:18" ht="15" customHeight="1">
      <c r="A7" s="135" t="s">
        <v>54</v>
      </c>
      <c r="B7" s="193">
        <v>3400669</v>
      </c>
      <c r="C7" s="146">
        <v>72.3</v>
      </c>
      <c r="D7" s="204" t="s">
        <v>258</v>
      </c>
      <c r="E7" s="204" t="s">
        <v>258</v>
      </c>
      <c r="F7" s="204">
        <v>232644</v>
      </c>
      <c r="G7" s="204" t="s">
        <v>258</v>
      </c>
      <c r="H7" s="204" t="s">
        <v>258</v>
      </c>
      <c r="I7" s="204">
        <v>3168025</v>
      </c>
      <c r="J7" s="204" t="s">
        <v>258</v>
      </c>
      <c r="K7" s="234">
        <v>2.5</v>
      </c>
      <c r="L7" s="157"/>
      <c r="M7" s="184"/>
      <c r="N7" s="19"/>
      <c r="O7" s="192"/>
      <c r="P7" s="19"/>
      <c r="Q7" s="19"/>
      <c r="R7" s="19"/>
    </row>
    <row r="8" spans="1:18" ht="15" customHeight="1">
      <c r="A8" s="135" t="s">
        <v>55</v>
      </c>
      <c r="B8" s="193">
        <v>8366291</v>
      </c>
      <c r="C8" s="146">
        <v>116.2</v>
      </c>
      <c r="D8" s="204" t="s">
        <v>258</v>
      </c>
      <c r="E8" s="204" t="s">
        <v>258</v>
      </c>
      <c r="F8" s="204">
        <v>4878674</v>
      </c>
      <c r="G8" s="204" t="s">
        <v>258</v>
      </c>
      <c r="H8" s="204" t="s">
        <v>258</v>
      </c>
      <c r="I8" s="204">
        <v>3487617</v>
      </c>
      <c r="J8" s="204" t="s">
        <v>258</v>
      </c>
      <c r="K8" s="234">
        <v>6</v>
      </c>
      <c r="L8" s="157"/>
      <c r="M8" s="184"/>
      <c r="N8" s="19"/>
      <c r="O8" s="192"/>
      <c r="P8" s="19"/>
      <c r="Q8" s="19"/>
      <c r="R8" s="19"/>
    </row>
    <row r="9" spans="1:18" ht="15" customHeight="1">
      <c r="A9" s="135" t="s">
        <v>56</v>
      </c>
      <c r="B9" s="193">
        <v>9493232</v>
      </c>
      <c r="C9" s="146">
        <v>160.4</v>
      </c>
      <c r="D9" s="204" t="s">
        <v>258</v>
      </c>
      <c r="E9" s="204" t="s">
        <v>258</v>
      </c>
      <c r="F9" s="204">
        <v>4359662</v>
      </c>
      <c r="G9" s="204" t="s">
        <v>258</v>
      </c>
      <c r="H9" s="204" t="s">
        <v>258</v>
      </c>
      <c r="I9" s="204">
        <v>5133570</v>
      </c>
      <c r="J9" s="204" t="s">
        <v>258</v>
      </c>
      <c r="K9" s="234">
        <v>6.9</v>
      </c>
      <c r="L9" s="157"/>
      <c r="M9" s="184"/>
      <c r="N9" s="19"/>
      <c r="O9" s="192"/>
      <c r="P9" s="19"/>
      <c r="Q9" s="19"/>
      <c r="R9" s="19"/>
    </row>
    <row r="10" spans="1:18" ht="15" customHeight="1">
      <c r="A10" s="135" t="s">
        <v>114</v>
      </c>
      <c r="B10" s="193">
        <v>10669889</v>
      </c>
      <c r="C10" s="146">
        <v>107.9</v>
      </c>
      <c r="D10" s="204" t="s">
        <v>258</v>
      </c>
      <c r="E10" s="204" t="s">
        <v>258</v>
      </c>
      <c r="F10" s="204">
        <v>2275089</v>
      </c>
      <c r="G10" s="204" t="s">
        <v>258</v>
      </c>
      <c r="H10" s="204" t="s">
        <v>258</v>
      </c>
      <c r="I10" s="204">
        <v>8394800</v>
      </c>
      <c r="J10" s="204" t="s">
        <v>258</v>
      </c>
      <c r="K10" s="234">
        <v>7.7</v>
      </c>
      <c r="L10" s="157"/>
      <c r="M10" s="184"/>
      <c r="N10" s="19"/>
      <c r="O10" s="192"/>
      <c r="P10" s="19"/>
      <c r="Q10" s="19"/>
      <c r="R10" s="19"/>
    </row>
    <row r="11" spans="1:18" ht="15" customHeight="1">
      <c r="A11" s="135" t="s">
        <v>57</v>
      </c>
      <c r="B11" s="193">
        <v>11273106</v>
      </c>
      <c r="C11" s="146">
        <v>186.5</v>
      </c>
      <c r="D11" s="204" t="s">
        <v>258</v>
      </c>
      <c r="E11" s="204" t="s">
        <v>258</v>
      </c>
      <c r="F11" s="204">
        <v>2910817</v>
      </c>
      <c r="G11" s="204" t="s">
        <v>258</v>
      </c>
      <c r="H11" s="204" t="s">
        <v>258</v>
      </c>
      <c r="I11" s="204">
        <v>8362289</v>
      </c>
      <c r="J11" s="204" t="s">
        <v>258</v>
      </c>
      <c r="K11" s="234">
        <v>8.1</v>
      </c>
      <c r="L11" s="157"/>
      <c r="M11" s="184"/>
      <c r="N11" s="19"/>
      <c r="O11" s="192"/>
      <c r="P11" s="19"/>
      <c r="Q11" s="19"/>
      <c r="R11" s="19"/>
    </row>
    <row r="12" spans="1:18" ht="15" customHeight="1">
      <c r="A12" s="135" t="s">
        <v>58</v>
      </c>
      <c r="B12" s="193">
        <v>10638552</v>
      </c>
      <c r="C12" s="146">
        <v>129.1</v>
      </c>
      <c r="D12" s="204" t="s">
        <v>258</v>
      </c>
      <c r="E12" s="204" t="s">
        <v>258</v>
      </c>
      <c r="F12" s="204">
        <v>1414991</v>
      </c>
      <c r="G12" s="204">
        <v>963349</v>
      </c>
      <c r="H12" s="204" t="s">
        <v>258</v>
      </c>
      <c r="I12" s="204">
        <v>8260212</v>
      </c>
      <c r="J12" s="204" t="s">
        <v>258</v>
      </c>
      <c r="K12" s="234">
        <v>7.7</v>
      </c>
      <c r="L12" s="157"/>
      <c r="M12" s="184"/>
      <c r="N12" s="19"/>
      <c r="O12" s="192"/>
      <c r="P12" s="19"/>
      <c r="Q12" s="19"/>
      <c r="R12" s="19"/>
    </row>
    <row r="13" spans="1:18" ht="15" customHeight="1">
      <c r="A13" s="135" t="s">
        <v>59</v>
      </c>
      <c r="B13" s="193">
        <v>8950929</v>
      </c>
      <c r="C13" s="146">
        <v>89.8</v>
      </c>
      <c r="D13" s="204" t="s">
        <v>258</v>
      </c>
      <c r="E13" s="204" t="s">
        <v>258</v>
      </c>
      <c r="F13" s="204">
        <v>7656169</v>
      </c>
      <c r="G13" s="204" t="s">
        <v>259</v>
      </c>
      <c r="H13" s="204" t="s">
        <v>258</v>
      </c>
      <c r="I13" s="204" t="s">
        <v>259</v>
      </c>
      <c r="J13" s="204" t="s">
        <v>258</v>
      </c>
      <c r="K13" s="234">
        <v>6.5</v>
      </c>
      <c r="L13" s="157"/>
      <c r="M13" s="184"/>
      <c r="N13" s="19"/>
      <c r="O13" s="192"/>
      <c r="P13" s="19"/>
      <c r="Q13" s="19"/>
      <c r="R13" s="19"/>
    </row>
    <row r="14" spans="1:18" ht="15" customHeight="1">
      <c r="A14" s="135" t="s">
        <v>60</v>
      </c>
      <c r="B14" s="193">
        <v>7543943</v>
      </c>
      <c r="C14" s="146">
        <v>198.7</v>
      </c>
      <c r="D14" s="204" t="s">
        <v>258</v>
      </c>
      <c r="E14" s="204" t="s">
        <v>258</v>
      </c>
      <c r="F14" s="204">
        <v>3840261</v>
      </c>
      <c r="G14" s="204" t="s">
        <v>259</v>
      </c>
      <c r="H14" s="204" t="s">
        <v>258</v>
      </c>
      <c r="I14" s="204" t="s">
        <v>259</v>
      </c>
      <c r="J14" s="204" t="s">
        <v>258</v>
      </c>
      <c r="K14" s="234">
        <v>5.5</v>
      </c>
      <c r="L14" s="157"/>
      <c r="M14" s="184"/>
      <c r="N14" s="19"/>
      <c r="O14" s="192"/>
      <c r="P14" s="19"/>
      <c r="Q14" s="19"/>
      <c r="R14" s="19"/>
    </row>
    <row r="15" spans="1:18" ht="15" customHeight="1">
      <c r="A15" s="135" t="s">
        <v>155</v>
      </c>
      <c r="B15" s="193">
        <v>14138006</v>
      </c>
      <c r="C15" s="146">
        <v>197</v>
      </c>
      <c r="D15" s="204" t="s">
        <v>258</v>
      </c>
      <c r="E15" s="204" t="s">
        <v>258</v>
      </c>
      <c r="F15" s="204">
        <v>13043046</v>
      </c>
      <c r="G15" s="204" t="s">
        <v>258</v>
      </c>
      <c r="H15" s="204" t="s">
        <v>258</v>
      </c>
      <c r="I15" s="204">
        <v>1094960</v>
      </c>
      <c r="J15" s="204" t="s">
        <v>258</v>
      </c>
      <c r="K15" s="234">
        <v>10.199999999999999</v>
      </c>
      <c r="L15" s="157"/>
      <c r="M15" s="184"/>
      <c r="N15" s="19"/>
      <c r="O15" s="192"/>
      <c r="P15" s="19"/>
      <c r="Q15" s="19"/>
      <c r="R15" s="19"/>
    </row>
    <row r="16" spans="1:18" ht="15" customHeight="1">
      <c r="A16" s="135" t="s">
        <v>61</v>
      </c>
      <c r="B16" s="193">
        <v>6876804</v>
      </c>
      <c r="C16" s="146">
        <v>97.6</v>
      </c>
      <c r="D16" s="204" t="s">
        <v>258</v>
      </c>
      <c r="E16" s="204" t="s">
        <v>258</v>
      </c>
      <c r="F16" s="204">
        <v>4564498</v>
      </c>
      <c r="G16" s="204" t="s">
        <v>258</v>
      </c>
      <c r="H16" s="204" t="s">
        <v>258</v>
      </c>
      <c r="I16" s="204">
        <v>2312306</v>
      </c>
      <c r="J16" s="204" t="s">
        <v>258</v>
      </c>
      <c r="K16" s="234">
        <v>5</v>
      </c>
      <c r="L16" s="157"/>
      <c r="M16" s="184"/>
      <c r="N16" s="19"/>
      <c r="O16" s="192"/>
      <c r="P16" s="19"/>
      <c r="Q16" s="19"/>
      <c r="R16" s="19"/>
    </row>
    <row r="17" spans="1:18" ht="15" customHeight="1">
      <c r="A17" s="135" t="s">
        <v>62</v>
      </c>
      <c r="B17" s="193">
        <v>14814040</v>
      </c>
      <c r="C17" s="146">
        <v>115</v>
      </c>
      <c r="D17" s="204" t="s">
        <v>258</v>
      </c>
      <c r="E17" s="204" t="s">
        <v>258</v>
      </c>
      <c r="F17" s="204">
        <v>8975059</v>
      </c>
      <c r="G17" s="204">
        <v>17155</v>
      </c>
      <c r="H17" s="204" t="s">
        <v>258</v>
      </c>
      <c r="I17" s="204">
        <v>5821826</v>
      </c>
      <c r="J17" s="204" t="s">
        <v>258</v>
      </c>
      <c r="K17" s="234">
        <v>10.7</v>
      </c>
      <c r="L17" s="157"/>
      <c r="M17" s="184"/>
      <c r="N17" s="19"/>
      <c r="O17" s="192"/>
      <c r="P17" s="19"/>
      <c r="Q17" s="19"/>
      <c r="R17" s="19"/>
    </row>
    <row r="18" spans="1:18" ht="15" customHeight="1">
      <c r="A18" s="135" t="s">
        <v>63</v>
      </c>
      <c r="B18" s="193">
        <v>9535883</v>
      </c>
      <c r="C18" s="146">
        <v>198.3</v>
      </c>
      <c r="D18" s="204" t="s">
        <v>258</v>
      </c>
      <c r="E18" s="204" t="s">
        <v>258</v>
      </c>
      <c r="F18" s="204">
        <v>4306721</v>
      </c>
      <c r="G18" s="204" t="s">
        <v>258</v>
      </c>
      <c r="H18" s="204" t="s">
        <v>258</v>
      </c>
      <c r="I18" s="204">
        <v>5229162</v>
      </c>
      <c r="J18" s="204" t="s">
        <v>258</v>
      </c>
      <c r="K18" s="234">
        <v>6.9</v>
      </c>
      <c r="L18" s="157"/>
      <c r="M18" s="184"/>
      <c r="N18" s="19"/>
      <c r="O18" s="192"/>
      <c r="P18" s="19"/>
      <c r="Q18" s="19"/>
      <c r="R18" s="19"/>
    </row>
    <row r="19" spans="1:18" ht="15" customHeight="1">
      <c r="A19" s="135" t="s">
        <v>64</v>
      </c>
      <c r="B19" s="193">
        <v>4800561</v>
      </c>
      <c r="C19" s="146">
        <v>114.2</v>
      </c>
      <c r="D19" s="204" t="s">
        <v>258</v>
      </c>
      <c r="E19" s="204" t="s">
        <v>258</v>
      </c>
      <c r="F19" s="204">
        <v>4251174</v>
      </c>
      <c r="G19" s="204" t="s">
        <v>258</v>
      </c>
      <c r="H19" s="204" t="s">
        <v>258</v>
      </c>
      <c r="I19" s="204">
        <v>549387</v>
      </c>
      <c r="J19" s="204" t="s">
        <v>258</v>
      </c>
      <c r="K19" s="234">
        <v>3.5</v>
      </c>
      <c r="L19" s="157"/>
      <c r="M19" s="184"/>
      <c r="N19" s="19"/>
      <c r="O19" s="192"/>
      <c r="P19" s="19"/>
      <c r="Q19" s="19"/>
      <c r="R19" s="19"/>
    </row>
    <row r="20" spans="1:18" ht="15" customHeight="1">
      <c r="A20" s="46" t="s">
        <v>171</v>
      </c>
      <c r="B20" s="246">
        <v>17858858</v>
      </c>
      <c r="C20" s="247">
        <v>263</v>
      </c>
      <c r="D20" s="206" t="s">
        <v>258</v>
      </c>
      <c r="E20" s="206" t="s">
        <v>258</v>
      </c>
      <c r="F20" s="206">
        <v>8609513</v>
      </c>
      <c r="G20" s="206" t="s">
        <v>258</v>
      </c>
      <c r="H20" s="206" t="s">
        <v>258</v>
      </c>
      <c r="I20" s="206">
        <v>9249345</v>
      </c>
      <c r="J20" s="206" t="s">
        <v>258</v>
      </c>
      <c r="K20" s="240">
        <v>12.9</v>
      </c>
      <c r="L20" s="157"/>
      <c r="M20" s="184"/>
      <c r="N20" s="19"/>
      <c r="O20" s="192"/>
      <c r="P20" s="19"/>
      <c r="Q20" s="19"/>
      <c r="R20" s="19"/>
    </row>
    <row r="21" spans="1:18">
      <c r="A21" s="35"/>
      <c r="B21" s="42"/>
      <c r="C21" s="43"/>
      <c r="D21" s="44"/>
      <c r="E21" s="44"/>
      <c r="F21" s="44"/>
      <c r="G21" s="42"/>
      <c r="H21" s="44"/>
      <c r="I21" s="44"/>
      <c r="J21" s="42"/>
      <c r="K21" s="44"/>
      <c r="M21" s="19"/>
      <c r="N21" s="19"/>
      <c r="O21" s="19"/>
      <c r="P21" s="19"/>
      <c r="Q21" s="19"/>
      <c r="R21" s="19"/>
    </row>
    <row r="22" spans="1:18" s="165" customFormat="1" ht="14.25">
      <c r="A22" s="210"/>
      <c r="B22" s="212"/>
      <c r="C22" s="214"/>
      <c r="D22" s="213"/>
      <c r="E22" s="213"/>
      <c r="F22" s="212"/>
      <c r="G22" s="212"/>
      <c r="H22" s="213"/>
      <c r="I22" s="212"/>
      <c r="J22" s="213"/>
      <c r="K22" s="214"/>
    </row>
    <row r="23" spans="1:18" customFormat="1">
      <c r="A23" s="45"/>
      <c r="B23" s="85"/>
      <c r="C23" s="75"/>
      <c r="D23" s="86"/>
      <c r="E23" s="85"/>
      <c r="F23" s="85"/>
      <c r="G23" s="85"/>
      <c r="H23" s="86"/>
      <c r="I23" s="85"/>
      <c r="J23" s="86"/>
      <c r="K23" s="75"/>
    </row>
    <row r="24" spans="1:18" s="165" customFormat="1" ht="14.25">
      <c r="A24" s="137"/>
      <c r="B24" s="42"/>
      <c r="C24" s="43"/>
      <c r="D24" s="44"/>
      <c r="E24" s="44"/>
      <c r="F24" s="42"/>
      <c r="G24" s="44"/>
      <c r="H24" s="44"/>
      <c r="I24" s="42"/>
      <c r="J24" s="44"/>
      <c r="K24" s="43"/>
    </row>
    <row r="25" spans="1:18">
      <c r="B25" s="42"/>
      <c r="C25" s="43"/>
      <c r="D25" s="44"/>
      <c r="E25" s="44"/>
      <c r="F25" s="44"/>
      <c r="G25" s="42"/>
      <c r="H25" s="44"/>
      <c r="I25" s="44"/>
      <c r="J25" s="42"/>
      <c r="K25" s="44"/>
    </row>
    <row r="26" spans="1:18">
      <c r="B26" s="42"/>
      <c r="C26" s="43"/>
      <c r="D26" s="44"/>
      <c r="E26" s="44"/>
      <c r="F26" s="44"/>
      <c r="G26" s="42"/>
      <c r="H26" s="44"/>
      <c r="I26" s="44"/>
      <c r="J26" s="42"/>
      <c r="K26" s="44"/>
    </row>
    <row r="27" spans="1:18">
      <c r="B27" s="42"/>
      <c r="C27" s="43"/>
      <c r="D27" s="44"/>
      <c r="E27" s="44"/>
      <c r="F27" s="44"/>
      <c r="G27" s="42"/>
      <c r="H27" s="44"/>
      <c r="I27" s="44"/>
      <c r="J27" s="42"/>
      <c r="K27" s="44"/>
    </row>
    <row r="28" spans="1:18">
      <c r="B28" s="42"/>
      <c r="C28" s="43"/>
      <c r="D28" s="44"/>
      <c r="E28" s="44"/>
      <c r="F28" s="44"/>
      <c r="G28" s="42"/>
      <c r="H28" s="44"/>
      <c r="I28" s="44"/>
      <c r="J28" s="42"/>
      <c r="K28" s="44"/>
    </row>
    <row r="29" spans="1:18">
      <c r="B29" s="42"/>
      <c r="C29" s="43"/>
      <c r="D29" s="44"/>
      <c r="E29" s="44"/>
      <c r="F29" s="44"/>
      <c r="G29" s="42"/>
      <c r="H29" s="44"/>
      <c r="I29" s="44"/>
      <c r="J29" s="42"/>
      <c r="K29" s="44"/>
    </row>
    <row r="30" spans="1:18">
      <c r="B30" s="42"/>
      <c r="C30" s="43"/>
      <c r="D30" s="44"/>
      <c r="E30" s="44"/>
      <c r="F30" s="44"/>
      <c r="G30" s="42"/>
      <c r="H30" s="44"/>
      <c r="I30" s="44"/>
      <c r="J30" s="44"/>
      <c r="K30" s="44"/>
    </row>
    <row r="31" spans="1:18">
      <c r="B31" s="42"/>
      <c r="C31" s="43"/>
      <c r="D31" s="44"/>
      <c r="E31" s="44"/>
      <c r="F31" s="44"/>
      <c r="G31" s="42"/>
      <c r="H31" s="44"/>
      <c r="I31" s="44"/>
      <c r="J31" s="42"/>
      <c r="K31" s="44"/>
    </row>
    <row r="32" spans="1:18">
      <c r="B32" s="42"/>
      <c r="C32" s="43"/>
      <c r="D32" s="44"/>
      <c r="E32" s="44"/>
      <c r="F32" s="44"/>
      <c r="G32" s="42"/>
      <c r="H32" s="44"/>
      <c r="I32" s="44"/>
      <c r="J32" s="42"/>
      <c r="K32" s="44"/>
    </row>
    <row r="33" spans="2:11">
      <c r="B33" s="42"/>
      <c r="C33" s="43"/>
      <c r="D33" s="44"/>
      <c r="E33" s="44"/>
      <c r="F33" s="44"/>
      <c r="G33" s="42"/>
      <c r="H33" s="44"/>
      <c r="I33" s="44"/>
      <c r="J33" s="42"/>
      <c r="K33" s="44"/>
    </row>
    <row r="34" spans="2:11">
      <c r="B34" s="31"/>
    </row>
    <row r="35" spans="2:11">
      <c r="B35" s="31"/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4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A3" sqref="A3:A5"/>
    </sheetView>
  </sheetViews>
  <sheetFormatPr defaultRowHeight="12.75"/>
  <cols>
    <col min="1" max="1" width="26.85546875" style="15" customWidth="1"/>
    <col min="2" max="4" width="13.85546875" style="12" customWidth="1"/>
    <col min="5" max="5" width="13" style="12" customWidth="1"/>
    <col min="6" max="6" width="13.85546875" style="12" customWidth="1"/>
    <col min="7" max="7" width="13.28515625" style="12" customWidth="1"/>
    <col min="8" max="8" width="10.5703125" style="12" customWidth="1"/>
    <col min="9" max="9" width="13.42578125" style="12" customWidth="1"/>
    <col min="10" max="10" width="11.5703125" style="12" customWidth="1"/>
    <col min="11" max="16384" width="9.140625" style="12"/>
  </cols>
  <sheetData>
    <row r="1" spans="1:10" ht="24" customHeight="1">
      <c r="A1" s="356" t="s">
        <v>146</v>
      </c>
      <c r="B1" s="406"/>
      <c r="C1" s="406"/>
      <c r="D1" s="406"/>
      <c r="E1" s="406"/>
      <c r="F1" s="406"/>
      <c r="G1" s="406"/>
      <c r="H1" s="406"/>
      <c r="I1" s="406"/>
      <c r="J1" s="406"/>
    </row>
    <row r="2" spans="1:10" s="78" customFormat="1" ht="15" customHeight="1">
      <c r="B2" s="79"/>
      <c r="C2" s="79"/>
      <c r="D2" s="79"/>
      <c r="E2" s="409"/>
      <c r="F2" s="409"/>
      <c r="G2" s="79"/>
      <c r="H2" s="79"/>
      <c r="I2" s="79"/>
      <c r="J2" s="79" t="s">
        <v>243</v>
      </c>
    </row>
    <row r="3" spans="1:10" ht="14.25" customHeight="1">
      <c r="A3" s="357"/>
      <c r="B3" s="363" t="s">
        <v>4</v>
      </c>
      <c r="C3" s="363" t="s">
        <v>202</v>
      </c>
      <c r="D3" s="355" t="s">
        <v>160</v>
      </c>
      <c r="E3" s="408"/>
      <c r="F3" s="408"/>
      <c r="G3" s="408"/>
      <c r="H3" s="408"/>
      <c r="I3" s="408"/>
      <c r="J3" s="408"/>
    </row>
    <row r="4" spans="1:10" ht="18" customHeight="1">
      <c r="A4" s="357"/>
      <c r="B4" s="407"/>
      <c r="C4" s="407"/>
      <c r="D4" s="355" t="s">
        <v>66</v>
      </c>
      <c r="E4" s="367"/>
      <c r="F4" s="363" t="s">
        <v>71</v>
      </c>
      <c r="G4" s="355" t="s">
        <v>67</v>
      </c>
      <c r="H4" s="367"/>
      <c r="I4" s="358" t="s">
        <v>68</v>
      </c>
      <c r="J4" s="365"/>
    </row>
    <row r="5" spans="1:10" ht="38.25" customHeight="1">
      <c r="A5" s="357"/>
      <c r="B5" s="364"/>
      <c r="C5" s="364"/>
      <c r="D5" s="38" t="s">
        <v>69</v>
      </c>
      <c r="E5" s="38" t="s">
        <v>70</v>
      </c>
      <c r="F5" s="364"/>
      <c r="G5" s="38" t="s">
        <v>72</v>
      </c>
      <c r="H5" s="38" t="s">
        <v>79</v>
      </c>
      <c r="I5" s="38" t="s">
        <v>73</v>
      </c>
      <c r="J5" s="36" t="s">
        <v>74</v>
      </c>
    </row>
    <row r="6" spans="1:10" ht="15" customHeight="1">
      <c r="A6" s="67" t="s">
        <v>53</v>
      </c>
      <c r="B6" s="202">
        <v>392325196</v>
      </c>
      <c r="C6" s="43">
        <v>102.9</v>
      </c>
      <c r="D6" s="202">
        <v>12556126</v>
      </c>
      <c r="E6" s="202">
        <v>48257116</v>
      </c>
      <c r="F6" s="202">
        <v>191411181</v>
      </c>
      <c r="G6" s="202">
        <v>14285121</v>
      </c>
      <c r="H6" s="202" t="s">
        <v>258</v>
      </c>
      <c r="I6" s="202">
        <v>125815652</v>
      </c>
      <c r="J6" s="202">
        <v>11853551</v>
      </c>
    </row>
    <row r="7" spans="1:10" ht="15" customHeight="1">
      <c r="A7" s="80" t="s">
        <v>54</v>
      </c>
      <c r="B7" s="202">
        <v>137019791</v>
      </c>
      <c r="C7" s="43">
        <v>91</v>
      </c>
      <c r="D7" s="202">
        <v>6930195</v>
      </c>
      <c r="E7" s="202">
        <v>20705350</v>
      </c>
      <c r="F7" s="202">
        <v>68932156</v>
      </c>
      <c r="G7" s="202">
        <v>6667086</v>
      </c>
      <c r="H7" s="202" t="s">
        <v>258</v>
      </c>
      <c r="I7" s="202">
        <v>33785004</v>
      </c>
      <c r="J7" s="202">
        <v>10532636</v>
      </c>
    </row>
    <row r="8" spans="1:10" ht="15" customHeight="1">
      <c r="A8" s="80" t="s">
        <v>55</v>
      </c>
      <c r="B8" s="202">
        <v>18372298</v>
      </c>
      <c r="C8" s="43">
        <v>109.2</v>
      </c>
      <c r="D8" s="202">
        <v>187422</v>
      </c>
      <c r="E8" s="202">
        <v>2659772</v>
      </c>
      <c r="F8" s="202">
        <v>8607650</v>
      </c>
      <c r="G8" s="202" t="s">
        <v>258</v>
      </c>
      <c r="H8" s="202" t="s">
        <v>258</v>
      </c>
      <c r="I8" s="202">
        <v>6917454</v>
      </c>
      <c r="J8" s="202">
        <v>601881</v>
      </c>
    </row>
    <row r="9" spans="1:10" ht="15" customHeight="1">
      <c r="A9" s="80" t="s">
        <v>56</v>
      </c>
      <c r="B9" s="202">
        <v>13177683</v>
      </c>
      <c r="C9" s="43">
        <v>105.5</v>
      </c>
      <c r="D9" s="202" t="s">
        <v>258</v>
      </c>
      <c r="E9" s="202">
        <v>900995</v>
      </c>
      <c r="F9" s="202">
        <v>4666309</v>
      </c>
      <c r="G9" s="202" t="s">
        <v>258</v>
      </c>
      <c r="H9" s="202" t="s">
        <v>258</v>
      </c>
      <c r="I9" s="202">
        <v>7610379</v>
      </c>
      <c r="J9" s="202" t="s">
        <v>258</v>
      </c>
    </row>
    <row r="10" spans="1:10" ht="15" customHeight="1">
      <c r="A10" s="80" t="s">
        <v>114</v>
      </c>
      <c r="B10" s="202">
        <v>19750767</v>
      </c>
      <c r="C10" s="43">
        <v>119.8</v>
      </c>
      <c r="D10" s="202" t="s">
        <v>258</v>
      </c>
      <c r="E10" s="202">
        <v>1059649</v>
      </c>
      <c r="F10" s="202">
        <v>3977894</v>
      </c>
      <c r="G10" s="202" t="s">
        <v>258</v>
      </c>
      <c r="H10" s="202" t="s">
        <v>258</v>
      </c>
      <c r="I10" s="202">
        <v>14713224</v>
      </c>
      <c r="J10" s="202" t="s">
        <v>258</v>
      </c>
    </row>
    <row r="11" spans="1:10" ht="15" customHeight="1">
      <c r="A11" s="81" t="s">
        <v>111</v>
      </c>
      <c r="B11" s="42">
        <v>4745730</v>
      </c>
      <c r="C11" s="43">
        <v>146.80000000000001</v>
      </c>
      <c r="D11" s="202" t="s">
        <v>258</v>
      </c>
      <c r="E11" s="202">
        <v>282483</v>
      </c>
      <c r="F11" s="202">
        <v>1310943</v>
      </c>
      <c r="G11" s="202" t="s">
        <v>258</v>
      </c>
      <c r="H11" s="202" t="s">
        <v>258</v>
      </c>
      <c r="I11" s="202">
        <v>3152304</v>
      </c>
      <c r="J11" s="202" t="s">
        <v>258</v>
      </c>
    </row>
    <row r="12" spans="1:10" ht="15" customHeight="1">
      <c r="A12" s="80" t="s">
        <v>57</v>
      </c>
      <c r="B12" s="325">
        <v>24877299</v>
      </c>
      <c r="C12" s="326">
        <v>122.1</v>
      </c>
      <c r="D12" s="347">
        <v>1419161</v>
      </c>
      <c r="E12" s="347">
        <v>2539365</v>
      </c>
      <c r="F12" s="347">
        <v>12354278</v>
      </c>
      <c r="G12" s="347" t="s">
        <v>258</v>
      </c>
      <c r="H12" s="347" t="s">
        <v>258</v>
      </c>
      <c r="I12" s="347">
        <v>8564495</v>
      </c>
      <c r="J12" s="347" t="s">
        <v>258</v>
      </c>
    </row>
    <row r="13" spans="1:10" ht="15" customHeight="1">
      <c r="A13" s="80" t="s">
        <v>58</v>
      </c>
      <c r="B13" s="236">
        <v>13955612</v>
      </c>
      <c r="C13" s="125">
        <v>101.8</v>
      </c>
      <c r="D13" s="236" t="s">
        <v>258</v>
      </c>
      <c r="E13" s="236">
        <v>826060</v>
      </c>
      <c r="F13" s="236">
        <v>3905991</v>
      </c>
      <c r="G13" s="236">
        <v>963349</v>
      </c>
      <c r="H13" s="236" t="s">
        <v>258</v>
      </c>
      <c r="I13" s="236">
        <v>8260212</v>
      </c>
      <c r="J13" s="236" t="s">
        <v>258</v>
      </c>
    </row>
    <row r="14" spans="1:10" ht="15" customHeight="1">
      <c r="A14" s="80" t="s">
        <v>59</v>
      </c>
      <c r="B14" s="202">
        <v>28591698</v>
      </c>
      <c r="C14" s="43">
        <v>104.4</v>
      </c>
      <c r="D14" s="202">
        <v>264650</v>
      </c>
      <c r="E14" s="202">
        <v>9741455</v>
      </c>
      <c r="F14" s="202">
        <v>12029904</v>
      </c>
      <c r="G14" s="202">
        <v>199967</v>
      </c>
      <c r="H14" s="202" t="s">
        <v>258</v>
      </c>
      <c r="I14" s="202">
        <v>6355722</v>
      </c>
      <c r="J14" s="202" t="s">
        <v>258</v>
      </c>
    </row>
    <row r="15" spans="1:10" ht="15" customHeight="1">
      <c r="A15" s="80" t="s">
        <v>60</v>
      </c>
      <c r="B15" s="236">
        <v>11679300</v>
      </c>
      <c r="C15" s="125">
        <v>91.7</v>
      </c>
      <c r="D15" s="236">
        <v>2786364</v>
      </c>
      <c r="E15" s="236" t="s">
        <v>259</v>
      </c>
      <c r="F15" s="236">
        <v>4313980</v>
      </c>
      <c r="G15" s="236" t="s">
        <v>259</v>
      </c>
      <c r="H15" s="236" t="s">
        <v>258</v>
      </c>
      <c r="I15" s="236">
        <v>3579332</v>
      </c>
      <c r="J15" s="236" t="s">
        <v>258</v>
      </c>
    </row>
    <row r="16" spans="1:10" ht="15" customHeight="1">
      <c r="A16" s="81" t="s">
        <v>110</v>
      </c>
      <c r="B16" s="42">
        <v>3995992</v>
      </c>
      <c r="C16" s="43">
        <v>67.900000000000006</v>
      </c>
      <c r="D16" s="202">
        <v>2786364</v>
      </c>
      <c r="E16" s="236" t="s">
        <v>259</v>
      </c>
      <c r="F16" s="202">
        <v>272572</v>
      </c>
      <c r="G16" s="236" t="s">
        <v>259</v>
      </c>
      <c r="H16" s="202" t="s">
        <v>258</v>
      </c>
      <c r="I16" s="202">
        <v>283820</v>
      </c>
      <c r="J16" s="202" t="s">
        <v>258</v>
      </c>
    </row>
    <row r="17" spans="1:12" ht="15" customHeight="1">
      <c r="A17" s="90" t="s">
        <v>155</v>
      </c>
      <c r="B17" s="202">
        <v>19442857</v>
      </c>
      <c r="C17" s="43">
        <v>106.1</v>
      </c>
      <c r="D17" s="202">
        <v>517275</v>
      </c>
      <c r="E17" s="202">
        <v>1541764</v>
      </c>
      <c r="F17" s="202">
        <v>16288858</v>
      </c>
      <c r="G17" s="202" t="s">
        <v>258</v>
      </c>
      <c r="H17" s="202" t="s">
        <v>258</v>
      </c>
      <c r="I17" s="202">
        <v>1094960</v>
      </c>
      <c r="J17" s="202" t="s">
        <v>258</v>
      </c>
    </row>
    <row r="18" spans="1:12" ht="15" customHeight="1">
      <c r="A18" s="81" t="s">
        <v>112</v>
      </c>
      <c r="B18" s="42">
        <v>7347023</v>
      </c>
      <c r="C18" s="43">
        <v>120.8</v>
      </c>
      <c r="D18" s="202">
        <v>46881</v>
      </c>
      <c r="E18" s="202">
        <v>900662</v>
      </c>
      <c r="F18" s="202">
        <v>6132907</v>
      </c>
      <c r="G18" s="202" t="s">
        <v>258</v>
      </c>
      <c r="H18" s="202" t="s">
        <v>258</v>
      </c>
      <c r="I18" s="202">
        <v>266573</v>
      </c>
      <c r="J18" s="202" t="s">
        <v>258</v>
      </c>
    </row>
    <row r="19" spans="1:12" ht="15" customHeight="1">
      <c r="A19" s="80" t="s">
        <v>61</v>
      </c>
      <c r="B19" s="325">
        <v>14034940</v>
      </c>
      <c r="C19" s="326">
        <v>103.4</v>
      </c>
      <c r="D19" s="347">
        <v>398964</v>
      </c>
      <c r="E19" s="347">
        <v>2359694</v>
      </c>
      <c r="F19" s="347">
        <v>7826095</v>
      </c>
      <c r="G19" s="347" t="s">
        <v>258</v>
      </c>
      <c r="H19" s="347" t="s">
        <v>258</v>
      </c>
      <c r="I19" s="347">
        <v>3450187</v>
      </c>
      <c r="J19" s="347" t="s">
        <v>258</v>
      </c>
    </row>
    <row r="20" spans="1:12" ht="15" customHeight="1">
      <c r="A20" s="80" t="s">
        <v>62</v>
      </c>
      <c r="B20" s="202">
        <v>34459055</v>
      </c>
      <c r="C20" s="43">
        <v>111.8</v>
      </c>
      <c r="D20" s="202" t="s">
        <v>258</v>
      </c>
      <c r="E20" s="202">
        <v>1220443</v>
      </c>
      <c r="F20" s="202">
        <v>23857012</v>
      </c>
      <c r="G20" s="202">
        <v>243911</v>
      </c>
      <c r="H20" s="202" t="s">
        <v>258</v>
      </c>
      <c r="I20" s="202">
        <v>9137689</v>
      </c>
      <c r="J20" s="202">
        <v>377002</v>
      </c>
    </row>
    <row r="21" spans="1:12" ht="15" customHeight="1">
      <c r="A21" s="81" t="s">
        <v>121</v>
      </c>
      <c r="B21" s="42">
        <v>5559792</v>
      </c>
      <c r="C21" s="43">
        <v>128.1</v>
      </c>
      <c r="D21" s="202" t="s">
        <v>258</v>
      </c>
      <c r="E21" s="202">
        <v>205116</v>
      </c>
      <c r="F21" s="202">
        <v>4719432</v>
      </c>
      <c r="G21" s="202" t="s">
        <v>258</v>
      </c>
      <c r="H21" s="202" t="s">
        <v>258</v>
      </c>
      <c r="I21" s="202">
        <v>635244</v>
      </c>
      <c r="J21" s="202">
        <v>377002</v>
      </c>
    </row>
    <row r="22" spans="1:12" ht="15" customHeight="1">
      <c r="A22" s="80" t="s">
        <v>63</v>
      </c>
      <c r="B22" s="325">
        <v>14966158</v>
      </c>
      <c r="C22" s="326">
        <v>185</v>
      </c>
      <c r="D22" s="347" t="s">
        <v>258</v>
      </c>
      <c r="E22" s="347">
        <v>502437</v>
      </c>
      <c r="F22" s="347">
        <v>4963969</v>
      </c>
      <c r="G22" s="347" t="s">
        <v>258</v>
      </c>
      <c r="H22" s="347" t="s">
        <v>258</v>
      </c>
      <c r="I22" s="347">
        <v>9499752</v>
      </c>
      <c r="J22" s="347" t="s">
        <v>258</v>
      </c>
    </row>
    <row r="23" spans="1:12" ht="15" customHeight="1">
      <c r="A23" s="80" t="s">
        <v>64</v>
      </c>
      <c r="B23" s="239">
        <v>9232419</v>
      </c>
      <c r="C23" s="48">
        <v>103.3</v>
      </c>
      <c r="D23" s="239" t="s">
        <v>258</v>
      </c>
      <c r="E23" s="239">
        <v>1058164</v>
      </c>
      <c r="F23" s="239">
        <v>4918390</v>
      </c>
      <c r="G23" s="239" t="s">
        <v>258</v>
      </c>
      <c r="H23" s="239" t="s">
        <v>258</v>
      </c>
      <c r="I23" s="239">
        <v>3255865</v>
      </c>
      <c r="J23" s="239" t="s">
        <v>258</v>
      </c>
    </row>
    <row r="24" spans="1:12" ht="15" customHeight="1">
      <c r="A24" s="83" t="s">
        <v>171</v>
      </c>
      <c r="B24" s="206">
        <v>32765318</v>
      </c>
      <c r="C24" s="247">
        <v>105.4</v>
      </c>
      <c r="D24" s="206">
        <v>52095</v>
      </c>
      <c r="E24" s="206">
        <v>2266694</v>
      </c>
      <c r="F24" s="206">
        <v>14768694</v>
      </c>
      <c r="G24" s="206">
        <v>6086458</v>
      </c>
      <c r="H24" s="206" t="s">
        <v>258</v>
      </c>
      <c r="I24" s="206">
        <v>9591377</v>
      </c>
      <c r="J24" s="206">
        <v>342032</v>
      </c>
    </row>
    <row r="25" spans="1:12">
      <c r="B25" s="78"/>
      <c r="C25" s="78"/>
      <c r="D25" s="78"/>
      <c r="E25" s="78"/>
      <c r="F25" s="78"/>
      <c r="G25" s="78"/>
      <c r="H25" s="78"/>
      <c r="I25" s="78"/>
      <c r="J25" s="78"/>
    </row>
    <row r="26" spans="1:12" s="123" customFormat="1">
      <c r="A26" s="210"/>
      <c r="B26" s="212"/>
      <c r="C26" s="214"/>
      <c r="D26" s="220"/>
      <c r="E26" s="220"/>
      <c r="F26" s="220"/>
      <c r="G26" s="220"/>
      <c r="H26" s="220"/>
      <c r="I26" s="220"/>
      <c r="J26" s="220"/>
      <c r="K26" s="86"/>
      <c r="L26" s="166"/>
    </row>
  </sheetData>
  <mergeCells count="10">
    <mergeCell ref="A1:J1"/>
    <mergeCell ref="B3:B5"/>
    <mergeCell ref="C3:C5"/>
    <mergeCell ref="D3:J3"/>
    <mergeCell ref="D4:E4"/>
    <mergeCell ref="F4:F5"/>
    <mergeCell ref="G4:H4"/>
    <mergeCell ref="I4:J4"/>
    <mergeCell ref="E2:F2"/>
    <mergeCell ref="A3:A5"/>
  </mergeCells>
  <pageMargins left="0.78740157480314965" right="0.39370078740157483" top="0.39370078740157483" bottom="0.39370078740157483" header="0" footer="0"/>
  <pageSetup paperSize="9" scale="95" firstPageNumber="15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A3" sqref="A3:A5"/>
    </sheetView>
  </sheetViews>
  <sheetFormatPr defaultRowHeight="12.75"/>
  <cols>
    <col min="1" max="1" width="33" style="7" customWidth="1"/>
    <col min="2" max="5" width="14.7109375" style="7" customWidth="1"/>
    <col min="6" max="6" width="13.7109375" style="7" customWidth="1"/>
    <col min="7" max="7" width="14.7109375" style="7" customWidth="1"/>
    <col min="8" max="8" width="13.7109375" style="7" customWidth="1"/>
    <col min="9" max="16384" width="9.140625" style="7"/>
  </cols>
  <sheetData>
    <row r="1" spans="1:14" s="53" customFormat="1" ht="35.25" customHeight="1">
      <c r="A1" s="393" t="s">
        <v>200</v>
      </c>
      <c r="B1" s="393"/>
      <c r="C1" s="393"/>
      <c r="D1" s="393"/>
      <c r="E1" s="393"/>
      <c r="F1" s="393"/>
      <c r="G1" s="393"/>
      <c r="H1" s="393"/>
      <c r="I1" s="77"/>
      <c r="J1" s="77"/>
      <c r="K1" s="77"/>
      <c r="L1" s="77"/>
      <c r="M1" s="77"/>
      <c r="N1" s="77"/>
    </row>
    <row r="2" spans="1:14" ht="15" customHeight="1">
      <c r="B2" s="35"/>
      <c r="C2" s="9"/>
      <c r="D2" s="410"/>
      <c r="E2" s="410"/>
      <c r="F2" s="410"/>
      <c r="G2" s="410"/>
      <c r="H2" s="34" t="s">
        <v>243</v>
      </c>
    </row>
    <row r="3" spans="1:14" ht="15.75" customHeight="1">
      <c r="A3" s="414"/>
      <c r="B3" s="394" t="s">
        <v>4</v>
      </c>
      <c r="C3" s="394" t="s">
        <v>202</v>
      </c>
      <c r="D3" s="411" t="s">
        <v>160</v>
      </c>
      <c r="E3" s="412"/>
      <c r="F3" s="412"/>
      <c r="G3" s="412"/>
      <c r="H3" s="413"/>
    </row>
    <row r="4" spans="1:14" ht="17.25" customHeight="1">
      <c r="A4" s="415"/>
      <c r="B4" s="395"/>
      <c r="C4" s="395"/>
      <c r="D4" s="411" t="s">
        <v>71</v>
      </c>
      <c r="E4" s="411" t="s">
        <v>67</v>
      </c>
      <c r="F4" s="411"/>
      <c r="G4" s="411" t="s">
        <v>68</v>
      </c>
      <c r="H4" s="397"/>
    </row>
    <row r="5" spans="1:14" ht="42" customHeight="1">
      <c r="A5" s="416"/>
      <c r="B5" s="396"/>
      <c r="C5" s="396"/>
      <c r="D5" s="411"/>
      <c r="E5" s="54" t="s">
        <v>72</v>
      </c>
      <c r="F5" s="54" t="s">
        <v>79</v>
      </c>
      <c r="G5" s="54" t="s">
        <v>73</v>
      </c>
      <c r="H5" s="59" t="s">
        <v>74</v>
      </c>
    </row>
    <row r="6" spans="1:14" ht="15" customHeight="1">
      <c r="A6" s="40" t="s">
        <v>53</v>
      </c>
      <c r="B6" s="315">
        <v>331511954</v>
      </c>
      <c r="C6" s="316">
        <v>115.4</v>
      </c>
      <c r="D6" s="315">
        <v>191411181</v>
      </c>
      <c r="E6" s="315">
        <v>14285121</v>
      </c>
      <c r="F6" s="319" t="s">
        <v>258</v>
      </c>
      <c r="G6" s="315">
        <v>125815652</v>
      </c>
      <c r="H6" s="315">
        <v>11853551</v>
      </c>
      <c r="K6" s="226"/>
    </row>
    <row r="7" spans="1:14" ht="15" customHeight="1">
      <c r="A7" s="45" t="s">
        <v>54</v>
      </c>
      <c r="B7" s="315">
        <v>109384246</v>
      </c>
      <c r="C7" s="316">
        <v>90.6</v>
      </c>
      <c r="D7" s="315">
        <v>68932156</v>
      </c>
      <c r="E7" s="315">
        <v>6667086</v>
      </c>
      <c r="F7" s="319" t="s">
        <v>258</v>
      </c>
      <c r="G7" s="315">
        <v>33785004</v>
      </c>
      <c r="H7" s="315">
        <v>10532636</v>
      </c>
      <c r="K7" s="226"/>
    </row>
    <row r="8" spans="1:14" ht="15" customHeight="1">
      <c r="A8" s="45" t="s">
        <v>55</v>
      </c>
      <c r="B8" s="315">
        <v>15525104</v>
      </c>
      <c r="C8" s="316">
        <v>165</v>
      </c>
      <c r="D8" s="315">
        <v>8607650</v>
      </c>
      <c r="E8" s="319" t="s">
        <v>258</v>
      </c>
      <c r="F8" s="319" t="s">
        <v>258</v>
      </c>
      <c r="G8" s="315">
        <v>6917454</v>
      </c>
      <c r="H8" s="315">
        <v>601881</v>
      </c>
      <c r="K8" s="226"/>
    </row>
    <row r="9" spans="1:14" ht="15" customHeight="1">
      <c r="A9" s="45" t="s">
        <v>56</v>
      </c>
      <c r="B9" s="315">
        <v>12276688</v>
      </c>
      <c r="C9" s="316">
        <v>187.7</v>
      </c>
      <c r="D9" s="315">
        <v>4666309</v>
      </c>
      <c r="E9" s="319" t="s">
        <v>258</v>
      </c>
      <c r="F9" s="319" t="s">
        <v>258</v>
      </c>
      <c r="G9" s="315">
        <v>7610379</v>
      </c>
      <c r="H9" s="319" t="s">
        <v>258</v>
      </c>
      <c r="K9" s="226"/>
    </row>
    <row r="10" spans="1:14" ht="15" customHeight="1">
      <c r="A10" s="45" t="s">
        <v>114</v>
      </c>
      <c r="B10" s="315">
        <v>18691118</v>
      </c>
      <c r="C10" s="316">
        <v>151.5</v>
      </c>
      <c r="D10" s="315">
        <v>3977894</v>
      </c>
      <c r="E10" s="319" t="s">
        <v>258</v>
      </c>
      <c r="F10" s="319" t="s">
        <v>258</v>
      </c>
      <c r="G10" s="315">
        <v>14713224</v>
      </c>
      <c r="H10" s="319" t="s">
        <v>258</v>
      </c>
      <c r="K10" s="226"/>
    </row>
    <row r="11" spans="1:14" ht="15" customHeight="1">
      <c r="A11" s="45" t="s">
        <v>57</v>
      </c>
      <c r="B11" s="315">
        <v>20918773</v>
      </c>
      <c r="C11" s="316">
        <v>150.80000000000001</v>
      </c>
      <c r="D11" s="315">
        <v>12354278</v>
      </c>
      <c r="E11" s="319" t="s">
        <v>258</v>
      </c>
      <c r="F11" s="319" t="s">
        <v>258</v>
      </c>
      <c r="G11" s="315">
        <v>8564495</v>
      </c>
      <c r="H11" s="319" t="s">
        <v>258</v>
      </c>
      <c r="K11" s="226"/>
    </row>
    <row r="12" spans="1:14" ht="15" customHeight="1">
      <c r="A12" s="45" t="s">
        <v>58</v>
      </c>
      <c r="B12" s="315">
        <v>13129552</v>
      </c>
      <c r="C12" s="316">
        <v>113.7</v>
      </c>
      <c r="D12" s="315">
        <v>3905991</v>
      </c>
      <c r="E12" s="315">
        <v>963349</v>
      </c>
      <c r="F12" s="319" t="s">
        <v>258</v>
      </c>
      <c r="G12" s="315">
        <v>8260212</v>
      </c>
      <c r="H12" s="319" t="s">
        <v>258</v>
      </c>
      <c r="K12" s="226"/>
    </row>
    <row r="13" spans="1:14" ht="15" customHeight="1">
      <c r="A13" s="45" t="s">
        <v>59</v>
      </c>
      <c r="B13" s="315">
        <v>18585593</v>
      </c>
      <c r="C13" s="316">
        <v>80.400000000000006</v>
      </c>
      <c r="D13" s="315">
        <v>12029904</v>
      </c>
      <c r="E13" s="319" t="s">
        <v>259</v>
      </c>
      <c r="F13" s="319" t="s">
        <v>258</v>
      </c>
      <c r="G13" s="319" t="s">
        <v>259</v>
      </c>
      <c r="H13" s="319" t="s">
        <v>258</v>
      </c>
      <c r="K13" s="226"/>
    </row>
    <row r="14" spans="1:14" ht="15" customHeight="1">
      <c r="A14" s="45" t="s">
        <v>60</v>
      </c>
      <c r="B14" s="315">
        <v>8017662</v>
      </c>
      <c r="C14" s="316">
        <v>181.6</v>
      </c>
      <c r="D14" s="315">
        <v>4313980</v>
      </c>
      <c r="E14" s="319" t="s">
        <v>259</v>
      </c>
      <c r="F14" s="319" t="s">
        <v>258</v>
      </c>
      <c r="G14" s="319" t="s">
        <v>259</v>
      </c>
      <c r="H14" s="319" t="s">
        <v>258</v>
      </c>
      <c r="K14" s="226"/>
    </row>
    <row r="15" spans="1:14" ht="15" customHeight="1">
      <c r="A15" s="45" t="s">
        <v>155</v>
      </c>
      <c r="B15" s="315">
        <v>17383818</v>
      </c>
      <c r="C15" s="316">
        <v>125.4</v>
      </c>
      <c r="D15" s="315">
        <v>16288858</v>
      </c>
      <c r="E15" s="319" t="s">
        <v>258</v>
      </c>
      <c r="F15" s="319" t="s">
        <v>258</v>
      </c>
      <c r="G15" s="315">
        <v>1094960</v>
      </c>
      <c r="H15" s="319" t="s">
        <v>258</v>
      </c>
      <c r="K15" s="226"/>
    </row>
    <row r="16" spans="1:14" ht="15" customHeight="1">
      <c r="A16" s="45" t="s">
        <v>61</v>
      </c>
      <c r="B16" s="315">
        <v>11276282</v>
      </c>
      <c r="C16" s="316">
        <v>141.30000000000001</v>
      </c>
      <c r="D16" s="315">
        <v>7826095</v>
      </c>
      <c r="E16" s="319" t="s">
        <v>258</v>
      </c>
      <c r="F16" s="319" t="s">
        <v>258</v>
      </c>
      <c r="G16" s="315">
        <v>3450187</v>
      </c>
      <c r="H16" s="319" t="s">
        <v>258</v>
      </c>
      <c r="K16" s="226"/>
    </row>
    <row r="17" spans="1:13" ht="15" customHeight="1">
      <c r="A17" s="45" t="s">
        <v>62</v>
      </c>
      <c r="B17" s="315">
        <v>33238612</v>
      </c>
      <c r="C17" s="316">
        <v>141.5</v>
      </c>
      <c r="D17" s="315">
        <v>23857012</v>
      </c>
      <c r="E17" s="315">
        <v>243911</v>
      </c>
      <c r="F17" s="319" t="s">
        <v>258</v>
      </c>
      <c r="G17" s="315">
        <v>9137689</v>
      </c>
      <c r="H17" s="315">
        <v>377002</v>
      </c>
      <c r="K17" s="226"/>
    </row>
    <row r="18" spans="1:13" ht="15" customHeight="1">
      <c r="A18" s="45" t="s">
        <v>63</v>
      </c>
      <c r="B18" s="315">
        <v>14463721</v>
      </c>
      <c r="C18" s="316">
        <v>287.7</v>
      </c>
      <c r="D18" s="315">
        <v>4963969</v>
      </c>
      <c r="E18" s="319" t="s">
        <v>258</v>
      </c>
      <c r="F18" s="319" t="s">
        <v>258</v>
      </c>
      <c r="G18" s="315">
        <v>9499752</v>
      </c>
      <c r="H18" s="319" t="s">
        <v>258</v>
      </c>
      <c r="K18" s="226"/>
    </row>
    <row r="19" spans="1:13" ht="15" customHeight="1">
      <c r="A19" s="45" t="s">
        <v>64</v>
      </c>
      <c r="B19" s="315">
        <v>8174255</v>
      </c>
      <c r="C19" s="316">
        <v>101</v>
      </c>
      <c r="D19" s="315">
        <v>4918390</v>
      </c>
      <c r="E19" s="319" t="s">
        <v>258</v>
      </c>
      <c r="F19" s="319" t="s">
        <v>258</v>
      </c>
      <c r="G19" s="315">
        <v>3255865</v>
      </c>
      <c r="H19" s="319" t="s">
        <v>258</v>
      </c>
      <c r="K19" s="226"/>
    </row>
    <row r="20" spans="1:13" ht="15" customHeight="1">
      <c r="A20" s="46" t="s">
        <v>171</v>
      </c>
      <c r="B20" s="317">
        <v>30446529</v>
      </c>
      <c r="C20" s="318">
        <v>112.5</v>
      </c>
      <c r="D20" s="317">
        <v>14768694</v>
      </c>
      <c r="E20" s="317">
        <v>6086458</v>
      </c>
      <c r="F20" s="321" t="s">
        <v>258</v>
      </c>
      <c r="G20" s="317">
        <v>9591377</v>
      </c>
      <c r="H20" s="317">
        <v>342032</v>
      </c>
      <c r="K20" s="226"/>
    </row>
    <row r="21" spans="1:13">
      <c r="A21" s="51"/>
      <c r="B21" s="55"/>
      <c r="C21" s="128"/>
      <c r="D21" s="55"/>
      <c r="E21" s="55"/>
      <c r="F21" s="55"/>
      <c r="G21" s="55"/>
      <c r="H21" s="55"/>
    </row>
    <row r="22" spans="1:13" s="168" customFormat="1" ht="14.25">
      <c r="A22" s="210"/>
      <c r="B22" s="212"/>
      <c r="C22" s="214"/>
      <c r="D22" s="220"/>
      <c r="E22" s="220"/>
      <c r="F22" s="220"/>
      <c r="G22" s="220"/>
      <c r="H22" s="220"/>
      <c r="I22" s="154"/>
      <c r="J22" s="167"/>
      <c r="K22" s="212"/>
      <c r="M22" s="167"/>
    </row>
    <row r="23" spans="1:13">
      <c r="B23" s="208"/>
      <c r="C23" s="175"/>
      <c r="D23" s="175"/>
      <c r="E23" s="175"/>
    </row>
    <row r="24" spans="1:13">
      <c r="B24" s="208"/>
      <c r="C24" s="175"/>
      <c r="D24" s="175"/>
    </row>
    <row r="25" spans="1:13" s="168" customFormat="1" ht="14.25">
      <c r="A25" s="137"/>
      <c r="B25" s="208"/>
      <c r="C25" s="175"/>
      <c r="D25" s="175"/>
      <c r="E25" s="42"/>
      <c r="F25" s="44"/>
      <c r="G25" s="42"/>
      <c r="H25" s="42"/>
      <c r="I25" s="154"/>
      <c r="J25" s="167"/>
    </row>
    <row r="26" spans="1:13">
      <c r="B26" s="208"/>
      <c r="C26" s="175"/>
      <c r="D26" s="175"/>
    </row>
    <row r="27" spans="1:13">
      <c r="B27" s="208"/>
      <c r="C27" s="175"/>
      <c r="D27" s="175"/>
    </row>
    <row r="28" spans="1:13">
      <c r="B28" s="208"/>
      <c r="C28" s="175"/>
      <c r="D28" s="175"/>
    </row>
    <row r="29" spans="1:13">
      <c r="B29" s="208"/>
      <c r="C29" s="175"/>
      <c r="D29" s="175"/>
    </row>
    <row r="30" spans="1:13">
      <c r="B30" s="208"/>
      <c r="C30" s="175"/>
      <c r="D30" s="175"/>
    </row>
    <row r="31" spans="1:13">
      <c r="B31" s="208"/>
      <c r="C31" s="175"/>
      <c r="D31" s="175"/>
    </row>
    <row r="32" spans="1:13">
      <c r="B32" s="208"/>
      <c r="C32" s="175"/>
      <c r="D32" s="175"/>
    </row>
    <row r="33" spans="2:4">
      <c r="B33" s="208"/>
      <c r="C33" s="175"/>
      <c r="D33" s="175"/>
    </row>
    <row r="34" spans="2:4">
      <c r="B34" s="208"/>
      <c r="C34" s="175"/>
      <c r="D34" s="175"/>
    </row>
    <row r="35" spans="2:4">
      <c r="B35" s="208"/>
      <c r="C35" s="175"/>
      <c r="D35" s="175"/>
    </row>
    <row r="36" spans="2:4">
      <c r="B36" s="208"/>
      <c r="C36" s="175"/>
      <c r="D36" s="175"/>
    </row>
    <row r="37" spans="2:4">
      <c r="B37" s="208"/>
      <c r="C37" s="175"/>
      <c r="D37" s="175"/>
    </row>
  </sheetData>
  <mergeCells count="10">
    <mergeCell ref="A1:H1"/>
    <mergeCell ref="D2:E2"/>
    <mergeCell ref="F2:G2"/>
    <mergeCell ref="B3:B5"/>
    <mergeCell ref="C3:C5"/>
    <mergeCell ref="D3:H3"/>
    <mergeCell ref="D4:D5"/>
    <mergeCell ref="E4:F4"/>
    <mergeCell ref="G4:H4"/>
    <mergeCell ref="A3:A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zoomScaleNormal="100" workbookViewId="0">
      <selection activeCell="A3" sqref="A3:A5"/>
    </sheetView>
  </sheetViews>
  <sheetFormatPr defaultRowHeight="12.75"/>
  <cols>
    <col min="1" max="1" width="32.140625" style="12" customWidth="1"/>
    <col min="2" max="5" width="14.7109375" style="12" customWidth="1"/>
    <col min="6" max="6" width="12.7109375" style="12" customWidth="1"/>
    <col min="7" max="7" width="14.7109375" style="12" customWidth="1"/>
    <col min="8" max="8" width="12.7109375" style="12" customWidth="1"/>
    <col min="9" max="9" width="9.7109375" style="12" customWidth="1"/>
    <col min="10" max="11" width="9.140625" style="12" hidden="1" customWidth="1"/>
    <col min="12" max="13" width="11.28515625" style="12" hidden="1" customWidth="1"/>
    <col min="14" max="14" width="9.140625" style="12" hidden="1" customWidth="1"/>
    <col min="15" max="15" width="12.42578125" style="12" hidden="1" customWidth="1"/>
    <col min="16" max="16" width="9.140625" style="12" hidden="1" customWidth="1"/>
    <col min="17" max="17" width="11.42578125" style="12" hidden="1" customWidth="1"/>
    <col min="18" max="18" width="0" style="12" hidden="1" customWidth="1"/>
    <col min="19" max="19" width="11" style="12" hidden="1" customWidth="1"/>
    <col min="20" max="20" width="11.42578125" style="12" hidden="1" customWidth="1"/>
    <col min="21" max="21" width="9.140625" style="12" hidden="1" customWidth="1"/>
    <col min="22" max="22" width="10.85546875" style="12" hidden="1" customWidth="1"/>
    <col min="23" max="23" width="11.42578125" style="12" hidden="1" customWidth="1"/>
    <col min="24" max="24" width="11.140625" style="12" hidden="1" customWidth="1"/>
    <col min="25" max="25" width="10.85546875" style="12" hidden="1" customWidth="1"/>
    <col min="26" max="26" width="11.42578125" style="12" hidden="1" customWidth="1"/>
    <col min="27" max="16384" width="9.140625" style="12"/>
  </cols>
  <sheetData>
    <row r="1" spans="1:26" s="98" customFormat="1" ht="39" customHeight="1">
      <c r="A1" s="356" t="s">
        <v>204</v>
      </c>
      <c r="B1" s="356"/>
      <c r="C1" s="356"/>
      <c r="D1" s="356"/>
      <c r="E1" s="356"/>
      <c r="F1" s="356"/>
      <c r="G1" s="356"/>
      <c r="H1" s="356"/>
    </row>
    <row r="2" spans="1:26" s="98" customFormat="1" ht="15" customHeight="1">
      <c r="A2" s="179" t="s">
        <v>173</v>
      </c>
      <c r="B2" s="303" t="s">
        <v>173</v>
      </c>
      <c r="C2" s="303"/>
      <c r="D2" s="303" t="s">
        <v>173</v>
      </c>
      <c r="E2" s="303" t="s">
        <v>173</v>
      </c>
      <c r="F2" s="303" t="s">
        <v>173</v>
      </c>
      <c r="G2" s="303" t="s">
        <v>173</v>
      </c>
      <c r="H2" s="86" t="s">
        <v>241</v>
      </c>
    </row>
    <row r="3" spans="1:26" s="98" customFormat="1" ht="15" customHeight="1">
      <c r="A3" s="417"/>
      <c r="B3" s="418" t="s">
        <v>4</v>
      </c>
      <c r="C3" s="424" t="s">
        <v>202</v>
      </c>
      <c r="D3" s="420" t="s">
        <v>160</v>
      </c>
      <c r="E3" s="421"/>
      <c r="F3" s="421"/>
      <c r="G3" s="421"/>
      <c r="H3" s="422"/>
    </row>
    <row r="4" spans="1:26" s="98" customFormat="1" ht="15" customHeight="1">
      <c r="A4" s="417"/>
      <c r="B4" s="419"/>
      <c r="C4" s="424"/>
      <c r="D4" s="418" t="s">
        <v>71</v>
      </c>
      <c r="E4" s="418" t="s">
        <v>67</v>
      </c>
      <c r="F4" s="419"/>
      <c r="G4" s="418" t="s">
        <v>68</v>
      </c>
      <c r="H4" s="423"/>
    </row>
    <row r="5" spans="1:26" s="180" customFormat="1" ht="39.75" customHeight="1">
      <c r="A5" s="417"/>
      <c r="B5" s="419"/>
      <c r="C5" s="424"/>
      <c r="D5" s="419"/>
      <c r="E5" s="170" t="s">
        <v>72</v>
      </c>
      <c r="F5" s="170" t="s">
        <v>79</v>
      </c>
      <c r="G5" s="170" t="s">
        <v>73</v>
      </c>
      <c r="H5" s="171" t="s">
        <v>74</v>
      </c>
      <c r="J5" s="180" t="s">
        <v>251</v>
      </c>
      <c r="L5" s="180" t="s">
        <v>73</v>
      </c>
      <c r="M5" s="180" t="s">
        <v>252</v>
      </c>
      <c r="O5" s="180">
        <v>2025</v>
      </c>
    </row>
    <row r="6" spans="1:26" s="98" customFormat="1" ht="15" customHeight="1">
      <c r="A6" s="74" t="s">
        <v>53</v>
      </c>
      <c r="B6" s="343">
        <v>310751962</v>
      </c>
      <c r="C6" s="345">
        <v>115.86553043435487</v>
      </c>
      <c r="D6" s="343">
        <v>170651189</v>
      </c>
      <c r="E6" s="343">
        <v>14285121</v>
      </c>
      <c r="F6" s="343" t="s">
        <v>258</v>
      </c>
      <c r="G6" s="343">
        <v>125815652</v>
      </c>
      <c r="H6" s="343">
        <v>11853551</v>
      </c>
      <c r="J6" s="42">
        <v>13162466</v>
      </c>
      <c r="L6" s="323">
        <f>B6-J6</f>
        <v>297589496</v>
      </c>
      <c r="M6" s="323">
        <f>D6-J6</f>
        <v>157488723</v>
      </c>
      <c r="O6" s="205">
        <v>231820437</v>
      </c>
      <c r="P6" s="98">
        <v>105.8</v>
      </c>
      <c r="Q6" s="330">
        <f>L6/(O6*P6)*10000</f>
        <v>121.33335598364563</v>
      </c>
      <c r="S6" s="205">
        <v>227179956</v>
      </c>
      <c r="T6" s="339">
        <f>L6/(S6*P6)*10000</f>
        <v>123.81176624052738</v>
      </c>
      <c r="U6" s="289">
        <f>O6-S6</f>
        <v>4640481</v>
      </c>
      <c r="V6" s="289">
        <f>S6-U6</f>
        <v>222539475</v>
      </c>
      <c r="W6" s="339">
        <f>L6/(V6*P6)*10000</f>
        <v>126.39353807590898</v>
      </c>
      <c r="X6" s="325">
        <v>217536376</v>
      </c>
      <c r="Y6" s="289">
        <f>X6-U6</f>
        <v>212895895</v>
      </c>
      <c r="Z6" s="98">
        <f>L6/(Y6*P6)*10000</f>
        <v>132.11880673793777</v>
      </c>
    </row>
    <row r="7" spans="1:26" s="98" customFormat="1" ht="15" customHeight="1">
      <c r="A7" s="90" t="s">
        <v>54</v>
      </c>
      <c r="B7" s="343">
        <v>100579681</v>
      </c>
      <c r="C7" s="345">
        <v>88.933435505661492</v>
      </c>
      <c r="D7" s="343">
        <v>60127591</v>
      </c>
      <c r="E7" s="343">
        <v>6667086</v>
      </c>
      <c r="F7" s="343" t="s">
        <v>258</v>
      </c>
      <c r="G7" s="343">
        <v>33785004</v>
      </c>
      <c r="H7" s="343">
        <v>10532636</v>
      </c>
      <c r="J7" s="42">
        <v>4816250</v>
      </c>
      <c r="L7" s="323">
        <f t="shared" ref="L7:L20" si="0">B7-J7</f>
        <v>95763431</v>
      </c>
      <c r="M7" s="323">
        <f t="shared" ref="M7:M20" si="1">D7-J7</f>
        <v>55311341</v>
      </c>
      <c r="O7" s="204">
        <v>100926569</v>
      </c>
      <c r="P7" s="98">
        <v>105.7</v>
      </c>
      <c r="Q7" s="330">
        <f t="shared" ref="Q7:Q20" si="2">L7/(O7*P7)*10000</f>
        <v>89.767514507753248</v>
      </c>
      <c r="S7" s="204">
        <v>99545539</v>
      </c>
      <c r="T7" s="339">
        <f t="shared" ref="T7:T20" si="3">L7/(S7*P7)*10000</f>
        <v>91.012890561828783</v>
      </c>
      <c r="U7" s="289">
        <f t="shared" ref="U7:U20" si="4">O7-S7</f>
        <v>1381030</v>
      </c>
      <c r="V7" s="289">
        <f t="shared" ref="V7:V20" si="5">S7-U7</f>
        <v>98164509</v>
      </c>
      <c r="W7" s="339">
        <f t="shared" ref="W7:W20" si="6">L7/(V7*P7)*10000</f>
        <v>92.293307828038536</v>
      </c>
    </row>
    <row r="8" spans="1:26" s="98" customFormat="1" ht="15" customHeight="1">
      <c r="A8" s="90" t="s">
        <v>55</v>
      </c>
      <c r="B8" s="343">
        <v>13855104</v>
      </c>
      <c r="C8" s="345">
        <v>179.19039523721685</v>
      </c>
      <c r="D8" s="343">
        <v>6937650</v>
      </c>
      <c r="E8" s="343" t="s">
        <v>258</v>
      </c>
      <c r="F8" s="343" t="s">
        <v>258</v>
      </c>
      <c r="G8" s="343">
        <v>6917454</v>
      </c>
      <c r="H8" s="343">
        <v>601881</v>
      </c>
      <c r="J8" s="42">
        <v>1184000</v>
      </c>
      <c r="L8" s="323">
        <f t="shared" si="0"/>
        <v>12671104</v>
      </c>
      <c r="M8" s="323">
        <f t="shared" si="1"/>
        <v>5753650</v>
      </c>
      <c r="O8" s="204">
        <v>6565628</v>
      </c>
      <c r="P8" s="98">
        <v>107.3</v>
      </c>
      <c r="Q8" s="330">
        <f t="shared" si="2"/>
        <v>179.86160352708245</v>
      </c>
      <c r="S8" s="204">
        <v>6381689</v>
      </c>
      <c r="T8" s="339">
        <f t="shared" si="3"/>
        <v>185.0457426305656</v>
      </c>
      <c r="U8" s="289">
        <f t="shared" si="4"/>
        <v>183939</v>
      </c>
      <c r="V8" s="289">
        <f t="shared" si="5"/>
        <v>6197750</v>
      </c>
      <c r="W8" s="339">
        <f t="shared" si="6"/>
        <v>190.53759513409079</v>
      </c>
    </row>
    <row r="9" spans="1:26" s="98" customFormat="1" ht="15" customHeight="1">
      <c r="A9" s="90" t="s">
        <v>56</v>
      </c>
      <c r="B9" s="343">
        <v>12018277</v>
      </c>
      <c r="C9" s="345">
        <v>190.26108727916898</v>
      </c>
      <c r="D9" s="343">
        <v>4407898</v>
      </c>
      <c r="E9" s="343" t="s">
        <v>258</v>
      </c>
      <c r="F9" s="343" t="s">
        <v>258</v>
      </c>
      <c r="G9" s="343">
        <v>7610379</v>
      </c>
      <c r="H9" s="343" t="s">
        <v>258</v>
      </c>
      <c r="J9" s="42">
        <v>159494</v>
      </c>
      <c r="L9" s="323">
        <f t="shared" si="0"/>
        <v>11858783</v>
      </c>
      <c r="M9" s="323">
        <f t="shared" si="1"/>
        <v>4248404</v>
      </c>
      <c r="O9" s="204">
        <v>4740104</v>
      </c>
      <c r="P9" s="98">
        <v>108</v>
      </c>
      <c r="Q9" s="330">
        <f t="shared" si="2"/>
        <v>231.6479686865442</v>
      </c>
      <c r="S9" s="204">
        <v>4615381</v>
      </c>
      <c r="T9" s="339">
        <f t="shared" si="3"/>
        <v>237.90787000314015</v>
      </c>
      <c r="U9" s="289">
        <f t="shared" si="4"/>
        <v>124723</v>
      </c>
      <c r="V9" s="289">
        <f t="shared" si="5"/>
        <v>4490658</v>
      </c>
      <c r="W9" s="339">
        <f t="shared" si="6"/>
        <v>244.51549482569436</v>
      </c>
    </row>
    <row r="10" spans="1:26" s="98" customFormat="1" ht="15" customHeight="1">
      <c r="A10" s="90" t="s">
        <v>177</v>
      </c>
      <c r="B10" s="343">
        <v>17835207</v>
      </c>
      <c r="C10" s="345">
        <v>164.55650805823913</v>
      </c>
      <c r="D10" s="343">
        <v>3121983</v>
      </c>
      <c r="E10" s="343" t="s">
        <v>258</v>
      </c>
      <c r="F10" s="343" t="s">
        <v>258</v>
      </c>
      <c r="G10" s="343">
        <v>14713224</v>
      </c>
      <c r="H10" s="343" t="s">
        <v>258</v>
      </c>
      <c r="J10" s="42">
        <v>605287</v>
      </c>
      <c r="L10" s="323">
        <f t="shared" si="0"/>
        <v>17229920</v>
      </c>
      <c r="M10" s="323">
        <f t="shared" si="1"/>
        <v>2516696</v>
      </c>
      <c r="O10" s="204">
        <v>9411134</v>
      </c>
      <c r="P10" s="98">
        <v>106.7</v>
      </c>
      <c r="Q10" s="330">
        <f t="shared" si="2"/>
        <v>171.58403810665635</v>
      </c>
      <c r="S10" s="204">
        <v>9100375</v>
      </c>
      <c r="T10" s="339">
        <f t="shared" si="3"/>
        <v>177.44327842345498</v>
      </c>
      <c r="U10" s="289">
        <f t="shared" si="4"/>
        <v>310759</v>
      </c>
      <c r="V10" s="289">
        <f t="shared" si="5"/>
        <v>8789616</v>
      </c>
      <c r="W10" s="339">
        <f t="shared" si="6"/>
        <v>183.71682845790406</v>
      </c>
    </row>
    <row r="11" spans="1:26" s="98" customFormat="1" ht="15" customHeight="1">
      <c r="A11" s="90" t="s">
        <v>57</v>
      </c>
      <c r="B11" s="343">
        <v>20033973</v>
      </c>
      <c r="C11" s="345">
        <v>150.24369722521033</v>
      </c>
      <c r="D11" s="343">
        <v>11469478</v>
      </c>
      <c r="E11" s="343" t="s">
        <v>258</v>
      </c>
      <c r="F11" s="343" t="s">
        <v>258</v>
      </c>
      <c r="G11" s="343">
        <v>8564495</v>
      </c>
      <c r="H11" s="343" t="s">
        <v>258</v>
      </c>
      <c r="J11" s="42">
        <v>187000</v>
      </c>
      <c r="L11" s="323">
        <f t="shared" si="0"/>
        <v>19846973</v>
      </c>
      <c r="M11" s="323">
        <f t="shared" si="1"/>
        <v>11282478</v>
      </c>
      <c r="O11" s="204">
        <v>10548371</v>
      </c>
      <c r="P11" s="98">
        <v>105.1</v>
      </c>
      <c r="Q11" s="330">
        <f t="shared" si="2"/>
        <v>179.02190192493953</v>
      </c>
      <c r="S11" s="204">
        <v>10251917</v>
      </c>
      <c r="T11" s="339">
        <f t="shared" si="3"/>
        <v>184.19866632063801</v>
      </c>
      <c r="U11" s="289">
        <f t="shared" si="4"/>
        <v>296454</v>
      </c>
      <c r="V11" s="289">
        <f t="shared" si="5"/>
        <v>9955463</v>
      </c>
      <c r="W11" s="339">
        <f t="shared" si="6"/>
        <v>189.68373832838077</v>
      </c>
    </row>
    <row r="12" spans="1:26" s="98" customFormat="1" ht="15" customHeight="1">
      <c r="A12" s="90" t="s">
        <v>58</v>
      </c>
      <c r="B12" s="343">
        <v>12514122</v>
      </c>
      <c r="C12" s="345">
        <v>115.47301548596882</v>
      </c>
      <c r="D12" s="343">
        <v>3290561</v>
      </c>
      <c r="E12" s="343">
        <v>963349</v>
      </c>
      <c r="F12" s="343" t="s">
        <v>258</v>
      </c>
      <c r="G12" s="343">
        <v>8260212</v>
      </c>
      <c r="H12" s="343" t="s">
        <v>258</v>
      </c>
      <c r="J12" s="42">
        <v>361630</v>
      </c>
      <c r="L12" s="323">
        <f t="shared" si="0"/>
        <v>12152492</v>
      </c>
      <c r="M12" s="323">
        <f t="shared" si="1"/>
        <v>2928931</v>
      </c>
      <c r="O12" s="204">
        <v>8252869</v>
      </c>
      <c r="P12" s="98">
        <v>104.4</v>
      </c>
      <c r="Q12" s="330">
        <f t="shared" si="2"/>
        <v>141.04571401367008</v>
      </c>
      <c r="S12" s="204">
        <v>8053420</v>
      </c>
      <c r="T12" s="339">
        <f t="shared" si="3"/>
        <v>144.53881714430435</v>
      </c>
      <c r="U12" s="289">
        <f t="shared" si="4"/>
        <v>199449</v>
      </c>
      <c r="V12" s="289">
        <f t="shared" si="5"/>
        <v>7853971</v>
      </c>
      <c r="W12" s="339">
        <f t="shared" si="6"/>
        <v>148.20933267595251</v>
      </c>
    </row>
    <row r="13" spans="1:26" s="98" customFormat="1" ht="15" customHeight="1">
      <c r="A13" s="90" t="s">
        <v>59</v>
      </c>
      <c r="B13" s="343">
        <v>16648793</v>
      </c>
      <c r="C13" s="345">
        <v>79.89792841281276</v>
      </c>
      <c r="D13" s="343">
        <v>10093104</v>
      </c>
      <c r="E13" s="343" t="s">
        <v>259</v>
      </c>
      <c r="F13" s="343" t="s">
        <v>258</v>
      </c>
      <c r="G13" s="343" t="s">
        <v>259</v>
      </c>
      <c r="H13" s="343" t="s">
        <v>258</v>
      </c>
      <c r="J13" s="42">
        <v>1821800</v>
      </c>
      <c r="L13" s="323">
        <f t="shared" si="0"/>
        <v>14826993</v>
      </c>
      <c r="M13" s="323">
        <f t="shared" si="1"/>
        <v>8271304</v>
      </c>
      <c r="O13" s="204">
        <v>17768353</v>
      </c>
      <c r="P13" s="98">
        <v>106.9</v>
      </c>
      <c r="Q13" s="330">
        <f t="shared" si="2"/>
        <v>78.05993829711332</v>
      </c>
      <c r="S13" s="204">
        <v>17396713</v>
      </c>
      <c r="T13" s="339">
        <f t="shared" si="3"/>
        <v>79.727505927201776</v>
      </c>
      <c r="U13" s="289">
        <f t="shared" si="4"/>
        <v>371640</v>
      </c>
      <c r="V13" s="289">
        <f t="shared" si="5"/>
        <v>17025073</v>
      </c>
      <c r="W13" s="339">
        <f t="shared" si="6"/>
        <v>81.467876162488594</v>
      </c>
    </row>
    <row r="14" spans="1:26" s="98" customFormat="1" ht="15" customHeight="1">
      <c r="A14" s="90" t="s">
        <v>60</v>
      </c>
      <c r="B14" s="343">
        <v>7819642</v>
      </c>
      <c r="C14" s="345">
        <v>188.08412193670972</v>
      </c>
      <c r="D14" s="343">
        <v>4115960</v>
      </c>
      <c r="E14" s="343" t="s">
        <v>259</v>
      </c>
      <c r="F14" s="343" t="s">
        <v>258</v>
      </c>
      <c r="G14" s="343" t="s">
        <v>259</v>
      </c>
      <c r="H14" s="343" t="s">
        <v>258</v>
      </c>
      <c r="J14" s="42">
        <v>92410</v>
      </c>
      <c r="L14" s="323">
        <f t="shared" si="0"/>
        <v>7727232</v>
      </c>
      <c r="M14" s="323">
        <f t="shared" si="1"/>
        <v>4023550</v>
      </c>
      <c r="O14" s="204">
        <v>3190428</v>
      </c>
      <c r="P14" s="98">
        <v>105.3</v>
      </c>
      <c r="Q14" s="330">
        <f t="shared" si="2"/>
        <v>230.00995459863051</v>
      </c>
      <c r="S14" s="204">
        <v>2916678</v>
      </c>
      <c r="T14" s="339">
        <f t="shared" si="3"/>
        <v>251.59794788118521</v>
      </c>
      <c r="U14" s="289">
        <f t="shared" si="4"/>
        <v>273750</v>
      </c>
      <c r="V14" s="289">
        <f t="shared" si="5"/>
        <v>2642928</v>
      </c>
      <c r="W14" s="339">
        <f t="shared" si="6"/>
        <v>277.65803662839073</v>
      </c>
    </row>
    <row r="15" spans="1:26" s="98" customFormat="1" ht="15" customHeight="1">
      <c r="A15" s="90" t="s">
        <v>178</v>
      </c>
      <c r="B15" s="343">
        <v>16169913</v>
      </c>
      <c r="C15" s="345">
        <v>120.61555529679836</v>
      </c>
      <c r="D15" s="343">
        <v>15074953</v>
      </c>
      <c r="E15" s="343" t="s">
        <v>258</v>
      </c>
      <c r="F15" s="343" t="s">
        <v>258</v>
      </c>
      <c r="G15" s="343">
        <v>1094960</v>
      </c>
      <c r="H15" s="343" t="s">
        <v>258</v>
      </c>
      <c r="J15" s="42">
        <v>1213905</v>
      </c>
      <c r="L15" s="323">
        <f t="shared" si="0"/>
        <v>14956008</v>
      </c>
      <c r="M15" s="323">
        <f t="shared" si="1"/>
        <v>13861048</v>
      </c>
      <c r="O15" s="204">
        <v>11525450</v>
      </c>
      <c r="P15" s="98">
        <v>107.7</v>
      </c>
      <c r="Q15" s="330">
        <f t="shared" si="2"/>
        <v>120.48752807928479</v>
      </c>
      <c r="S15" s="204">
        <v>11322810</v>
      </c>
      <c r="T15" s="339">
        <f t="shared" si="3"/>
        <v>122.64384728714805</v>
      </c>
      <c r="U15" s="289">
        <f t="shared" si="4"/>
        <v>202640</v>
      </c>
      <c r="V15" s="289">
        <f t="shared" si="5"/>
        <v>11120170</v>
      </c>
      <c r="W15" s="339">
        <f t="shared" si="6"/>
        <v>124.87875459650282</v>
      </c>
    </row>
    <row r="16" spans="1:26" s="98" customFormat="1" ht="15" customHeight="1">
      <c r="A16" s="90" t="s">
        <v>61</v>
      </c>
      <c r="B16" s="343">
        <v>10704622</v>
      </c>
      <c r="C16" s="345">
        <v>142.94419424309939</v>
      </c>
      <c r="D16" s="343">
        <v>7254435</v>
      </c>
      <c r="E16" s="343" t="s">
        <v>258</v>
      </c>
      <c r="F16" s="343" t="s">
        <v>258</v>
      </c>
      <c r="G16" s="343">
        <v>3450187</v>
      </c>
      <c r="H16" s="343" t="s">
        <v>258</v>
      </c>
      <c r="J16" s="42">
        <v>552460</v>
      </c>
      <c r="L16" s="323">
        <f t="shared" si="0"/>
        <v>10152162</v>
      </c>
      <c r="M16" s="323">
        <f t="shared" si="1"/>
        <v>6701975</v>
      </c>
      <c r="O16" s="204">
        <v>6323771</v>
      </c>
      <c r="P16" s="98">
        <v>105.6</v>
      </c>
      <c r="Q16" s="330">
        <f t="shared" si="2"/>
        <v>152.02621620433874</v>
      </c>
      <c r="S16" s="204">
        <v>6149272</v>
      </c>
      <c r="T16" s="339">
        <f t="shared" si="3"/>
        <v>156.340291545524</v>
      </c>
      <c r="U16" s="289">
        <f t="shared" si="4"/>
        <v>174499</v>
      </c>
      <c r="V16" s="289">
        <f t="shared" si="5"/>
        <v>5974773</v>
      </c>
      <c r="W16" s="339">
        <f t="shared" si="6"/>
        <v>160.90636033749357</v>
      </c>
    </row>
    <row r="17" spans="1:23" s="98" customFormat="1" ht="15" customHeight="1">
      <c r="A17" s="90" t="s">
        <v>62</v>
      </c>
      <c r="B17" s="343">
        <v>32412612</v>
      </c>
      <c r="C17" s="345">
        <v>146.39850237539281</v>
      </c>
      <c r="D17" s="343">
        <v>23031012</v>
      </c>
      <c r="E17" s="343">
        <v>243911</v>
      </c>
      <c r="F17" s="343" t="s">
        <v>258</v>
      </c>
      <c r="G17" s="343">
        <v>9137689</v>
      </c>
      <c r="H17" s="343">
        <v>377002</v>
      </c>
      <c r="J17" s="42">
        <v>568900</v>
      </c>
      <c r="L17" s="323">
        <f t="shared" si="0"/>
        <v>31843712</v>
      </c>
      <c r="M17" s="323">
        <f t="shared" si="1"/>
        <v>22462112</v>
      </c>
      <c r="O17" s="204">
        <v>21474486</v>
      </c>
      <c r="P17" s="98">
        <v>104.3</v>
      </c>
      <c r="Q17" s="330">
        <f t="shared" si="2"/>
        <v>142.17282773843681</v>
      </c>
      <c r="S17" s="204">
        <v>20972925</v>
      </c>
      <c r="T17" s="339">
        <f t="shared" si="3"/>
        <v>145.57284684179592</v>
      </c>
      <c r="U17" s="289">
        <f t="shared" si="4"/>
        <v>501561</v>
      </c>
      <c r="V17" s="289">
        <f t="shared" si="5"/>
        <v>20471364</v>
      </c>
      <c r="W17" s="339">
        <f t="shared" si="6"/>
        <v>149.13947106062267</v>
      </c>
    </row>
    <row r="18" spans="1:23" s="98" customFormat="1" ht="15" customHeight="1">
      <c r="A18" s="90" t="s">
        <v>63</v>
      </c>
      <c r="B18" s="343">
        <v>13941271</v>
      </c>
      <c r="C18" s="345">
        <v>291.7547731793772</v>
      </c>
      <c r="D18" s="343">
        <v>4441519</v>
      </c>
      <c r="E18" s="343" t="s">
        <v>258</v>
      </c>
      <c r="F18" s="343" t="s">
        <v>258</v>
      </c>
      <c r="G18" s="343">
        <v>9499752</v>
      </c>
      <c r="H18" s="343" t="s">
        <v>258</v>
      </c>
      <c r="J18" s="42">
        <v>492540</v>
      </c>
      <c r="L18" s="323">
        <f t="shared" si="0"/>
        <v>13448731</v>
      </c>
      <c r="M18" s="323">
        <f t="shared" si="1"/>
        <v>3948979</v>
      </c>
      <c r="O18" s="204">
        <v>4408156</v>
      </c>
      <c r="P18" s="98">
        <v>104.6</v>
      </c>
      <c r="Q18" s="330">
        <f t="shared" si="2"/>
        <v>291.67060809757794</v>
      </c>
      <c r="S18" s="204">
        <v>4271902</v>
      </c>
      <c r="T18" s="339">
        <f t="shared" si="3"/>
        <v>300.97355723726497</v>
      </c>
      <c r="U18" s="289">
        <f t="shared" si="4"/>
        <v>136254</v>
      </c>
      <c r="V18" s="289">
        <f t="shared" si="5"/>
        <v>4135648</v>
      </c>
      <c r="W18" s="339">
        <f t="shared" si="6"/>
        <v>310.88950053510035</v>
      </c>
    </row>
    <row r="19" spans="1:23" s="98" customFormat="1" ht="15" customHeight="1">
      <c r="A19" s="90" t="s">
        <v>64</v>
      </c>
      <c r="B19" s="343">
        <v>8058405</v>
      </c>
      <c r="C19" s="345">
        <v>101.40366033375903</v>
      </c>
      <c r="D19" s="343">
        <v>4802540</v>
      </c>
      <c r="E19" s="343" t="s">
        <v>258</v>
      </c>
      <c r="F19" s="343" t="s">
        <v>258</v>
      </c>
      <c r="G19" s="343">
        <v>3255865</v>
      </c>
      <c r="H19" s="343" t="s">
        <v>258</v>
      </c>
      <c r="J19" s="42">
        <v>95600</v>
      </c>
      <c r="L19" s="323">
        <f t="shared" si="0"/>
        <v>7962805</v>
      </c>
      <c r="M19" s="323">
        <f t="shared" si="1"/>
        <v>4706940</v>
      </c>
      <c r="O19" s="204">
        <v>6259542</v>
      </c>
      <c r="P19" s="98">
        <v>111.5</v>
      </c>
      <c r="Q19" s="330">
        <f t="shared" si="2"/>
        <v>114.09028245168837</v>
      </c>
      <c r="S19" s="204">
        <v>6140768</v>
      </c>
      <c r="T19" s="339">
        <f t="shared" si="3"/>
        <v>116.29700304558099</v>
      </c>
      <c r="U19" s="289">
        <f t="shared" si="4"/>
        <v>118774</v>
      </c>
      <c r="V19" s="289">
        <f t="shared" si="5"/>
        <v>6021994</v>
      </c>
      <c r="W19" s="339">
        <f t="shared" si="6"/>
        <v>118.5907715614141</v>
      </c>
    </row>
    <row r="20" spans="1:23" s="98" customFormat="1" ht="15" customHeight="1">
      <c r="A20" s="90" t="s">
        <v>192</v>
      </c>
      <c r="B20" s="344">
        <v>28160339</v>
      </c>
      <c r="C20" s="346">
        <v>110.43300181886454</v>
      </c>
      <c r="D20" s="344">
        <v>12482504</v>
      </c>
      <c r="E20" s="344">
        <v>6086458</v>
      </c>
      <c r="F20" s="344" t="s">
        <v>258</v>
      </c>
      <c r="G20" s="344">
        <v>9591377</v>
      </c>
      <c r="H20" s="344">
        <v>342032</v>
      </c>
      <c r="J20" s="42">
        <v>1011190</v>
      </c>
      <c r="L20" s="323">
        <f t="shared" si="0"/>
        <v>27149149</v>
      </c>
      <c r="M20" s="323">
        <f t="shared" si="1"/>
        <v>11471314</v>
      </c>
      <c r="O20" s="206">
        <v>20425579</v>
      </c>
      <c r="P20" s="98">
        <v>105</v>
      </c>
      <c r="Q20" s="330">
        <f t="shared" si="2"/>
        <v>126.58800213669528</v>
      </c>
      <c r="S20" s="206">
        <v>20060569</v>
      </c>
      <c r="T20" s="339">
        <f t="shared" si="3"/>
        <v>128.89132098372875</v>
      </c>
      <c r="U20" s="289">
        <f t="shared" si="4"/>
        <v>365010</v>
      </c>
      <c r="V20" s="289">
        <f t="shared" si="5"/>
        <v>19695559</v>
      </c>
      <c r="W20" s="339">
        <f t="shared" si="6"/>
        <v>131.280012823969</v>
      </c>
    </row>
    <row r="21" spans="1:23" ht="12.75" customHeight="1">
      <c r="A21" s="181"/>
      <c r="B21" s="11"/>
      <c r="C21" s="11"/>
      <c r="D21" s="11"/>
      <c r="E21" s="11"/>
      <c r="F21" s="11"/>
      <c r="G21" s="11"/>
      <c r="H21" s="11"/>
      <c r="L21" s="323"/>
      <c r="Q21" s="331"/>
    </row>
    <row r="22" spans="1:23" s="165" customFormat="1" ht="14.25">
      <c r="A22" s="335"/>
      <c r="B22" s="325"/>
      <c r="C22" s="336"/>
      <c r="D22" s="325"/>
      <c r="E22" s="325"/>
      <c r="F22" s="327"/>
      <c r="G22" s="325"/>
      <c r="H22" s="325"/>
      <c r="I22" s="337"/>
      <c r="J22" s="338"/>
    </row>
    <row r="23" spans="1:23">
      <c r="B23" s="42"/>
      <c r="C23" s="44"/>
      <c r="D23" s="42"/>
      <c r="E23" s="42"/>
      <c r="F23" s="44"/>
      <c r="G23" s="42"/>
      <c r="H23" s="44"/>
    </row>
    <row r="24" spans="1:23">
      <c r="B24" s="42"/>
      <c r="C24" s="44"/>
      <c r="D24" s="42"/>
      <c r="E24" s="44"/>
      <c r="F24" s="44"/>
      <c r="G24" s="42"/>
      <c r="H24" s="44"/>
    </row>
    <row r="25" spans="1:23">
      <c r="B25" s="42"/>
      <c r="C25" s="42"/>
      <c r="D25" s="42"/>
      <c r="E25" s="44"/>
      <c r="F25" s="44"/>
      <c r="G25" s="42"/>
      <c r="H25" s="44"/>
    </row>
    <row r="26" spans="1:23">
      <c r="B26" s="42"/>
      <c r="C26" s="44"/>
      <c r="D26" s="42"/>
      <c r="E26" s="44"/>
      <c r="F26" s="44"/>
      <c r="G26" s="42"/>
      <c r="H26" s="44"/>
    </row>
    <row r="27" spans="1:23">
      <c r="B27" s="42"/>
      <c r="C27" s="44"/>
      <c r="D27" s="42"/>
      <c r="E27" s="44"/>
      <c r="F27" s="44"/>
      <c r="G27" s="42"/>
      <c r="H27" s="44"/>
    </row>
    <row r="28" spans="1:23">
      <c r="B28" s="42"/>
      <c r="C28" s="44"/>
      <c r="D28" s="42"/>
      <c r="E28" s="42"/>
      <c r="F28" s="44"/>
      <c r="G28" s="42"/>
      <c r="H28" s="44"/>
    </row>
    <row r="29" spans="1:23">
      <c r="B29" s="42"/>
      <c r="C29" s="44"/>
      <c r="D29" s="42"/>
      <c r="E29" s="44"/>
      <c r="F29" s="44"/>
      <c r="G29" s="42"/>
      <c r="H29" s="44"/>
    </row>
    <row r="30" spans="1:23">
      <c r="B30" s="42"/>
      <c r="C30" s="44"/>
      <c r="D30" s="42"/>
      <c r="E30" s="44"/>
      <c r="F30" s="44"/>
      <c r="G30" s="42"/>
      <c r="H30" s="44"/>
    </row>
    <row r="31" spans="1:23">
      <c r="B31" s="42"/>
      <c r="C31" s="44"/>
      <c r="D31" s="42"/>
      <c r="E31" s="42"/>
      <c r="F31" s="44"/>
      <c r="G31" s="42"/>
      <c r="H31" s="44"/>
    </row>
  </sheetData>
  <mergeCells count="8">
    <mergeCell ref="A1:H1"/>
    <mergeCell ref="A3:A5"/>
    <mergeCell ref="B3:B5"/>
    <mergeCell ref="D3:H3"/>
    <mergeCell ref="D4:D5"/>
    <mergeCell ref="E4:F4"/>
    <mergeCell ref="G4:H4"/>
    <mergeCell ref="C3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activeCell="A3" sqref="A3:A5"/>
    </sheetView>
  </sheetViews>
  <sheetFormatPr defaultRowHeight="12.75"/>
  <cols>
    <col min="1" max="1" width="28.140625" style="7" customWidth="1"/>
    <col min="2" max="7" width="17.7109375" style="7" customWidth="1"/>
    <col min="8" max="16384" width="9.140625" style="7"/>
  </cols>
  <sheetData>
    <row r="1" spans="1:8" s="70" customFormat="1" ht="24" customHeight="1">
      <c r="A1" s="393" t="s">
        <v>179</v>
      </c>
      <c r="B1" s="393"/>
      <c r="C1" s="393"/>
      <c r="D1" s="393"/>
      <c r="E1" s="393"/>
      <c r="F1" s="393"/>
      <c r="G1" s="393"/>
    </row>
    <row r="2" spans="1:8" ht="15.75" customHeight="1">
      <c r="A2" s="71"/>
      <c r="B2" s="71"/>
      <c r="C2" s="71"/>
    </row>
    <row r="3" spans="1:8" s="72" customFormat="1" ht="27.75" customHeight="1">
      <c r="A3" s="417"/>
      <c r="B3" s="425" t="s">
        <v>158</v>
      </c>
      <c r="C3" s="426"/>
      <c r="D3" s="427"/>
      <c r="E3" s="425" t="s">
        <v>159</v>
      </c>
      <c r="F3" s="426"/>
      <c r="G3" s="426"/>
    </row>
    <row r="4" spans="1:8" s="72" customFormat="1" ht="18" customHeight="1">
      <c r="A4" s="417"/>
      <c r="B4" s="428" t="s">
        <v>82</v>
      </c>
      <c r="C4" s="429"/>
      <c r="D4" s="424" t="s">
        <v>203</v>
      </c>
      <c r="E4" s="428" t="s">
        <v>82</v>
      </c>
      <c r="F4" s="429"/>
      <c r="G4" s="430" t="s">
        <v>203</v>
      </c>
      <c r="H4" s="233"/>
    </row>
    <row r="5" spans="1:8" s="72" customFormat="1" ht="39" customHeight="1">
      <c r="A5" s="417"/>
      <c r="B5" s="73" t="s">
        <v>83</v>
      </c>
      <c r="C5" s="73" t="s">
        <v>84</v>
      </c>
      <c r="D5" s="424"/>
      <c r="E5" s="73" t="s">
        <v>83</v>
      </c>
      <c r="F5" s="73" t="s">
        <v>84</v>
      </c>
      <c r="G5" s="430"/>
      <c r="H5" s="233"/>
    </row>
    <row r="6" spans="1:8" s="12" customFormat="1" ht="15" customHeight="1">
      <c r="A6" s="74" t="s">
        <v>53</v>
      </c>
      <c r="B6" s="237">
        <v>90.6</v>
      </c>
      <c r="C6" s="237">
        <v>101.2</v>
      </c>
      <c r="D6" s="237">
        <v>102.9</v>
      </c>
      <c r="E6" s="237">
        <v>91.2</v>
      </c>
      <c r="F6" s="237">
        <v>73.3</v>
      </c>
      <c r="G6" s="237">
        <v>101.8</v>
      </c>
    </row>
    <row r="7" spans="1:8" ht="15" customHeight="1">
      <c r="A7" s="45" t="s">
        <v>54</v>
      </c>
      <c r="B7" s="237">
        <v>73.3</v>
      </c>
      <c r="C7" s="237">
        <v>97.6</v>
      </c>
      <c r="D7" s="237">
        <v>91</v>
      </c>
      <c r="E7" s="237">
        <v>86</v>
      </c>
      <c r="F7" s="237">
        <v>73</v>
      </c>
      <c r="G7" s="237">
        <v>117.6</v>
      </c>
    </row>
    <row r="8" spans="1:8" ht="15" customHeight="1">
      <c r="A8" s="45" t="s">
        <v>55</v>
      </c>
      <c r="B8" s="237">
        <v>113.2</v>
      </c>
      <c r="C8" s="237">
        <v>93.1</v>
      </c>
      <c r="D8" s="237">
        <v>109.2</v>
      </c>
      <c r="E8" s="237">
        <v>48.1</v>
      </c>
      <c r="F8" s="237">
        <v>21</v>
      </c>
      <c r="G8" s="237">
        <v>36.299999999999997</v>
      </c>
    </row>
    <row r="9" spans="1:8" ht="15" customHeight="1">
      <c r="A9" s="45" t="s">
        <v>56</v>
      </c>
      <c r="B9" s="237">
        <v>61.6</v>
      </c>
      <c r="C9" s="237">
        <v>52.4</v>
      </c>
      <c r="D9" s="237">
        <v>105.5</v>
      </c>
      <c r="E9" s="237">
        <v>171.1</v>
      </c>
      <c r="F9" s="237">
        <v>4.3</v>
      </c>
      <c r="G9" s="237">
        <v>10.5</v>
      </c>
    </row>
    <row r="10" spans="1:8" ht="15" customHeight="1">
      <c r="A10" s="45" t="s">
        <v>114</v>
      </c>
      <c r="B10" s="237">
        <v>110.3</v>
      </c>
      <c r="C10" s="237">
        <v>195</v>
      </c>
      <c r="D10" s="237">
        <v>119.8</v>
      </c>
      <c r="E10" s="237">
        <v>41.3</v>
      </c>
      <c r="F10" s="237">
        <v>64.099999999999994</v>
      </c>
      <c r="G10" s="237">
        <v>53.5</v>
      </c>
    </row>
    <row r="11" spans="1:8" ht="15" customHeight="1">
      <c r="A11" s="45" t="s">
        <v>57</v>
      </c>
      <c r="B11" s="237">
        <v>150.5</v>
      </c>
      <c r="C11" s="237">
        <v>81.5</v>
      </c>
      <c r="D11" s="237">
        <v>122.1</v>
      </c>
      <c r="E11" s="237">
        <v>643.5</v>
      </c>
      <c r="F11" s="237">
        <v>108.4</v>
      </c>
      <c r="G11" s="237">
        <v>199.3</v>
      </c>
    </row>
    <row r="12" spans="1:8" ht="15" customHeight="1">
      <c r="A12" s="45" t="s">
        <v>58</v>
      </c>
      <c r="B12" s="237">
        <v>89.1</v>
      </c>
      <c r="C12" s="237">
        <v>57.3</v>
      </c>
      <c r="D12" s="237">
        <v>101.8</v>
      </c>
      <c r="E12" s="237">
        <v>20.100000000000001</v>
      </c>
      <c r="F12" s="237">
        <v>423.7</v>
      </c>
      <c r="G12" s="237">
        <v>94.8</v>
      </c>
    </row>
    <row r="13" spans="1:8" ht="15" customHeight="1">
      <c r="A13" s="45" t="s">
        <v>59</v>
      </c>
      <c r="B13" s="237">
        <v>91.1</v>
      </c>
      <c r="C13" s="237">
        <v>115.1</v>
      </c>
      <c r="D13" s="237">
        <v>104.4</v>
      </c>
      <c r="E13" s="237">
        <v>62.9</v>
      </c>
      <c r="F13" s="237">
        <v>93.6</v>
      </c>
      <c r="G13" s="237">
        <v>144.80000000000001</v>
      </c>
    </row>
    <row r="14" spans="1:8" ht="15" customHeight="1">
      <c r="A14" s="45" t="s">
        <v>60</v>
      </c>
      <c r="B14" s="237">
        <v>78.900000000000006</v>
      </c>
      <c r="C14" s="237">
        <v>82</v>
      </c>
      <c r="D14" s="237">
        <v>91.7</v>
      </c>
      <c r="E14" s="237">
        <v>46.2</v>
      </c>
      <c r="F14" s="237">
        <v>17.100000000000001</v>
      </c>
      <c r="G14" s="237">
        <v>50.3</v>
      </c>
    </row>
    <row r="15" spans="1:8" ht="15" customHeight="1">
      <c r="A15" s="45" t="s">
        <v>155</v>
      </c>
      <c r="B15" s="237">
        <v>101.7</v>
      </c>
      <c r="C15" s="237">
        <v>129</v>
      </c>
      <c r="D15" s="237">
        <v>106.1</v>
      </c>
      <c r="E15" s="237">
        <v>40.299999999999997</v>
      </c>
      <c r="F15" s="237">
        <v>58519.5</v>
      </c>
      <c r="G15" s="237">
        <v>268.60000000000002</v>
      </c>
    </row>
    <row r="16" spans="1:8" ht="15" customHeight="1">
      <c r="A16" s="45" t="s">
        <v>61</v>
      </c>
      <c r="B16" s="237">
        <v>218.3</v>
      </c>
      <c r="C16" s="237">
        <v>99</v>
      </c>
      <c r="D16" s="237">
        <v>103.4</v>
      </c>
      <c r="E16" s="237">
        <v>93.3</v>
      </c>
      <c r="F16" s="237">
        <v>32.6</v>
      </c>
      <c r="G16" s="237">
        <v>46.9</v>
      </c>
    </row>
    <row r="17" spans="1:8" ht="15" customHeight="1">
      <c r="A17" s="45" t="s">
        <v>62</v>
      </c>
      <c r="B17" s="237">
        <v>44.2</v>
      </c>
      <c r="C17" s="237">
        <v>183.9</v>
      </c>
      <c r="D17" s="237">
        <v>111.8</v>
      </c>
      <c r="E17" s="237">
        <v>592.79999999999995</v>
      </c>
      <c r="F17" s="237">
        <v>229.5</v>
      </c>
      <c r="G17" s="237">
        <v>20.8</v>
      </c>
    </row>
    <row r="18" spans="1:8" ht="15" customHeight="1">
      <c r="A18" s="45" t="s">
        <v>63</v>
      </c>
      <c r="B18" s="237">
        <v>82.1</v>
      </c>
      <c r="C18" s="237">
        <v>420.4</v>
      </c>
      <c r="D18" s="237">
        <v>185</v>
      </c>
      <c r="E18" s="237">
        <v>20.5</v>
      </c>
      <c r="F18" s="237" t="s">
        <v>258</v>
      </c>
      <c r="G18" s="237">
        <v>21.3</v>
      </c>
    </row>
    <row r="19" spans="1:8" ht="15" customHeight="1">
      <c r="A19" s="45" t="s">
        <v>64</v>
      </c>
      <c r="B19" s="237">
        <v>142.4</v>
      </c>
      <c r="C19" s="237">
        <v>106</v>
      </c>
      <c r="D19" s="237">
        <v>103.3</v>
      </c>
      <c r="E19" s="237">
        <v>116.9</v>
      </c>
      <c r="F19" s="237">
        <v>247</v>
      </c>
      <c r="G19" s="237">
        <v>139.6</v>
      </c>
    </row>
    <row r="20" spans="1:8" ht="15" customHeight="1">
      <c r="A20" s="46" t="s">
        <v>171</v>
      </c>
      <c r="B20" s="240">
        <v>208.3</v>
      </c>
      <c r="C20" s="240">
        <v>106</v>
      </c>
      <c r="D20" s="240">
        <v>105.4</v>
      </c>
      <c r="E20" s="240">
        <v>665.3</v>
      </c>
      <c r="F20" s="240">
        <v>131.6</v>
      </c>
      <c r="G20" s="240">
        <v>128.9</v>
      </c>
    </row>
    <row r="22" spans="1:8" s="76" customFormat="1">
      <c r="A22" s="221"/>
      <c r="B22" s="209"/>
      <c r="C22" s="209"/>
      <c r="D22" s="209"/>
      <c r="E22" s="209"/>
      <c r="F22" s="209"/>
      <c r="G22" s="209"/>
    </row>
    <row r="23" spans="1:8" s="165" customFormat="1" ht="14.25">
      <c r="A23" s="137"/>
      <c r="B23" s="42"/>
      <c r="C23" s="44"/>
      <c r="D23" s="42"/>
      <c r="E23" s="42"/>
      <c r="F23" s="44"/>
      <c r="G23" s="42"/>
      <c r="H23" s="42"/>
    </row>
    <row r="24" spans="1:8">
      <c r="B24" s="43"/>
      <c r="C24" s="43"/>
      <c r="D24" s="43"/>
      <c r="E24" s="44"/>
      <c r="F24" s="43"/>
      <c r="G24" s="43"/>
    </row>
    <row r="25" spans="1:8">
      <c r="B25" s="43"/>
      <c r="C25" s="43"/>
      <c r="D25" s="43"/>
      <c r="E25" s="43"/>
      <c r="F25" s="44"/>
      <c r="G25" s="43"/>
    </row>
    <row r="26" spans="1:8">
      <c r="B26" s="43"/>
      <c r="C26" s="43"/>
      <c r="D26" s="43"/>
      <c r="E26" s="43"/>
      <c r="F26" s="43"/>
      <c r="G26" s="43"/>
    </row>
    <row r="27" spans="1:8">
      <c r="B27" s="43"/>
      <c r="C27" s="43"/>
      <c r="D27" s="43"/>
      <c r="E27" s="43"/>
      <c r="F27" s="43"/>
      <c r="G27" s="43"/>
    </row>
    <row r="28" spans="1:8">
      <c r="B28" s="43"/>
      <c r="C28" s="43"/>
      <c r="D28" s="43"/>
      <c r="E28" s="43"/>
      <c r="F28" s="43"/>
      <c r="G28" s="43"/>
    </row>
    <row r="29" spans="1:8">
      <c r="B29" s="43"/>
      <c r="C29" s="43"/>
      <c r="D29" s="43"/>
      <c r="E29" s="43"/>
      <c r="F29" s="43"/>
      <c r="G29" s="43"/>
    </row>
    <row r="30" spans="1:8">
      <c r="B30" s="43"/>
      <c r="C30" s="43"/>
      <c r="D30" s="43"/>
      <c r="E30" s="43"/>
      <c r="F30" s="43"/>
      <c r="G30" s="43"/>
    </row>
    <row r="31" spans="1:8">
      <c r="B31" s="43"/>
      <c r="C31" s="43"/>
      <c r="D31" s="43"/>
      <c r="E31" s="43"/>
      <c r="F31" s="44"/>
      <c r="G31" s="43"/>
    </row>
    <row r="32" spans="1:8">
      <c r="B32" s="43"/>
      <c r="C32" s="43"/>
      <c r="D32" s="43"/>
      <c r="E32" s="43"/>
      <c r="F32" s="43"/>
      <c r="G32" s="43"/>
    </row>
    <row r="33" spans="2:7">
      <c r="B33" s="43"/>
      <c r="C33" s="43"/>
      <c r="D33" s="43"/>
      <c r="E33" s="43"/>
      <c r="F33" s="43"/>
      <c r="G33" s="43"/>
    </row>
    <row r="34" spans="2:7">
      <c r="B34" s="43"/>
      <c r="C34" s="43"/>
      <c r="D34" s="43"/>
      <c r="E34" s="43"/>
      <c r="F34" s="43"/>
      <c r="G34" s="43"/>
    </row>
    <row r="35" spans="2:7">
      <c r="B35" s="43"/>
      <c r="C35" s="43"/>
      <c r="D35" s="43"/>
      <c r="E35" s="43"/>
      <c r="F35" s="43"/>
      <c r="G35" s="43"/>
    </row>
    <row r="36" spans="2:7">
      <c r="B36" s="43"/>
      <c r="C36" s="43"/>
      <c r="D36" s="43"/>
      <c r="E36" s="43"/>
      <c r="F36" s="43"/>
      <c r="G36" s="43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17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zoomScaleNormal="100" workbookViewId="0">
      <selection activeCell="A3" sqref="A3:A6"/>
    </sheetView>
  </sheetViews>
  <sheetFormatPr defaultRowHeight="12.75"/>
  <cols>
    <col min="1" max="1" width="27.140625" style="15" customWidth="1"/>
    <col min="2" max="2" width="9.42578125" style="12" customWidth="1"/>
    <col min="3" max="3" width="9.5703125" style="12" customWidth="1"/>
    <col min="4" max="4" width="10.42578125" style="12" customWidth="1"/>
    <col min="5" max="5" width="11.28515625" style="12" customWidth="1"/>
    <col min="6" max="6" width="12.140625" style="12" customWidth="1"/>
    <col min="7" max="7" width="10.28515625" style="12" customWidth="1"/>
    <col min="8" max="8" width="14" style="12" customWidth="1"/>
    <col min="9" max="9" width="12.140625" style="12" customWidth="1"/>
    <col min="10" max="10" width="11.140625" style="12" customWidth="1"/>
    <col min="11" max="11" width="12.5703125" style="12" customWidth="1"/>
    <col min="12" max="12" width="11.85546875" style="12" customWidth="1"/>
    <col min="13" max="13" width="12.28515625" style="12" customWidth="1"/>
    <col min="14" max="14" width="9.7109375" style="12" customWidth="1"/>
    <col min="15" max="15" width="10.28515625" style="12" customWidth="1"/>
    <col min="16" max="17" width="11.42578125" style="12" customWidth="1"/>
    <col min="18" max="16384" width="9.140625" style="12"/>
  </cols>
  <sheetData>
    <row r="1" spans="1:17" ht="24" customHeight="1">
      <c r="A1" s="439" t="s">
        <v>185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</row>
    <row r="2" spans="1:17" ht="15" customHeight="1">
      <c r="Q2" s="48" t="s">
        <v>242</v>
      </c>
    </row>
    <row r="3" spans="1:17" ht="18.75" customHeight="1">
      <c r="A3" s="436"/>
      <c r="B3" s="355" t="s">
        <v>85</v>
      </c>
      <c r="C3" s="366"/>
      <c r="D3" s="366"/>
      <c r="E3" s="366"/>
      <c r="F3" s="366"/>
      <c r="G3" s="366"/>
      <c r="H3" s="366"/>
      <c r="I3" s="366"/>
      <c r="J3" s="366"/>
      <c r="K3" s="366"/>
      <c r="L3" s="367"/>
      <c r="M3" s="355" t="s">
        <v>86</v>
      </c>
      <c r="N3" s="441"/>
      <c r="O3" s="441"/>
      <c r="P3" s="442"/>
      <c r="Q3" s="358" t="s">
        <v>99</v>
      </c>
    </row>
    <row r="4" spans="1:17" ht="22.5" customHeight="1">
      <c r="A4" s="437"/>
      <c r="B4" s="355" t="s">
        <v>87</v>
      </c>
      <c r="C4" s="366"/>
      <c r="D4" s="367"/>
      <c r="E4" s="354" t="s">
        <v>92</v>
      </c>
      <c r="F4" s="354" t="s">
        <v>93</v>
      </c>
      <c r="G4" s="366" t="s">
        <v>88</v>
      </c>
      <c r="H4" s="367"/>
      <c r="I4" s="354" t="s">
        <v>189</v>
      </c>
      <c r="J4" s="354" t="s">
        <v>94</v>
      </c>
      <c r="K4" s="354" t="s">
        <v>95</v>
      </c>
      <c r="L4" s="354" t="s">
        <v>96</v>
      </c>
      <c r="M4" s="358" t="s">
        <v>176</v>
      </c>
      <c r="N4" s="433"/>
      <c r="O4" s="358" t="s">
        <v>97</v>
      </c>
      <c r="P4" s="363" t="s">
        <v>98</v>
      </c>
      <c r="Q4" s="440"/>
    </row>
    <row r="5" spans="1:17" ht="24" customHeight="1">
      <c r="A5" s="437"/>
      <c r="B5" s="354" t="s">
        <v>89</v>
      </c>
      <c r="C5" s="354" t="s">
        <v>90</v>
      </c>
      <c r="D5" s="354" t="s">
        <v>91</v>
      </c>
      <c r="E5" s="354"/>
      <c r="F5" s="354"/>
      <c r="G5" s="363" t="s">
        <v>187</v>
      </c>
      <c r="H5" s="363" t="s">
        <v>188</v>
      </c>
      <c r="I5" s="354"/>
      <c r="J5" s="354"/>
      <c r="K5" s="354"/>
      <c r="L5" s="354"/>
      <c r="M5" s="434"/>
      <c r="N5" s="435"/>
      <c r="O5" s="440"/>
      <c r="P5" s="407"/>
      <c r="Q5" s="440"/>
    </row>
    <row r="6" spans="1:17" ht="79.5" customHeight="1">
      <c r="A6" s="438"/>
      <c r="B6" s="431"/>
      <c r="C6" s="431"/>
      <c r="D6" s="431"/>
      <c r="E6" s="431"/>
      <c r="F6" s="431"/>
      <c r="G6" s="364"/>
      <c r="H6" s="364"/>
      <c r="I6" s="431"/>
      <c r="J6" s="431"/>
      <c r="K6" s="431"/>
      <c r="L6" s="431"/>
      <c r="M6" s="38" t="s">
        <v>174</v>
      </c>
      <c r="N6" s="38" t="s">
        <v>175</v>
      </c>
      <c r="O6" s="434"/>
      <c r="P6" s="432"/>
      <c r="Q6" s="434"/>
    </row>
    <row r="7" spans="1:17" s="78" customFormat="1" ht="15" customHeight="1">
      <c r="A7" s="136" t="s">
        <v>53</v>
      </c>
      <c r="B7" s="287">
        <v>50699530</v>
      </c>
      <c r="C7" s="287">
        <v>51528926</v>
      </c>
      <c r="D7" s="287">
        <v>45742069</v>
      </c>
      <c r="E7" s="287">
        <v>52540354</v>
      </c>
      <c r="F7" s="287">
        <v>157999263</v>
      </c>
      <c r="G7" s="287">
        <v>11322749</v>
      </c>
      <c r="H7" s="287">
        <v>1884596</v>
      </c>
      <c r="I7" s="287">
        <v>10475469</v>
      </c>
      <c r="J7" s="287" t="s">
        <v>258</v>
      </c>
      <c r="K7" s="287">
        <v>18332661</v>
      </c>
      <c r="L7" s="287">
        <v>88</v>
      </c>
      <c r="M7" s="287">
        <v>9596</v>
      </c>
      <c r="N7" s="227">
        <v>62423</v>
      </c>
      <c r="O7" s="287">
        <v>240474</v>
      </c>
      <c r="P7" s="287">
        <v>4694343</v>
      </c>
      <c r="Q7" s="287" t="s">
        <v>258</v>
      </c>
    </row>
    <row r="8" spans="1:17" s="78" customFormat="1" ht="15" customHeight="1">
      <c r="A8" s="137" t="s">
        <v>54</v>
      </c>
      <c r="B8" s="227">
        <v>38003986</v>
      </c>
      <c r="C8" s="227">
        <v>30954972</v>
      </c>
      <c r="D8" s="227">
        <v>15387671</v>
      </c>
      <c r="E8" s="227">
        <v>10677584</v>
      </c>
      <c r="F8" s="227">
        <v>32454296</v>
      </c>
      <c r="G8" s="227">
        <v>5579678</v>
      </c>
      <c r="H8" s="227">
        <v>1512712</v>
      </c>
      <c r="I8" s="227">
        <v>9060971</v>
      </c>
      <c r="J8" s="227" t="s">
        <v>258</v>
      </c>
      <c r="K8" s="227" t="s">
        <v>258</v>
      </c>
      <c r="L8" s="227">
        <v>88</v>
      </c>
      <c r="M8" s="227">
        <v>9596</v>
      </c>
      <c r="N8" s="227">
        <v>62423</v>
      </c>
      <c r="O8" s="227" t="s">
        <v>258</v>
      </c>
      <c r="P8" s="227">
        <v>408204</v>
      </c>
      <c r="Q8" s="227" t="s">
        <v>258</v>
      </c>
    </row>
    <row r="9" spans="1:17" s="78" customFormat="1" ht="15" customHeight="1">
      <c r="A9" s="137" t="s">
        <v>55</v>
      </c>
      <c r="B9" s="227">
        <v>1670000</v>
      </c>
      <c r="C9" s="227" t="s">
        <v>258</v>
      </c>
      <c r="D9" s="227">
        <v>1400254</v>
      </c>
      <c r="E9" s="227">
        <v>2356297</v>
      </c>
      <c r="F9" s="227">
        <v>9133845</v>
      </c>
      <c r="G9" s="227">
        <v>163098</v>
      </c>
      <c r="H9" s="227">
        <v>71076</v>
      </c>
      <c r="I9" s="227">
        <v>18166</v>
      </c>
      <c r="J9" s="227" t="s">
        <v>258</v>
      </c>
      <c r="K9" s="227" t="s">
        <v>258</v>
      </c>
      <c r="L9" s="227" t="s">
        <v>258</v>
      </c>
      <c r="M9" s="227" t="s">
        <v>258</v>
      </c>
      <c r="N9" s="227" t="s">
        <v>258</v>
      </c>
      <c r="O9" s="227">
        <v>240474</v>
      </c>
      <c r="P9" s="227">
        <v>3553262</v>
      </c>
      <c r="Q9" s="227" t="s">
        <v>258</v>
      </c>
    </row>
    <row r="10" spans="1:17" s="78" customFormat="1" ht="15" customHeight="1">
      <c r="A10" s="137" t="s">
        <v>56</v>
      </c>
      <c r="B10" s="227">
        <v>258411</v>
      </c>
      <c r="C10" s="227" t="s">
        <v>258</v>
      </c>
      <c r="D10" s="227">
        <v>235621</v>
      </c>
      <c r="E10" s="227">
        <v>3027118</v>
      </c>
      <c r="F10" s="227">
        <v>6453061</v>
      </c>
      <c r="G10" s="227">
        <v>441568</v>
      </c>
      <c r="H10" s="227">
        <v>19987</v>
      </c>
      <c r="I10" s="227" t="s">
        <v>258</v>
      </c>
      <c r="J10" s="227" t="s">
        <v>258</v>
      </c>
      <c r="K10" s="227">
        <v>3143050</v>
      </c>
      <c r="L10" s="227" t="s">
        <v>258</v>
      </c>
      <c r="M10" s="227" t="s">
        <v>258</v>
      </c>
      <c r="N10" s="227" t="s">
        <v>258</v>
      </c>
      <c r="O10" s="227" t="s">
        <v>258</v>
      </c>
      <c r="P10" s="227">
        <v>60422</v>
      </c>
      <c r="Q10" s="227" t="s">
        <v>258</v>
      </c>
    </row>
    <row r="11" spans="1:17" s="78" customFormat="1" ht="15" customHeight="1">
      <c r="A11" s="137" t="s">
        <v>114</v>
      </c>
      <c r="B11" s="227">
        <v>855911</v>
      </c>
      <c r="C11" s="227">
        <v>606871</v>
      </c>
      <c r="D11" s="227">
        <v>993200</v>
      </c>
      <c r="E11" s="227">
        <v>6316428</v>
      </c>
      <c r="F11" s="227">
        <v>8875532</v>
      </c>
      <c r="G11" s="227">
        <v>529366</v>
      </c>
      <c r="H11" s="227" t="s">
        <v>259</v>
      </c>
      <c r="I11" s="227" t="s">
        <v>259</v>
      </c>
      <c r="J11" s="227" t="s">
        <v>258</v>
      </c>
      <c r="K11" s="227">
        <v>2048146</v>
      </c>
      <c r="L11" s="227" t="s">
        <v>258</v>
      </c>
      <c r="M11" s="227" t="s">
        <v>258</v>
      </c>
      <c r="N11" s="227" t="s">
        <v>258</v>
      </c>
      <c r="O11" s="227" t="s">
        <v>258</v>
      </c>
      <c r="P11" s="227">
        <v>53472</v>
      </c>
      <c r="Q11" s="227" t="s">
        <v>258</v>
      </c>
    </row>
    <row r="12" spans="1:17" s="78" customFormat="1" ht="15" customHeight="1">
      <c r="A12" s="137" t="s">
        <v>57</v>
      </c>
      <c r="B12" s="227">
        <v>917000</v>
      </c>
      <c r="C12" s="227">
        <v>8574381</v>
      </c>
      <c r="D12" s="227">
        <v>1391924</v>
      </c>
      <c r="E12" s="227">
        <v>2508821</v>
      </c>
      <c r="F12" s="227">
        <v>11208590</v>
      </c>
      <c r="G12" s="227">
        <v>466520</v>
      </c>
      <c r="H12" s="227">
        <v>47957</v>
      </c>
      <c r="I12" s="227">
        <v>94746</v>
      </c>
      <c r="J12" s="227" t="s">
        <v>258</v>
      </c>
      <c r="K12" s="227">
        <v>67342</v>
      </c>
      <c r="L12" s="227" t="s">
        <v>258</v>
      </c>
      <c r="M12" s="227" t="s">
        <v>258</v>
      </c>
      <c r="N12" s="227" t="s">
        <v>258</v>
      </c>
      <c r="O12" s="227" t="s">
        <v>258</v>
      </c>
      <c r="P12" s="227">
        <v>114495</v>
      </c>
      <c r="Q12" s="227" t="s">
        <v>258</v>
      </c>
    </row>
    <row r="13" spans="1:17" s="78" customFormat="1" ht="15" customHeight="1">
      <c r="A13" s="137" t="s">
        <v>58</v>
      </c>
      <c r="B13" s="227">
        <v>595430</v>
      </c>
      <c r="C13" s="227">
        <v>20000</v>
      </c>
      <c r="D13" s="227">
        <v>2174414</v>
      </c>
      <c r="E13" s="227">
        <v>665011</v>
      </c>
      <c r="F13" s="227">
        <v>10252635</v>
      </c>
      <c r="G13" s="227">
        <v>539761</v>
      </c>
      <c r="H13" s="227">
        <v>15655</v>
      </c>
      <c r="I13" s="227">
        <v>6520</v>
      </c>
      <c r="J13" s="227" t="s">
        <v>258</v>
      </c>
      <c r="K13" s="227">
        <v>239852</v>
      </c>
      <c r="L13" s="227" t="s">
        <v>258</v>
      </c>
      <c r="M13" s="227" t="s">
        <v>258</v>
      </c>
      <c r="N13" s="227" t="s">
        <v>258</v>
      </c>
      <c r="O13" s="227" t="s">
        <v>258</v>
      </c>
      <c r="P13" s="227">
        <v>1750</v>
      </c>
      <c r="Q13" s="227" t="s">
        <v>258</v>
      </c>
    </row>
    <row r="14" spans="1:17" s="78" customFormat="1" ht="15" customHeight="1">
      <c r="A14" s="137" t="s">
        <v>59</v>
      </c>
      <c r="B14" s="227">
        <v>1986401</v>
      </c>
      <c r="C14" s="227">
        <v>4667103</v>
      </c>
      <c r="D14" s="227">
        <v>7096713</v>
      </c>
      <c r="E14" s="227">
        <v>7348586</v>
      </c>
      <c r="F14" s="227">
        <v>5186186</v>
      </c>
      <c r="G14" s="227">
        <v>593017</v>
      </c>
      <c r="H14" s="227">
        <v>25895</v>
      </c>
      <c r="I14" s="227">
        <v>91635</v>
      </c>
      <c r="J14" s="227" t="s">
        <v>258</v>
      </c>
      <c r="K14" s="227">
        <v>2165923</v>
      </c>
      <c r="L14" s="227" t="s">
        <v>258</v>
      </c>
      <c r="M14" s="227" t="s">
        <v>258</v>
      </c>
      <c r="N14" s="227" t="s">
        <v>258</v>
      </c>
      <c r="O14" s="227" t="s">
        <v>258</v>
      </c>
      <c r="P14" s="227">
        <v>49151</v>
      </c>
      <c r="Q14" s="227" t="s">
        <v>258</v>
      </c>
    </row>
    <row r="15" spans="1:17" s="78" customFormat="1" ht="15" customHeight="1">
      <c r="A15" s="137" t="s">
        <v>60</v>
      </c>
      <c r="B15" s="227">
        <v>235225</v>
      </c>
      <c r="C15" s="227">
        <v>496063</v>
      </c>
      <c r="D15" s="227">
        <v>3317932</v>
      </c>
      <c r="E15" s="227">
        <v>410327</v>
      </c>
      <c r="F15" s="227">
        <v>6818315</v>
      </c>
      <c r="G15" s="227">
        <v>406711</v>
      </c>
      <c r="H15" s="227">
        <v>5659</v>
      </c>
      <c r="I15" s="227">
        <v>55132</v>
      </c>
      <c r="J15" s="227" t="s">
        <v>258</v>
      </c>
      <c r="K15" s="227">
        <v>345536</v>
      </c>
      <c r="L15" s="227" t="s">
        <v>258</v>
      </c>
      <c r="M15" s="227" t="s">
        <v>258</v>
      </c>
      <c r="N15" s="227" t="s">
        <v>258</v>
      </c>
      <c r="O15" s="227" t="s">
        <v>258</v>
      </c>
      <c r="P15" s="227">
        <v>770</v>
      </c>
      <c r="Q15" s="227" t="s">
        <v>258</v>
      </c>
    </row>
    <row r="16" spans="1:17" s="78" customFormat="1" ht="15" customHeight="1">
      <c r="A16" s="137" t="s">
        <v>155</v>
      </c>
      <c r="B16" s="227">
        <v>1213905</v>
      </c>
      <c r="C16" s="227">
        <v>801030</v>
      </c>
      <c r="D16" s="227">
        <v>10335714</v>
      </c>
      <c r="E16" s="227">
        <v>1350259</v>
      </c>
      <c r="F16" s="227">
        <v>3295821</v>
      </c>
      <c r="G16" s="227">
        <v>256565</v>
      </c>
      <c r="H16" s="227">
        <v>6758</v>
      </c>
      <c r="I16" s="227">
        <v>53300</v>
      </c>
      <c r="J16" s="227" t="s">
        <v>258</v>
      </c>
      <c r="K16" s="227">
        <v>2329984</v>
      </c>
      <c r="L16" s="227" t="s">
        <v>258</v>
      </c>
      <c r="M16" s="227" t="s">
        <v>258</v>
      </c>
      <c r="N16" s="227" t="s">
        <v>258</v>
      </c>
      <c r="O16" s="227" t="s">
        <v>258</v>
      </c>
      <c r="P16" s="227">
        <v>62844</v>
      </c>
      <c r="Q16" s="227" t="s">
        <v>258</v>
      </c>
    </row>
    <row r="17" spans="1:21" s="78" customFormat="1" ht="15" customHeight="1">
      <c r="A17" s="137" t="s">
        <v>61</v>
      </c>
      <c r="B17" s="227">
        <v>571660</v>
      </c>
      <c r="C17" s="227">
        <v>53140</v>
      </c>
      <c r="D17" s="227">
        <v>1697906</v>
      </c>
      <c r="E17" s="227">
        <v>2798118</v>
      </c>
      <c r="F17" s="227">
        <v>6670317</v>
      </c>
      <c r="G17" s="227">
        <v>476789</v>
      </c>
      <c r="H17" s="227">
        <v>102084</v>
      </c>
      <c r="I17" s="227">
        <v>345114</v>
      </c>
      <c r="J17" s="227" t="s">
        <v>258</v>
      </c>
      <c r="K17" s="227">
        <v>1870121</v>
      </c>
      <c r="L17" s="227" t="s">
        <v>258</v>
      </c>
      <c r="M17" s="227" t="s">
        <v>258</v>
      </c>
      <c r="N17" s="227" t="s">
        <v>258</v>
      </c>
      <c r="O17" s="227" t="s">
        <v>258</v>
      </c>
      <c r="P17" s="227">
        <v>28564</v>
      </c>
      <c r="Q17" s="227" t="s">
        <v>258</v>
      </c>
    </row>
    <row r="18" spans="1:21" s="78" customFormat="1" ht="15" customHeight="1">
      <c r="A18" s="137" t="s">
        <v>62</v>
      </c>
      <c r="B18" s="227">
        <v>826000</v>
      </c>
      <c r="C18" s="227">
        <v>918293</v>
      </c>
      <c r="D18" s="227">
        <v>468766</v>
      </c>
      <c r="E18" s="227">
        <v>5600607</v>
      </c>
      <c r="F18" s="227">
        <v>25972351</v>
      </c>
      <c r="G18" s="227">
        <v>459433</v>
      </c>
      <c r="H18" s="227" t="s">
        <v>259</v>
      </c>
      <c r="I18" s="227" t="s">
        <v>259</v>
      </c>
      <c r="J18" s="227" t="s">
        <v>258</v>
      </c>
      <c r="K18" s="227">
        <v>547116</v>
      </c>
      <c r="L18" s="227" t="s">
        <v>258</v>
      </c>
      <c r="M18" s="227" t="s">
        <v>258</v>
      </c>
      <c r="N18" s="227" t="s">
        <v>258</v>
      </c>
      <c r="O18" s="227" t="s">
        <v>258</v>
      </c>
      <c r="P18" s="227">
        <v>113401</v>
      </c>
      <c r="Q18" s="227" t="s">
        <v>258</v>
      </c>
    </row>
    <row r="19" spans="1:21" s="78" customFormat="1" ht="15" customHeight="1">
      <c r="A19" s="137" t="s">
        <v>63</v>
      </c>
      <c r="B19" s="227">
        <v>339450</v>
      </c>
      <c r="C19" s="227">
        <v>183000</v>
      </c>
      <c r="D19" s="227">
        <v>122583</v>
      </c>
      <c r="E19" s="227">
        <v>4526787</v>
      </c>
      <c r="F19" s="227">
        <v>9113838</v>
      </c>
      <c r="G19" s="227">
        <v>111046</v>
      </c>
      <c r="H19" s="227">
        <v>5551</v>
      </c>
      <c r="I19" s="227">
        <v>456103</v>
      </c>
      <c r="J19" s="227" t="s">
        <v>258</v>
      </c>
      <c r="K19" s="227">
        <v>154615</v>
      </c>
      <c r="L19" s="227" t="s">
        <v>258</v>
      </c>
      <c r="M19" s="227" t="s">
        <v>258</v>
      </c>
      <c r="N19" s="227" t="s">
        <v>258</v>
      </c>
      <c r="O19" s="227" t="s">
        <v>258</v>
      </c>
      <c r="P19" s="227">
        <v>69782</v>
      </c>
      <c r="Q19" s="227" t="s">
        <v>258</v>
      </c>
    </row>
    <row r="20" spans="1:21" s="78" customFormat="1" ht="15" customHeight="1">
      <c r="A20" s="137" t="s">
        <v>64</v>
      </c>
      <c r="B20" s="227">
        <v>115850</v>
      </c>
      <c r="C20" s="227">
        <v>195586</v>
      </c>
      <c r="D20" s="227">
        <v>211273</v>
      </c>
      <c r="E20" s="227">
        <v>3296616</v>
      </c>
      <c r="F20" s="227">
        <v>1287102</v>
      </c>
      <c r="G20" s="227">
        <v>218514</v>
      </c>
      <c r="H20" s="227" t="s">
        <v>258</v>
      </c>
      <c r="I20" s="227" t="s">
        <v>258</v>
      </c>
      <c r="J20" s="227" t="s">
        <v>258</v>
      </c>
      <c r="K20" s="227">
        <v>4064825</v>
      </c>
      <c r="L20" s="227" t="s">
        <v>258</v>
      </c>
      <c r="M20" s="227" t="s">
        <v>258</v>
      </c>
      <c r="N20" s="227" t="s">
        <v>258</v>
      </c>
      <c r="O20" s="227" t="s">
        <v>258</v>
      </c>
      <c r="P20" s="227">
        <v>61167</v>
      </c>
      <c r="Q20" s="227" t="s">
        <v>258</v>
      </c>
    </row>
    <row r="21" spans="1:21" s="78" customFormat="1" ht="12" customHeight="1">
      <c r="A21" s="109" t="s">
        <v>171</v>
      </c>
      <c r="B21" s="241">
        <v>3110301</v>
      </c>
      <c r="C21" s="241">
        <v>4058487</v>
      </c>
      <c r="D21" s="241">
        <v>908098</v>
      </c>
      <c r="E21" s="241">
        <v>1657795</v>
      </c>
      <c r="F21" s="241">
        <v>21277373</v>
      </c>
      <c r="G21" s="241">
        <v>1080683</v>
      </c>
      <c r="H21" s="241">
        <v>17309</v>
      </c>
      <c r="I21" s="241">
        <v>280054</v>
      </c>
      <c r="J21" s="241" t="s">
        <v>258</v>
      </c>
      <c r="K21" s="241">
        <v>1356151</v>
      </c>
      <c r="L21" s="241" t="s">
        <v>258</v>
      </c>
      <c r="M21" s="241" t="s">
        <v>258</v>
      </c>
      <c r="N21" s="241" t="s">
        <v>258</v>
      </c>
      <c r="O21" s="241" t="s">
        <v>258</v>
      </c>
      <c r="P21" s="241">
        <v>117059</v>
      </c>
      <c r="Q21" s="241" t="s">
        <v>258</v>
      </c>
    </row>
    <row r="23" spans="1:21" s="126" customFormat="1" ht="11.25">
      <c r="A23" s="11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2"/>
      <c r="S23" s="222"/>
      <c r="T23" s="222"/>
      <c r="U23" s="222"/>
    </row>
  </sheetData>
  <mergeCells count="21">
    <mergeCell ref="A3:A6"/>
    <mergeCell ref="A1:Q1"/>
    <mergeCell ref="G4:H4"/>
    <mergeCell ref="O4:O6"/>
    <mergeCell ref="Q3:Q6"/>
    <mergeCell ref="B3:L3"/>
    <mergeCell ref="M3:P3"/>
    <mergeCell ref="P4:P6"/>
    <mergeCell ref="G5:G6"/>
    <mergeCell ref="F4:F6"/>
    <mergeCell ref="C5:C6"/>
    <mergeCell ref="D5:D6"/>
    <mergeCell ref="M4:N5"/>
    <mergeCell ref="I4:I6"/>
    <mergeCell ref="J4:J6"/>
    <mergeCell ref="E4:E6"/>
    <mergeCell ref="K4:K6"/>
    <mergeCell ref="L4:L6"/>
    <mergeCell ref="H5:H6"/>
    <mergeCell ref="B5:B6"/>
    <mergeCell ref="B4:D4"/>
  </mergeCells>
  <pageMargins left="0.19685039370078741" right="0.19685039370078741" top="0.78740157480314965" bottom="0.78740157480314965" header="0" footer="0"/>
  <pageSetup paperSize="9" scale="70" firstPageNumber="18" orientation="landscape" useFirstPageNumber="1" r:id="rId1"/>
  <headerFooter scaleWithDoc="0" alignWithMargins="0">
    <evenFooter>&amp;R&amp;"-,обычный"22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activeCell="A3" sqref="A3:A5"/>
    </sheetView>
  </sheetViews>
  <sheetFormatPr defaultRowHeight="11.25"/>
  <cols>
    <col min="1" max="1" width="38.42578125" style="96" customWidth="1"/>
    <col min="2" max="2" width="13.28515625" style="96" customWidth="1"/>
    <col min="3" max="3" width="13.5703125" style="280" customWidth="1"/>
    <col min="4" max="4" width="11.28515625" style="96" customWidth="1"/>
    <col min="5" max="5" width="9.85546875" style="96" customWidth="1"/>
    <col min="6" max="7" width="11.85546875" style="96" customWidth="1"/>
    <col min="8" max="8" width="10.28515625" style="96" customWidth="1"/>
    <col min="9" max="9" width="11.85546875" style="96" customWidth="1"/>
    <col min="10" max="10" width="11.140625" style="96" customWidth="1"/>
    <col min="11" max="11" width="17.5703125" style="280" customWidth="1"/>
    <col min="12" max="16384" width="9.140625" style="96"/>
  </cols>
  <sheetData>
    <row r="1" spans="1:11" s="95" customFormat="1" ht="24" customHeight="1">
      <c r="A1" s="443" t="s">
        <v>184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</row>
    <row r="2" spans="1:11" ht="15" customHeight="1">
      <c r="C2" s="286"/>
      <c r="D2" s="66"/>
      <c r="E2" s="66"/>
      <c r="F2" s="66"/>
      <c r="G2" s="66"/>
      <c r="H2" s="66"/>
      <c r="I2" s="66"/>
      <c r="J2" s="66"/>
      <c r="K2" s="277" t="s">
        <v>240</v>
      </c>
    </row>
    <row r="3" spans="1:11" ht="11.25" customHeight="1">
      <c r="A3" s="383"/>
      <c r="B3" s="363" t="s">
        <v>4</v>
      </c>
      <c r="C3" s="448" t="s">
        <v>202</v>
      </c>
      <c r="D3" s="355" t="s">
        <v>160</v>
      </c>
      <c r="E3" s="408"/>
      <c r="F3" s="408"/>
      <c r="G3" s="408"/>
      <c r="H3" s="408"/>
      <c r="I3" s="408"/>
      <c r="J3" s="357"/>
      <c r="K3" s="445" t="s">
        <v>147</v>
      </c>
    </row>
    <row r="4" spans="1:11">
      <c r="A4" s="444"/>
      <c r="B4" s="407"/>
      <c r="C4" s="449"/>
      <c r="D4" s="355" t="s">
        <v>66</v>
      </c>
      <c r="E4" s="367"/>
      <c r="F4" s="363" t="s">
        <v>71</v>
      </c>
      <c r="G4" s="355" t="s">
        <v>67</v>
      </c>
      <c r="H4" s="367"/>
      <c r="I4" s="355" t="s">
        <v>68</v>
      </c>
      <c r="J4" s="367"/>
      <c r="K4" s="446"/>
    </row>
    <row r="5" spans="1:11" ht="60.75" customHeight="1">
      <c r="A5" s="384"/>
      <c r="B5" s="364"/>
      <c r="C5" s="450"/>
      <c r="D5" s="38" t="s">
        <v>69</v>
      </c>
      <c r="E5" s="38" t="s">
        <v>119</v>
      </c>
      <c r="F5" s="364"/>
      <c r="G5" s="38" t="s">
        <v>72</v>
      </c>
      <c r="H5" s="38" t="s">
        <v>79</v>
      </c>
      <c r="I5" s="38" t="s">
        <v>73</v>
      </c>
      <c r="J5" s="36" t="s">
        <v>74</v>
      </c>
      <c r="K5" s="447"/>
    </row>
    <row r="6" spans="1:11" ht="15" customHeight="1">
      <c r="A6" s="139" t="s">
        <v>7</v>
      </c>
      <c r="B6" s="238">
        <v>94601761</v>
      </c>
      <c r="C6" s="278">
        <v>105.8</v>
      </c>
      <c r="D6" s="238">
        <v>6627811</v>
      </c>
      <c r="E6" s="238">
        <v>10710815</v>
      </c>
      <c r="F6" s="238">
        <v>43538714</v>
      </c>
      <c r="G6" s="238">
        <v>10059891</v>
      </c>
      <c r="H6" s="238" t="s">
        <v>258</v>
      </c>
      <c r="I6" s="238">
        <v>23664530</v>
      </c>
      <c r="J6" s="238">
        <v>11134517</v>
      </c>
      <c r="K6" s="278">
        <v>100</v>
      </c>
    </row>
    <row r="7" spans="1:11" ht="15" customHeight="1">
      <c r="A7" s="140" t="s">
        <v>170</v>
      </c>
      <c r="B7" s="238" t="s">
        <v>173</v>
      </c>
      <c r="C7" s="278" t="s">
        <v>173</v>
      </c>
      <c r="D7" s="238" t="s">
        <v>173</v>
      </c>
      <c r="E7" s="238" t="s">
        <v>173</v>
      </c>
      <c r="F7" s="238" t="s">
        <v>173</v>
      </c>
      <c r="G7" s="238" t="s">
        <v>173</v>
      </c>
      <c r="H7" s="238" t="s">
        <v>173</v>
      </c>
      <c r="I7" s="238" t="s">
        <v>173</v>
      </c>
      <c r="J7" s="238" t="s">
        <v>173</v>
      </c>
      <c r="K7" s="278" t="s">
        <v>173</v>
      </c>
    </row>
    <row r="8" spans="1:11" ht="22.5">
      <c r="A8" s="105" t="s">
        <v>39</v>
      </c>
      <c r="B8" s="238">
        <v>8863127</v>
      </c>
      <c r="C8" s="278">
        <v>406.1</v>
      </c>
      <c r="D8" s="238" t="s">
        <v>258</v>
      </c>
      <c r="E8" s="238" t="s">
        <v>258</v>
      </c>
      <c r="F8" s="238">
        <v>8863127</v>
      </c>
      <c r="G8" s="238" t="s">
        <v>258</v>
      </c>
      <c r="H8" s="238" t="s">
        <v>258</v>
      </c>
      <c r="I8" s="238" t="s">
        <v>258</v>
      </c>
      <c r="J8" s="238" t="s">
        <v>258</v>
      </c>
      <c r="K8" s="278">
        <v>9.4</v>
      </c>
    </row>
    <row r="9" spans="1:11">
      <c r="A9" s="281" t="s">
        <v>205</v>
      </c>
      <c r="B9" s="238">
        <v>75559</v>
      </c>
      <c r="C9" s="278">
        <v>2826.5</v>
      </c>
      <c r="D9" s="238" t="s">
        <v>258</v>
      </c>
      <c r="E9" s="238" t="s">
        <v>258</v>
      </c>
      <c r="F9" s="238">
        <v>75559</v>
      </c>
      <c r="G9" s="238" t="s">
        <v>258</v>
      </c>
      <c r="H9" s="238" t="s">
        <v>258</v>
      </c>
      <c r="I9" s="238" t="s">
        <v>258</v>
      </c>
      <c r="J9" s="238" t="s">
        <v>258</v>
      </c>
      <c r="K9" s="278">
        <v>0.1</v>
      </c>
    </row>
    <row r="10" spans="1:11" ht="15" customHeight="1">
      <c r="A10" s="281" t="s">
        <v>193</v>
      </c>
      <c r="B10" s="238">
        <v>8546954</v>
      </c>
      <c r="C10" s="278">
        <v>392.8</v>
      </c>
      <c r="D10" s="238" t="s">
        <v>258</v>
      </c>
      <c r="E10" s="238" t="s">
        <v>258</v>
      </c>
      <c r="F10" s="238">
        <v>8546954</v>
      </c>
      <c r="G10" s="238" t="s">
        <v>258</v>
      </c>
      <c r="H10" s="238" t="s">
        <v>258</v>
      </c>
      <c r="I10" s="238" t="s">
        <v>258</v>
      </c>
      <c r="J10" s="238" t="s">
        <v>258</v>
      </c>
      <c r="K10" s="278">
        <v>9</v>
      </c>
    </row>
    <row r="11" spans="1:11" ht="24.75" customHeight="1">
      <c r="A11" s="281" t="s">
        <v>206</v>
      </c>
      <c r="B11" s="238">
        <v>240614</v>
      </c>
      <c r="C11" s="278">
        <v>6125.6</v>
      </c>
      <c r="D11" s="238" t="s">
        <v>258</v>
      </c>
      <c r="E11" s="238" t="s">
        <v>258</v>
      </c>
      <c r="F11" s="238">
        <v>240614</v>
      </c>
      <c r="G11" s="238" t="s">
        <v>258</v>
      </c>
      <c r="H11" s="238" t="s">
        <v>258</v>
      </c>
      <c r="I11" s="238" t="s">
        <v>258</v>
      </c>
      <c r="J11" s="238" t="s">
        <v>258</v>
      </c>
      <c r="K11" s="278">
        <v>0.3</v>
      </c>
    </row>
    <row r="12" spans="1:11" ht="15" customHeight="1">
      <c r="A12" s="105" t="s">
        <v>3</v>
      </c>
      <c r="B12" s="238">
        <v>52120669</v>
      </c>
      <c r="C12" s="278">
        <v>133</v>
      </c>
      <c r="D12" s="238" t="s">
        <v>258</v>
      </c>
      <c r="E12" s="238" t="s">
        <v>258</v>
      </c>
      <c r="F12" s="238">
        <v>18396248</v>
      </c>
      <c r="G12" s="238">
        <v>10059891</v>
      </c>
      <c r="H12" s="238" t="s">
        <v>258</v>
      </c>
      <c r="I12" s="238">
        <v>23664530</v>
      </c>
      <c r="J12" s="238">
        <v>11134517</v>
      </c>
      <c r="K12" s="278">
        <v>55.1</v>
      </c>
    </row>
    <row r="13" spans="1:11">
      <c r="A13" s="69" t="s">
        <v>16</v>
      </c>
      <c r="B13" s="238">
        <v>31808601</v>
      </c>
      <c r="C13" s="278">
        <v>103.8</v>
      </c>
      <c r="D13" s="238" t="s">
        <v>258</v>
      </c>
      <c r="E13" s="238" t="s">
        <v>258</v>
      </c>
      <c r="F13" s="238">
        <v>10740573</v>
      </c>
      <c r="G13" s="238" t="s">
        <v>259</v>
      </c>
      <c r="H13" s="238" t="s">
        <v>258</v>
      </c>
      <c r="I13" s="238" t="s">
        <v>259</v>
      </c>
      <c r="J13" s="238">
        <v>9566648</v>
      </c>
      <c r="K13" s="278">
        <v>33.6</v>
      </c>
    </row>
    <row r="14" spans="1:11" ht="15" customHeight="1">
      <c r="A14" s="69" t="s">
        <v>45</v>
      </c>
      <c r="B14" s="238">
        <v>3167</v>
      </c>
      <c r="C14" s="278">
        <v>1.6</v>
      </c>
      <c r="D14" s="238" t="s">
        <v>258</v>
      </c>
      <c r="E14" s="238" t="s">
        <v>258</v>
      </c>
      <c r="F14" s="238">
        <v>3167</v>
      </c>
      <c r="G14" s="238" t="s">
        <v>258</v>
      </c>
      <c r="H14" s="238" t="s">
        <v>258</v>
      </c>
      <c r="I14" s="238" t="s">
        <v>258</v>
      </c>
      <c r="J14" s="238" t="s">
        <v>258</v>
      </c>
      <c r="K14" s="278">
        <v>0</v>
      </c>
    </row>
    <row r="15" spans="1:11" ht="45">
      <c r="A15" s="178" t="s">
        <v>197</v>
      </c>
      <c r="B15" s="238">
        <v>4808</v>
      </c>
      <c r="C15" s="278">
        <v>7828.5</v>
      </c>
      <c r="D15" s="238" t="s">
        <v>258</v>
      </c>
      <c r="E15" s="238" t="s">
        <v>258</v>
      </c>
      <c r="F15" s="238">
        <v>4808</v>
      </c>
      <c r="G15" s="238" t="s">
        <v>258</v>
      </c>
      <c r="H15" s="238" t="s">
        <v>258</v>
      </c>
      <c r="I15" s="238" t="s">
        <v>258</v>
      </c>
      <c r="J15" s="238" t="s">
        <v>258</v>
      </c>
      <c r="K15" s="278">
        <v>0</v>
      </c>
    </row>
    <row r="16" spans="1:11" ht="24.75" customHeight="1">
      <c r="A16" s="69" t="s">
        <v>194</v>
      </c>
      <c r="B16" s="238">
        <v>1122266</v>
      </c>
      <c r="C16" s="278">
        <v>256.2</v>
      </c>
      <c r="D16" s="238" t="s">
        <v>258</v>
      </c>
      <c r="E16" s="238" t="s">
        <v>258</v>
      </c>
      <c r="F16" s="238">
        <v>906906</v>
      </c>
      <c r="G16" s="238">
        <v>215360</v>
      </c>
      <c r="H16" s="238" t="s">
        <v>258</v>
      </c>
      <c r="I16" s="238" t="s">
        <v>258</v>
      </c>
      <c r="J16" s="238" t="s">
        <v>258</v>
      </c>
      <c r="K16" s="278">
        <v>1.2</v>
      </c>
    </row>
    <row r="17" spans="1:11" ht="24.75" customHeight="1">
      <c r="A17" s="69" t="s">
        <v>209</v>
      </c>
      <c r="B17" s="238">
        <v>7402453</v>
      </c>
      <c r="C17" s="278">
        <v>741880.9</v>
      </c>
      <c r="D17" s="238" t="s">
        <v>258</v>
      </c>
      <c r="E17" s="238" t="s">
        <v>258</v>
      </c>
      <c r="F17" s="238">
        <v>3212996</v>
      </c>
      <c r="G17" s="238" t="s">
        <v>258</v>
      </c>
      <c r="H17" s="238" t="s">
        <v>258</v>
      </c>
      <c r="I17" s="238">
        <v>4189457</v>
      </c>
      <c r="J17" s="238" t="s">
        <v>258</v>
      </c>
      <c r="K17" s="278">
        <v>7.8</v>
      </c>
    </row>
    <row r="18" spans="1:11" ht="22.5">
      <c r="A18" s="69" t="s">
        <v>191</v>
      </c>
      <c r="B18" s="238">
        <v>282059</v>
      </c>
      <c r="C18" s="278">
        <v>132.9</v>
      </c>
      <c r="D18" s="238" t="s">
        <v>258</v>
      </c>
      <c r="E18" s="238" t="s">
        <v>258</v>
      </c>
      <c r="F18" s="238">
        <v>282059</v>
      </c>
      <c r="G18" s="238" t="s">
        <v>258</v>
      </c>
      <c r="H18" s="238" t="s">
        <v>258</v>
      </c>
      <c r="I18" s="238" t="s">
        <v>258</v>
      </c>
      <c r="J18" s="238" t="s">
        <v>258</v>
      </c>
      <c r="K18" s="278">
        <v>0.3</v>
      </c>
    </row>
    <row r="19" spans="1:11" ht="22.5">
      <c r="A19" s="178" t="s">
        <v>198</v>
      </c>
      <c r="B19" s="238">
        <v>29839</v>
      </c>
      <c r="C19" s="278">
        <v>37.799999999999997</v>
      </c>
      <c r="D19" s="238" t="s">
        <v>258</v>
      </c>
      <c r="E19" s="238" t="s">
        <v>258</v>
      </c>
      <c r="F19" s="238">
        <v>29839</v>
      </c>
      <c r="G19" s="238" t="s">
        <v>258</v>
      </c>
      <c r="H19" s="238" t="s">
        <v>258</v>
      </c>
      <c r="I19" s="238" t="s">
        <v>258</v>
      </c>
      <c r="J19" s="238" t="s">
        <v>258</v>
      </c>
      <c r="K19" s="278">
        <v>0</v>
      </c>
    </row>
    <row r="20" spans="1:11" ht="15" customHeight="1">
      <c r="A20" s="69" t="s">
        <v>34</v>
      </c>
      <c r="B20" s="238">
        <v>649393</v>
      </c>
      <c r="C20" s="278">
        <v>296.2</v>
      </c>
      <c r="D20" s="238" t="s">
        <v>258</v>
      </c>
      <c r="E20" s="238" t="s">
        <v>258</v>
      </c>
      <c r="F20" s="227">
        <v>415941</v>
      </c>
      <c r="G20" s="238" t="s">
        <v>259</v>
      </c>
      <c r="H20" s="238" t="s">
        <v>258</v>
      </c>
      <c r="I20" s="238" t="s">
        <v>259</v>
      </c>
      <c r="J20" s="238" t="s">
        <v>258</v>
      </c>
      <c r="K20" s="278">
        <v>0.7</v>
      </c>
    </row>
    <row r="21" spans="1:11" ht="22.5">
      <c r="A21" s="69" t="s">
        <v>41</v>
      </c>
      <c r="B21" s="238">
        <v>3450384</v>
      </c>
      <c r="C21" s="278">
        <v>3793.2</v>
      </c>
      <c r="D21" s="238" t="s">
        <v>258</v>
      </c>
      <c r="E21" s="238" t="s">
        <v>258</v>
      </c>
      <c r="F21" s="238">
        <v>20547</v>
      </c>
      <c r="G21" s="238" t="s">
        <v>258</v>
      </c>
      <c r="H21" s="238" t="s">
        <v>258</v>
      </c>
      <c r="I21" s="238">
        <v>3429837</v>
      </c>
      <c r="J21" s="238">
        <v>601881</v>
      </c>
      <c r="K21" s="278">
        <v>3.6</v>
      </c>
    </row>
    <row r="22" spans="1:11" ht="22.5">
      <c r="A22" s="69" t="s">
        <v>210</v>
      </c>
      <c r="B22" s="238">
        <v>295594</v>
      </c>
      <c r="C22" s="278">
        <v>591.1</v>
      </c>
      <c r="D22" s="238" t="s">
        <v>258</v>
      </c>
      <c r="E22" s="238" t="s">
        <v>258</v>
      </c>
      <c r="F22" s="238">
        <v>295594</v>
      </c>
      <c r="G22" s="238" t="s">
        <v>258</v>
      </c>
      <c r="H22" s="238" t="s">
        <v>258</v>
      </c>
      <c r="I22" s="238" t="s">
        <v>258</v>
      </c>
      <c r="J22" s="238" t="s">
        <v>258</v>
      </c>
      <c r="K22" s="278">
        <v>0.3</v>
      </c>
    </row>
    <row r="23" spans="1:11" ht="22.5">
      <c r="A23" s="69" t="s">
        <v>42</v>
      </c>
      <c r="B23" s="238">
        <v>20533</v>
      </c>
      <c r="C23" s="278" t="s">
        <v>258</v>
      </c>
      <c r="D23" s="238" t="s">
        <v>258</v>
      </c>
      <c r="E23" s="238" t="s">
        <v>258</v>
      </c>
      <c r="F23" s="238">
        <v>20533</v>
      </c>
      <c r="G23" s="238" t="s">
        <v>258</v>
      </c>
      <c r="H23" s="238" t="s">
        <v>258</v>
      </c>
      <c r="I23" s="238" t="s">
        <v>258</v>
      </c>
      <c r="J23" s="238" t="s">
        <v>258</v>
      </c>
      <c r="K23" s="278">
        <v>0</v>
      </c>
    </row>
    <row r="24" spans="1:11" ht="22.5">
      <c r="A24" s="69" t="s">
        <v>38</v>
      </c>
      <c r="B24" s="238">
        <v>46137</v>
      </c>
      <c r="C24" s="278">
        <v>9.9</v>
      </c>
      <c r="D24" s="238" t="s">
        <v>258</v>
      </c>
      <c r="E24" s="238" t="s">
        <v>258</v>
      </c>
      <c r="F24" s="238">
        <v>46137</v>
      </c>
      <c r="G24" s="238" t="s">
        <v>258</v>
      </c>
      <c r="H24" s="238" t="s">
        <v>258</v>
      </c>
      <c r="I24" s="238" t="s">
        <v>258</v>
      </c>
      <c r="J24" s="238" t="s">
        <v>258</v>
      </c>
      <c r="K24" s="278">
        <v>0</v>
      </c>
    </row>
    <row r="25" spans="1:11" ht="22.5">
      <c r="A25" s="69" t="s">
        <v>46</v>
      </c>
      <c r="B25" s="238">
        <v>2678300</v>
      </c>
      <c r="C25" s="278">
        <v>68.400000000000006</v>
      </c>
      <c r="D25" s="238" t="s">
        <v>258</v>
      </c>
      <c r="E25" s="238" t="s">
        <v>258</v>
      </c>
      <c r="F25" s="227">
        <v>1712312</v>
      </c>
      <c r="G25" s="238" t="s">
        <v>258</v>
      </c>
      <c r="H25" s="238" t="s">
        <v>258</v>
      </c>
      <c r="I25" s="227">
        <v>965988</v>
      </c>
      <c r="J25" s="238">
        <v>965988</v>
      </c>
      <c r="K25" s="278">
        <v>2.8</v>
      </c>
    </row>
    <row r="26" spans="1:11">
      <c r="A26" s="281" t="s">
        <v>195</v>
      </c>
      <c r="B26" s="227">
        <v>4243008</v>
      </c>
      <c r="C26" s="282">
        <v>154.9</v>
      </c>
      <c r="D26" s="227" t="s">
        <v>258</v>
      </c>
      <c r="E26" s="227" t="s">
        <v>258</v>
      </c>
      <c r="F26" s="227">
        <v>681111</v>
      </c>
      <c r="G26" s="227" t="s">
        <v>258</v>
      </c>
      <c r="H26" s="227" t="s">
        <v>258</v>
      </c>
      <c r="I26" s="227">
        <v>3561897</v>
      </c>
      <c r="J26" s="227" t="s">
        <v>258</v>
      </c>
      <c r="K26" s="282">
        <v>4.5</v>
      </c>
    </row>
    <row r="27" spans="1:11">
      <c r="B27" s="227">
        <v>62770</v>
      </c>
      <c r="C27" s="282">
        <v>829.8</v>
      </c>
      <c r="D27" s="227" t="s">
        <v>258</v>
      </c>
      <c r="E27" s="227" t="s">
        <v>258</v>
      </c>
      <c r="F27" s="227">
        <v>2368</v>
      </c>
      <c r="G27" s="227">
        <v>60402</v>
      </c>
      <c r="H27" s="227" t="s">
        <v>258</v>
      </c>
      <c r="I27" s="227" t="s">
        <v>258</v>
      </c>
      <c r="J27" s="227" t="s">
        <v>258</v>
      </c>
      <c r="K27" s="282">
        <v>0.1</v>
      </c>
    </row>
    <row r="28" spans="1:11">
      <c r="B28" s="143">
        <v>879</v>
      </c>
      <c r="C28" s="250">
        <v>78.5</v>
      </c>
      <c r="D28" s="143" t="s">
        <v>258</v>
      </c>
      <c r="E28" s="143" t="s">
        <v>258</v>
      </c>
      <c r="F28" s="143">
        <v>879</v>
      </c>
      <c r="G28" s="143" t="s">
        <v>258</v>
      </c>
      <c r="H28" s="143" t="s">
        <v>258</v>
      </c>
      <c r="I28" s="143" t="s">
        <v>258</v>
      </c>
      <c r="J28" s="143" t="s">
        <v>258</v>
      </c>
      <c r="K28" s="250">
        <v>0</v>
      </c>
    </row>
    <row r="29" spans="1:11">
      <c r="A29" s="249" t="s">
        <v>207</v>
      </c>
      <c r="B29" s="143">
        <v>20478</v>
      </c>
      <c r="C29" s="250">
        <v>16.5</v>
      </c>
      <c r="D29" s="143" t="s">
        <v>258</v>
      </c>
      <c r="E29" s="143" t="s">
        <v>258</v>
      </c>
      <c r="F29" s="143">
        <v>20478</v>
      </c>
      <c r="G29" s="143" t="s">
        <v>258</v>
      </c>
      <c r="H29" s="143" t="s">
        <v>258</v>
      </c>
      <c r="I29" s="143" t="s">
        <v>258</v>
      </c>
      <c r="J29" s="143" t="s">
        <v>258</v>
      </c>
      <c r="K29" s="250">
        <v>0</v>
      </c>
    </row>
    <row r="30" spans="1:11" s="242" customFormat="1" ht="33.75">
      <c r="A30" s="105" t="s">
        <v>31</v>
      </c>
      <c r="B30" s="243">
        <v>22088806</v>
      </c>
      <c r="C30" s="283">
        <v>205.1</v>
      </c>
      <c r="D30" s="243">
        <v>4547094</v>
      </c>
      <c r="E30" s="243">
        <v>3452002</v>
      </c>
      <c r="F30" s="243">
        <v>14089710</v>
      </c>
      <c r="G30" s="243" t="s">
        <v>258</v>
      </c>
      <c r="H30" s="243" t="s">
        <v>258</v>
      </c>
      <c r="I30" s="243" t="s">
        <v>258</v>
      </c>
      <c r="J30" s="243" t="s">
        <v>258</v>
      </c>
      <c r="K30" s="283">
        <v>23.3</v>
      </c>
    </row>
    <row r="31" spans="1:11" ht="33.75">
      <c r="A31" s="249" t="s">
        <v>31</v>
      </c>
      <c r="B31" s="143">
        <v>22088806</v>
      </c>
      <c r="C31" s="250">
        <v>205.1</v>
      </c>
      <c r="D31" s="143">
        <v>4547094</v>
      </c>
      <c r="E31" s="238">
        <v>3452002</v>
      </c>
      <c r="F31" s="143">
        <v>14089710</v>
      </c>
      <c r="G31" s="238" t="s">
        <v>258</v>
      </c>
      <c r="H31" s="238" t="s">
        <v>258</v>
      </c>
      <c r="I31" s="238" t="s">
        <v>258</v>
      </c>
      <c r="J31" s="238" t="s">
        <v>258</v>
      </c>
      <c r="K31" s="278">
        <v>23.3</v>
      </c>
    </row>
    <row r="32" spans="1:11" s="242" customFormat="1" ht="33.75">
      <c r="A32" s="105" t="s">
        <v>156</v>
      </c>
      <c r="B32" s="243">
        <v>11529159</v>
      </c>
      <c r="C32" s="283">
        <v>30.9</v>
      </c>
      <c r="D32" s="243">
        <v>2080717</v>
      </c>
      <c r="E32" s="227">
        <v>7258813</v>
      </c>
      <c r="F32" s="227">
        <v>2189629</v>
      </c>
      <c r="G32" s="227" t="s">
        <v>258</v>
      </c>
      <c r="H32" s="227" t="s">
        <v>258</v>
      </c>
      <c r="I32" s="227" t="s">
        <v>258</v>
      </c>
      <c r="J32" s="227" t="s">
        <v>258</v>
      </c>
      <c r="K32" s="282">
        <v>12.2</v>
      </c>
    </row>
    <row r="33" spans="1:11">
      <c r="A33" s="284" t="s">
        <v>157</v>
      </c>
      <c r="B33" s="143">
        <v>9379307</v>
      </c>
      <c r="C33" s="250">
        <v>26.2</v>
      </c>
      <c r="D33" s="143">
        <v>2080717</v>
      </c>
      <c r="E33" s="238">
        <v>6065774</v>
      </c>
      <c r="F33" s="238">
        <v>1232816</v>
      </c>
      <c r="G33" s="238" t="s">
        <v>258</v>
      </c>
      <c r="H33" s="238" t="s">
        <v>258</v>
      </c>
      <c r="I33" s="238" t="s">
        <v>258</v>
      </c>
      <c r="J33" s="238" t="s">
        <v>258</v>
      </c>
      <c r="K33" s="278">
        <v>9.9</v>
      </c>
    </row>
    <row r="34" spans="1:11">
      <c r="A34" s="284" t="s">
        <v>211</v>
      </c>
      <c r="B34" s="143">
        <v>1170949</v>
      </c>
      <c r="C34" s="250">
        <v>85.5</v>
      </c>
      <c r="D34" s="143" t="s">
        <v>258</v>
      </c>
      <c r="E34" s="238">
        <v>1169623</v>
      </c>
      <c r="F34" s="238">
        <v>1326</v>
      </c>
      <c r="G34" s="238" t="s">
        <v>258</v>
      </c>
      <c r="H34" s="238" t="s">
        <v>258</v>
      </c>
      <c r="I34" s="238" t="s">
        <v>258</v>
      </c>
      <c r="J34" s="238" t="s">
        <v>258</v>
      </c>
      <c r="K34" s="278">
        <v>1.2</v>
      </c>
    </row>
    <row r="35" spans="1:11" ht="22.5">
      <c r="A35" s="285" t="s">
        <v>214</v>
      </c>
      <c r="B35" s="251">
        <v>978903</v>
      </c>
      <c r="C35" s="277">
        <v>1498.6</v>
      </c>
      <c r="D35" s="251" t="s">
        <v>258</v>
      </c>
      <c r="E35" s="241">
        <v>23416</v>
      </c>
      <c r="F35" s="241">
        <v>955487</v>
      </c>
      <c r="G35" s="241" t="s">
        <v>258</v>
      </c>
      <c r="H35" s="241" t="s">
        <v>258</v>
      </c>
      <c r="I35" s="241" t="s">
        <v>258</v>
      </c>
      <c r="J35" s="241" t="s">
        <v>258</v>
      </c>
      <c r="K35" s="279">
        <v>1</v>
      </c>
    </row>
    <row r="36" spans="1:11">
      <c r="E36" s="85"/>
      <c r="F36" s="75"/>
      <c r="G36" s="86"/>
      <c r="H36" s="86"/>
      <c r="I36" s="85"/>
      <c r="J36" s="86"/>
      <c r="K36" s="278"/>
    </row>
    <row r="37" spans="1:11">
      <c r="E37" s="85"/>
      <c r="F37" s="86"/>
      <c r="G37" s="86"/>
      <c r="H37" s="86"/>
      <c r="I37" s="85"/>
      <c r="J37" s="86"/>
      <c r="K37" s="278"/>
    </row>
    <row r="38" spans="1:11">
      <c r="E38" s="86"/>
      <c r="F38" s="75"/>
      <c r="G38" s="86"/>
      <c r="H38" s="86"/>
      <c r="I38" s="86"/>
      <c r="J38" s="86"/>
      <c r="K38" s="278"/>
    </row>
    <row r="39" spans="1:11">
      <c r="E39" s="85"/>
      <c r="F39" s="75"/>
      <c r="G39" s="86"/>
      <c r="H39" s="86"/>
      <c r="I39" s="85"/>
      <c r="J39" s="86"/>
      <c r="K39" s="278"/>
    </row>
    <row r="40" spans="1:11">
      <c r="E40" s="85"/>
      <c r="F40" s="75"/>
      <c r="G40" s="86"/>
      <c r="H40" s="86"/>
      <c r="I40" s="85"/>
      <c r="J40" s="86"/>
      <c r="K40" s="278"/>
    </row>
    <row r="41" spans="1:11">
      <c r="E41" s="85"/>
      <c r="F41" s="75"/>
      <c r="G41" s="86"/>
      <c r="H41" s="86"/>
      <c r="I41" s="85"/>
      <c r="J41" s="86"/>
      <c r="K41" s="278"/>
    </row>
    <row r="42" spans="1:11">
      <c r="E42" s="85"/>
      <c r="F42" s="75"/>
      <c r="G42" s="86"/>
      <c r="H42" s="86"/>
      <c r="I42" s="85"/>
      <c r="J42" s="86"/>
      <c r="K42" s="278"/>
    </row>
    <row r="43" spans="1:11">
      <c r="E43" s="85"/>
      <c r="F43" s="75"/>
      <c r="G43" s="86"/>
      <c r="H43" s="86"/>
      <c r="I43" s="85"/>
      <c r="J43" s="86"/>
      <c r="K43" s="278"/>
    </row>
    <row r="44" spans="1:11">
      <c r="E44" s="85"/>
      <c r="F44" s="75"/>
      <c r="G44" s="86"/>
      <c r="H44" s="86"/>
      <c r="I44" s="85"/>
      <c r="J44" s="86"/>
      <c r="K44" s="278"/>
    </row>
    <row r="45" spans="1:11">
      <c r="E45" s="85"/>
      <c r="F45" s="75"/>
      <c r="G45" s="86"/>
      <c r="H45" s="85"/>
      <c r="I45" s="85"/>
      <c r="J45" s="86"/>
      <c r="K45" s="278"/>
    </row>
    <row r="46" spans="1:11">
      <c r="E46" s="85"/>
      <c r="F46" s="75"/>
      <c r="G46" s="86"/>
      <c r="H46" s="85"/>
      <c r="I46" s="85"/>
      <c r="J46" s="86"/>
      <c r="K46" s="278"/>
    </row>
    <row r="47" spans="1:11">
      <c r="E47" s="85"/>
      <c r="F47" s="75"/>
      <c r="G47" s="85"/>
      <c r="H47" s="85"/>
      <c r="I47" s="85"/>
      <c r="J47" s="86"/>
      <c r="K47" s="278"/>
    </row>
    <row r="48" spans="1:11">
      <c r="E48" s="85"/>
      <c r="F48" s="75"/>
      <c r="G48" s="85"/>
      <c r="H48" s="85"/>
      <c r="I48" s="85"/>
      <c r="J48" s="86"/>
      <c r="K48" s="278"/>
    </row>
    <row r="49" spans="5:11">
      <c r="E49" s="85"/>
      <c r="F49" s="75"/>
      <c r="G49" s="86"/>
      <c r="H49" s="85"/>
      <c r="I49" s="86"/>
      <c r="J49" s="86"/>
      <c r="K49" s="278"/>
    </row>
  </sheetData>
  <mergeCells count="10">
    <mergeCell ref="B3:B5"/>
    <mergeCell ref="A1:K1"/>
    <mergeCell ref="G4:H4"/>
    <mergeCell ref="I4:J4"/>
    <mergeCell ref="F4:F5"/>
    <mergeCell ref="A3:A5"/>
    <mergeCell ref="D4:E4"/>
    <mergeCell ref="K3:K5"/>
    <mergeCell ref="D3:J3"/>
    <mergeCell ref="C3:C5"/>
  </mergeCells>
  <pageMargins left="0.78740157480314965" right="0.39370078740157483" top="0.39370078740157483" bottom="0.39370078740157483" header="0" footer="0"/>
  <pageSetup paperSize="9" scale="85" firstPageNumber="19" orientation="landscape" useFirstPageNumber="1" r:id="rId1"/>
  <headerFooter scaleWithDoc="0" alignWithMargins="0">
    <evenFooter xml:space="preserve">&amp;R23
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RowHeight="12.75"/>
  <cols>
    <col min="1" max="1" width="27.85546875" style="7" customWidth="1"/>
    <col min="2" max="3" width="21.5703125" style="7" customWidth="1"/>
    <col min="4" max="4" width="19.85546875" style="7" customWidth="1"/>
    <col min="5" max="5" width="21.5703125" style="7" customWidth="1"/>
    <col min="6" max="6" width="19" style="7" customWidth="1"/>
    <col min="7" max="16384" width="9.140625" style="7"/>
  </cols>
  <sheetData>
    <row r="1" spans="1:6" s="53" customFormat="1" ht="24" customHeight="1">
      <c r="A1" s="451" t="s">
        <v>183</v>
      </c>
      <c r="B1" s="451"/>
      <c r="C1" s="451"/>
      <c r="D1" s="451"/>
      <c r="E1" s="451"/>
      <c r="F1" s="451"/>
    </row>
    <row r="2" spans="1:6" ht="15" customHeight="1">
      <c r="B2" s="56"/>
      <c r="C2" s="56"/>
      <c r="D2" s="56"/>
      <c r="E2" s="56"/>
      <c r="F2" s="57" t="s">
        <v>240</v>
      </c>
    </row>
    <row r="3" spans="1:6" ht="18.75" customHeight="1">
      <c r="A3" s="367"/>
      <c r="B3" s="394" t="s">
        <v>100</v>
      </c>
      <c r="C3" s="413" t="s">
        <v>160</v>
      </c>
      <c r="D3" s="398"/>
      <c r="E3" s="398"/>
      <c r="F3" s="398"/>
    </row>
    <row r="4" spans="1:6" ht="62.25" customHeight="1">
      <c r="A4" s="367"/>
      <c r="B4" s="396"/>
      <c r="C4" s="58" t="s">
        <v>101</v>
      </c>
      <c r="D4" s="54" t="s">
        <v>102</v>
      </c>
      <c r="E4" s="58" t="s">
        <v>103</v>
      </c>
      <c r="F4" s="59" t="s">
        <v>104</v>
      </c>
    </row>
    <row r="5" spans="1:6" s="12" customFormat="1" ht="15" customHeight="1">
      <c r="A5" s="60" t="s">
        <v>53</v>
      </c>
      <c r="B5" s="182">
        <v>392325196</v>
      </c>
      <c r="C5" s="182">
        <v>362499497</v>
      </c>
      <c r="D5" s="183">
        <v>92.4</v>
      </c>
      <c r="E5" s="200">
        <v>29825700</v>
      </c>
      <c r="F5" s="183">
        <v>7.6</v>
      </c>
    </row>
    <row r="6" spans="1:6" s="12" customFormat="1" ht="15" customHeight="1">
      <c r="A6" s="61" t="s">
        <v>54</v>
      </c>
      <c r="B6" s="184">
        <v>137019791</v>
      </c>
      <c r="C6" s="184">
        <v>117849660</v>
      </c>
      <c r="D6" s="185">
        <v>86</v>
      </c>
      <c r="E6" s="201">
        <v>19170131</v>
      </c>
      <c r="F6" s="185">
        <v>14</v>
      </c>
    </row>
    <row r="7" spans="1:6" s="12" customFormat="1" ht="15" customHeight="1">
      <c r="A7" s="61" t="s">
        <v>55</v>
      </c>
      <c r="B7" s="184">
        <v>18372298</v>
      </c>
      <c r="C7" s="184">
        <v>17770417</v>
      </c>
      <c r="D7" s="185">
        <v>96.7</v>
      </c>
      <c r="E7" s="201">
        <v>601881</v>
      </c>
      <c r="F7" s="185">
        <v>3.3</v>
      </c>
    </row>
    <row r="8" spans="1:6" s="12" customFormat="1" ht="15" customHeight="1">
      <c r="A8" s="61" t="s">
        <v>56</v>
      </c>
      <c r="B8" s="184">
        <v>13177683</v>
      </c>
      <c r="C8" s="184">
        <v>13177683</v>
      </c>
      <c r="D8" s="185">
        <v>100</v>
      </c>
      <c r="E8" s="201" t="s">
        <v>258</v>
      </c>
      <c r="F8" s="188" t="s">
        <v>258</v>
      </c>
    </row>
    <row r="9" spans="1:6" s="12" customFormat="1" ht="15" customHeight="1">
      <c r="A9" s="61" t="s">
        <v>114</v>
      </c>
      <c r="B9" s="184">
        <v>19750767</v>
      </c>
      <c r="C9" s="184">
        <v>18945767</v>
      </c>
      <c r="D9" s="185">
        <v>95.9</v>
      </c>
      <c r="E9" s="201">
        <v>805000</v>
      </c>
      <c r="F9" s="185">
        <v>4.0999999999999996</v>
      </c>
    </row>
    <row r="10" spans="1:6" s="12" customFormat="1" ht="15" customHeight="1">
      <c r="A10" s="61" t="s">
        <v>57</v>
      </c>
      <c r="B10" s="184">
        <v>24877299</v>
      </c>
      <c r="C10" s="184">
        <v>24852461</v>
      </c>
      <c r="D10" s="185">
        <v>99.9</v>
      </c>
      <c r="E10" s="201">
        <v>24839</v>
      </c>
      <c r="F10" s="185">
        <v>0.1</v>
      </c>
    </row>
    <row r="11" spans="1:6" s="12" customFormat="1" ht="15" customHeight="1">
      <c r="A11" s="61" t="s">
        <v>58</v>
      </c>
      <c r="B11" s="184">
        <v>13955612</v>
      </c>
      <c r="C11" s="184">
        <v>13955612</v>
      </c>
      <c r="D11" s="185">
        <v>100</v>
      </c>
      <c r="E11" s="201" t="s">
        <v>258</v>
      </c>
      <c r="F11" s="188" t="s">
        <v>258</v>
      </c>
    </row>
    <row r="12" spans="1:6" s="12" customFormat="1" ht="15" customHeight="1">
      <c r="A12" s="61" t="s">
        <v>59</v>
      </c>
      <c r="B12" s="184">
        <v>28591698</v>
      </c>
      <c r="C12" s="184">
        <v>28528044</v>
      </c>
      <c r="D12" s="185">
        <v>99.8</v>
      </c>
      <c r="E12" s="201">
        <v>63655</v>
      </c>
      <c r="F12" s="185">
        <v>0.2</v>
      </c>
    </row>
    <row r="13" spans="1:6" s="12" customFormat="1" ht="15" customHeight="1">
      <c r="A13" s="61" t="s">
        <v>60</v>
      </c>
      <c r="B13" s="184">
        <v>11679300</v>
      </c>
      <c r="C13" s="184">
        <v>11671260</v>
      </c>
      <c r="D13" s="185">
        <v>99.9</v>
      </c>
      <c r="E13" s="201">
        <v>8040</v>
      </c>
      <c r="F13" s="185">
        <v>0.1</v>
      </c>
    </row>
    <row r="14" spans="1:6" s="12" customFormat="1" ht="15" customHeight="1">
      <c r="A14" s="45" t="s">
        <v>155</v>
      </c>
      <c r="B14" s="184">
        <v>19442857</v>
      </c>
      <c r="C14" s="184">
        <v>19401631</v>
      </c>
      <c r="D14" s="185">
        <v>99.8</v>
      </c>
      <c r="E14" s="201">
        <v>41226</v>
      </c>
      <c r="F14" s="188">
        <v>0.2</v>
      </c>
    </row>
    <row r="15" spans="1:6" s="12" customFormat="1" ht="15" customHeight="1">
      <c r="A15" s="61" t="s">
        <v>61</v>
      </c>
      <c r="B15" s="184">
        <v>14034940</v>
      </c>
      <c r="C15" s="184">
        <v>13528063</v>
      </c>
      <c r="D15" s="185">
        <v>96.4</v>
      </c>
      <c r="E15" s="201">
        <v>506877</v>
      </c>
      <c r="F15" s="185">
        <v>3.6</v>
      </c>
    </row>
    <row r="16" spans="1:6" s="12" customFormat="1" ht="15" customHeight="1">
      <c r="A16" s="61" t="s">
        <v>62</v>
      </c>
      <c r="B16" s="184">
        <v>34459055</v>
      </c>
      <c r="C16" s="184">
        <v>26906828</v>
      </c>
      <c r="D16" s="185">
        <v>78.099999999999994</v>
      </c>
      <c r="E16" s="201">
        <v>7552227</v>
      </c>
      <c r="F16" s="185">
        <v>21.9</v>
      </c>
    </row>
    <row r="17" spans="1:11" s="12" customFormat="1" ht="15" customHeight="1">
      <c r="A17" s="61" t="s">
        <v>63</v>
      </c>
      <c r="B17" s="184">
        <v>14966158</v>
      </c>
      <c r="C17" s="184">
        <v>14878683</v>
      </c>
      <c r="D17" s="185">
        <v>99.4</v>
      </c>
      <c r="E17" s="201">
        <v>87475</v>
      </c>
      <c r="F17" s="185">
        <v>0.6</v>
      </c>
    </row>
    <row r="18" spans="1:11" ht="15" customHeight="1">
      <c r="A18" s="61" t="s">
        <v>64</v>
      </c>
      <c r="B18" s="184">
        <v>9232419</v>
      </c>
      <c r="C18" s="184">
        <v>9232419</v>
      </c>
      <c r="D18" s="185">
        <v>100</v>
      </c>
      <c r="E18" s="201" t="s">
        <v>258</v>
      </c>
      <c r="F18" s="188" t="s">
        <v>258</v>
      </c>
    </row>
    <row r="19" spans="1:11" ht="15" customHeight="1">
      <c r="A19" s="62" t="s">
        <v>171</v>
      </c>
      <c r="B19" s="186">
        <v>32765318</v>
      </c>
      <c r="C19" s="186">
        <v>31800967</v>
      </c>
      <c r="D19" s="187">
        <v>97.1</v>
      </c>
      <c r="E19" s="199">
        <v>964351</v>
      </c>
      <c r="F19" s="187">
        <v>2.9</v>
      </c>
    </row>
    <row r="20" spans="1:11">
      <c r="B20" s="63"/>
      <c r="C20" s="63"/>
      <c r="D20" s="41"/>
      <c r="E20" s="143"/>
      <c r="F20" s="41"/>
    </row>
    <row r="21" spans="1:11" s="126" customFormat="1" ht="11.25">
      <c r="A21" s="169"/>
      <c r="B21" s="215"/>
      <c r="C21" s="215"/>
      <c r="D21" s="216"/>
      <c r="E21" s="215"/>
      <c r="F21" s="216"/>
    </row>
    <row r="22" spans="1:11" customFormat="1">
      <c r="A22" s="51"/>
      <c r="B22" s="85"/>
      <c r="C22" s="75"/>
      <c r="D22" s="85"/>
      <c r="F22" s="92"/>
      <c r="G22" s="92"/>
      <c r="I22" s="93"/>
      <c r="J22" s="93"/>
      <c r="K22" s="93"/>
    </row>
    <row r="23" spans="1:11" s="126" customFormat="1" ht="11.25">
      <c r="A23" s="169"/>
      <c r="B23" s="42"/>
      <c r="C23" s="42"/>
      <c r="D23" s="43"/>
      <c r="E23" s="42"/>
      <c r="F23" s="43"/>
    </row>
    <row r="24" spans="1:11">
      <c r="B24" s="63"/>
      <c r="C24" s="63"/>
      <c r="D24" s="65"/>
      <c r="E24" s="64"/>
      <c r="F24" s="64"/>
    </row>
    <row r="25" spans="1:11">
      <c r="B25" s="63"/>
      <c r="C25" s="63"/>
      <c r="D25" s="65"/>
      <c r="E25" s="64"/>
      <c r="F25" s="64"/>
    </row>
    <row r="26" spans="1:11">
      <c r="B26" s="63"/>
      <c r="C26" s="63"/>
      <c r="D26" s="65"/>
      <c r="E26" s="63"/>
      <c r="F26" s="65"/>
    </row>
    <row r="27" spans="1:11">
      <c r="B27" s="63"/>
      <c r="C27" s="63"/>
      <c r="D27" s="65"/>
      <c r="E27" s="63"/>
      <c r="F27" s="65"/>
    </row>
    <row r="28" spans="1:11">
      <c r="B28" s="63"/>
      <c r="C28" s="63"/>
      <c r="D28" s="65"/>
      <c r="E28" s="63"/>
      <c r="F28" s="65"/>
    </row>
    <row r="29" spans="1:11">
      <c r="B29" s="63"/>
      <c r="C29" s="63"/>
      <c r="D29" s="65"/>
      <c r="E29" s="64"/>
      <c r="F29" s="64"/>
    </row>
    <row r="30" spans="1:11">
      <c r="B30" s="63"/>
      <c r="C30" s="63"/>
      <c r="D30" s="65"/>
      <c r="E30" s="63"/>
      <c r="F30" s="65"/>
    </row>
    <row r="31" spans="1:11">
      <c r="B31" s="63"/>
      <c r="C31" s="65"/>
      <c r="D31" s="63"/>
      <c r="E31" s="64"/>
      <c r="F31" s="6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21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A3" sqref="A3:A4"/>
    </sheetView>
  </sheetViews>
  <sheetFormatPr defaultRowHeight="12.75"/>
  <cols>
    <col min="1" max="1" width="36.7109375" style="12" customWidth="1"/>
    <col min="2" max="3" width="30.7109375" style="12" customWidth="1"/>
    <col min="4" max="4" width="27.28515625" style="12" customWidth="1"/>
    <col min="5" max="16384" width="9.140625" style="12"/>
  </cols>
  <sheetData>
    <row r="1" spans="1:7" s="97" customFormat="1" ht="36.75" customHeight="1">
      <c r="A1" s="356" t="s">
        <v>182</v>
      </c>
      <c r="B1" s="356"/>
      <c r="C1" s="356"/>
      <c r="D1" s="356"/>
    </row>
    <row r="2" spans="1:7" s="78" customFormat="1" ht="15" customHeight="1">
      <c r="B2" s="79"/>
      <c r="C2" s="79"/>
      <c r="D2" s="79" t="s">
        <v>240</v>
      </c>
    </row>
    <row r="3" spans="1:7" ht="18" customHeight="1">
      <c r="A3" s="361"/>
      <c r="B3" s="354" t="s">
        <v>105</v>
      </c>
      <c r="C3" s="354" t="s">
        <v>202</v>
      </c>
      <c r="D3" s="108" t="s">
        <v>167</v>
      </c>
    </row>
    <row r="4" spans="1:7" ht="36.75" customHeight="1">
      <c r="A4" s="362"/>
      <c r="B4" s="354"/>
      <c r="C4" s="354"/>
      <c r="D4" s="120" t="s">
        <v>166</v>
      </c>
      <c r="G4" s="12" t="s">
        <v>148</v>
      </c>
    </row>
    <row r="5" spans="1:7" ht="15" customHeight="1">
      <c r="A5" s="136" t="s">
        <v>53</v>
      </c>
      <c r="B5" s="182">
        <v>184288064</v>
      </c>
      <c r="C5" s="183">
        <v>98.8</v>
      </c>
      <c r="D5" s="200">
        <v>29186758</v>
      </c>
    </row>
    <row r="6" spans="1:7" ht="15" customHeight="1">
      <c r="A6" s="137" t="s">
        <v>54</v>
      </c>
      <c r="B6" s="184">
        <v>105880122</v>
      </c>
      <c r="C6" s="185">
        <v>91.3</v>
      </c>
      <c r="D6" s="201">
        <v>19170131</v>
      </c>
    </row>
    <row r="7" spans="1:7" ht="15" customHeight="1">
      <c r="A7" s="137" t="s">
        <v>55</v>
      </c>
      <c r="B7" s="184">
        <v>6842640</v>
      </c>
      <c r="C7" s="185">
        <v>311.2</v>
      </c>
      <c r="D7" s="201">
        <v>601881</v>
      </c>
    </row>
    <row r="8" spans="1:7" ht="15" customHeight="1">
      <c r="A8" s="137" t="s">
        <v>56</v>
      </c>
      <c r="B8" s="184">
        <v>2783456</v>
      </c>
      <c r="C8" s="185">
        <v>448.8</v>
      </c>
      <c r="D8" s="201" t="s">
        <v>258</v>
      </c>
    </row>
    <row r="9" spans="1:7" ht="15" customHeight="1">
      <c r="A9" s="137" t="s">
        <v>114</v>
      </c>
      <c r="B9" s="184">
        <v>8021229</v>
      </c>
      <c r="C9" s="185">
        <v>328</v>
      </c>
      <c r="D9" s="201">
        <v>805000</v>
      </c>
    </row>
    <row r="10" spans="1:7" ht="15" customHeight="1">
      <c r="A10" s="137" t="s">
        <v>57</v>
      </c>
      <c r="B10" s="201">
        <v>1202169</v>
      </c>
      <c r="C10" s="185">
        <v>21.2</v>
      </c>
      <c r="D10" s="201">
        <v>6135</v>
      </c>
    </row>
    <row r="11" spans="1:7" ht="15" customHeight="1">
      <c r="A11" s="137" t="s">
        <v>58</v>
      </c>
      <c r="B11" s="184">
        <v>2491000</v>
      </c>
      <c r="C11" s="185">
        <v>75.400000000000006</v>
      </c>
      <c r="D11" s="201" t="s">
        <v>258</v>
      </c>
    </row>
    <row r="12" spans="1:7" ht="15" customHeight="1">
      <c r="A12" s="137" t="s">
        <v>59</v>
      </c>
      <c r="B12" s="184">
        <v>9634665</v>
      </c>
      <c r="C12" s="185">
        <v>73.3</v>
      </c>
      <c r="D12" s="201">
        <v>3724</v>
      </c>
    </row>
    <row r="13" spans="1:7" ht="15" customHeight="1">
      <c r="A13" s="137" t="s">
        <v>60</v>
      </c>
      <c r="B13" s="184">
        <v>473719</v>
      </c>
      <c r="C13" s="185">
        <v>76.5</v>
      </c>
      <c r="D13" s="201" t="s">
        <v>258</v>
      </c>
    </row>
    <row r="14" spans="1:7" ht="15" customHeight="1">
      <c r="A14" s="137" t="s">
        <v>155</v>
      </c>
      <c r="B14" s="184">
        <v>3245812</v>
      </c>
      <c r="C14" s="185">
        <v>48.6</v>
      </c>
      <c r="D14" s="201" t="s">
        <v>258</v>
      </c>
    </row>
    <row r="15" spans="1:7" ht="15" customHeight="1">
      <c r="A15" s="137" t="s">
        <v>61</v>
      </c>
      <c r="B15" s="184">
        <v>4399478</v>
      </c>
      <c r="C15" s="185">
        <v>470.6</v>
      </c>
      <c r="D15" s="201">
        <v>196603</v>
      </c>
    </row>
    <row r="16" spans="1:7" ht="15" customHeight="1">
      <c r="A16" s="137" t="s">
        <v>62</v>
      </c>
      <c r="B16" s="201">
        <v>18424572</v>
      </c>
      <c r="C16" s="185">
        <v>173.6</v>
      </c>
      <c r="D16" s="201">
        <v>7510563</v>
      </c>
    </row>
    <row r="17" spans="1:11" ht="15" customHeight="1">
      <c r="A17" s="137" t="s">
        <v>63</v>
      </c>
      <c r="B17" s="184">
        <v>4927838</v>
      </c>
      <c r="C17" s="185">
        <v>2245.1999999999998</v>
      </c>
      <c r="D17" s="201">
        <v>79000</v>
      </c>
    </row>
    <row r="18" spans="1:11" ht="15" customHeight="1">
      <c r="A18" s="137" t="s">
        <v>64</v>
      </c>
      <c r="B18" s="184">
        <v>3373694</v>
      </c>
      <c r="C18" s="185">
        <v>86.7</v>
      </c>
      <c r="D18" s="201" t="s">
        <v>258</v>
      </c>
    </row>
    <row r="19" spans="1:11" ht="15" customHeight="1">
      <c r="A19" s="109" t="s">
        <v>171</v>
      </c>
      <c r="B19" s="186">
        <v>12587671</v>
      </c>
      <c r="C19" s="187">
        <v>62.1</v>
      </c>
      <c r="D19" s="199">
        <v>813721</v>
      </c>
    </row>
    <row r="20" spans="1:11">
      <c r="B20" s="144"/>
      <c r="D20" s="144"/>
    </row>
    <row r="21" spans="1:11" s="223" customFormat="1" ht="14.25">
      <c r="A21" s="51"/>
      <c r="B21" s="215"/>
      <c r="C21" s="216"/>
      <c r="D21" s="215"/>
      <c r="E21" s="151"/>
      <c r="F21" s="55"/>
      <c r="H21" s="224"/>
      <c r="I21" s="224"/>
      <c r="J21" s="224"/>
    </row>
    <row r="22" spans="1:11" s="123" customFormat="1">
      <c r="A22" s="110"/>
      <c r="B22" s="85"/>
      <c r="C22" s="75"/>
      <c r="D22" s="85"/>
      <c r="E22" s="121"/>
      <c r="F22" s="122"/>
      <c r="G22" s="121"/>
      <c r="I22" s="124"/>
      <c r="J22" s="124"/>
      <c r="K22" s="124"/>
    </row>
    <row r="23" spans="1:11">
      <c r="B23" s="85"/>
      <c r="C23" s="75"/>
      <c r="D23" s="86"/>
    </row>
    <row r="24" spans="1:11">
      <c r="B24" s="85"/>
      <c r="C24" s="75"/>
      <c r="D24" s="86"/>
    </row>
    <row r="25" spans="1:11">
      <c r="B25" s="85"/>
      <c r="C25" s="75"/>
      <c r="D25" s="86"/>
    </row>
    <row r="26" spans="1:11">
      <c r="B26" s="85"/>
      <c r="C26" s="75"/>
      <c r="D26" s="86"/>
    </row>
    <row r="27" spans="1:11">
      <c r="B27" s="85"/>
      <c r="C27" s="75"/>
      <c r="D27" s="86"/>
    </row>
    <row r="28" spans="1:11">
      <c r="B28" s="85"/>
      <c r="C28" s="75"/>
      <c r="D28" s="85"/>
    </row>
    <row r="29" spans="1:11">
      <c r="B29" s="85"/>
      <c r="C29" s="75"/>
      <c r="D29" s="86"/>
    </row>
    <row r="30" spans="1:11">
      <c r="B30" s="85"/>
      <c r="C30" s="75"/>
      <c r="D30" s="86"/>
    </row>
    <row r="31" spans="1:11">
      <c r="B31" s="85"/>
      <c r="C31" s="75"/>
      <c r="D31" s="86"/>
    </row>
    <row r="32" spans="1:11">
      <c r="B32" s="85"/>
      <c r="C32" s="75"/>
      <c r="D32" s="86"/>
    </row>
    <row r="33" spans="2:4">
      <c r="B33" s="85"/>
      <c r="C33" s="75"/>
      <c r="D33" s="86"/>
    </row>
    <row r="34" spans="2:4">
      <c r="B34" s="85"/>
      <c r="C34" s="75"/>
      <c r="D34" s="86"/>
    </row>
    <row r="35" spans="2:4">
      <c r="B35" s="85"/>
      <c r="C35" s="75"/>
      <c r="D35" s="86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Normal="100" workbookViewId="0">
      <selection activeCell="A3" sqref="A3"/>
    </sheetView>
  </sheetViews>
  <sheetFormatPr defaultRowHeight="12.75"/>
  <cols>
    <col min="1" max="2" width="43.7109375" style="7" customWidth="1"/>
    <col min="3" max="3" width="45.140625" style="7" customWidth="1"/>
    <col min="4" max="16384" width="9.140625" style="7"/>
  </cols>
  <sheetData>
    <row r="1" spans="1:3" ht="24" customHeight="1">
      <c r="A1" s="452" t="s">
        <v>181</v>
      </c>
      <c r="B1" s="452"/>
      <c r="C1" s="452"/>
    </row>
    <row r="2" spans="1:3" ht="15" customHeight="1">
      <c r="B2" s="47"/>
      <c r="C2" s="48" t="s">
        <v>241</v>
      </c>
    </row>
    <row r="3" spans="1:3" ht="27" customHeight="1">
      <c r="A3" s="49"/>
      <c r="B3" s="37" t="s">
        <v>26</v>
      </c>
      <c r="C3" s="50" t="s">
        <v>202</v>
      </c>
    </row>
    <row r="4" spans="1:3" ht="15" customHeight="1">
      <c r="A4" s="136" t="s">
        <v>53</v>
      </c>
      <c r="B4" s="326">
        <v>765.6</v>
      </c>
      <c r="C4" s="326">
        <v>104.3</v>
      </c>
    </row>
    <row r="5" spans="1:3" ht="15" customHeight="1">
      <c r="A5" s="45" t="s">
        <v>54</v>
      </c>
      <c r="B5" s="326">
        <v>616.79999999999995</v>
      </c>
      <c r="C5" s="326">
        <v>90.9</v>
      </c>
    </row>
    <row r="6" spans="1:3" ht="15" customHeight="1">
      <c r="A6" s="45" t="s">
        <v>55</v>
      </c>
      <c r="B6" s="326">
        <v>623.20000000000005</v>
      </c>
      <c r="C6" s="326">
        <v>112.9</v>
      </c>
    </row>
    <row r="7" spans="1:3" ht="15" customHeight="1">
      <c r="A7" s="45" t="s">
        <v>56</v>
      </c>
      <c r="B7" s="326">
        <v>1092.9000000000001</v>
      </c>
      <c r="C7" s="326">
        <v>109.5</v>
      </c>
    </row>
    <row r="8" spans="1:3" ht="15" customHeight="1">
      <c r="A8" s="45" t="s">
        <v>114</v>
      </c>
      <c r="B8" s="326">
        <v>770.3</v>
      </c>
      <c r="C8" s="326">
        <v>122.1</v>
      </c>
    </row>
    <row r="9" spans="1:3" ht="15" customHeight="1">
      <c r="A9" s="45" t="s">
        <v>57</v>
      </c>
      <c r="B9" s="326">
        <v>1250.5999999999999</v>
      </c>
      <c r="C9" s="326">
        <v>124.9</v>
      </c>
    </row>
    <row r="10" spans="1:3" ht="15" customHeight="1">
      <c r="A10" s="45" t="s">
        <v>58</v>
      </c>
      <c r="B10" s="326">
        <v>851.5</v>
      </c>
      <c r="C10" s="326">
        <v>105.5</v>
      </c>
    </row>
    <row r="11" spans="1:3" ht="15" customHeight="1">
      <c r="A11" s="45" t="s">
        <v>59</v>
      </c>
      <c r="B11" s="326">
        <v>623.79999999999995</v>
      </c>
      <c r="C11" s="326">
        <v>105.2</v>
      </c>
    </row>
    <row r="12" spans="1:3" ht="15" customHeight="1">
      <c r="A12" s="45" t="s">
        <v>60</v>
      </c>
      <c r="B12" s="326">
        <v>717.6</v>
      </c>
      <c r="C12" s="326">
        <v>94.2</v>
      </c>
    </row>
    <row r="13" spans="1:3" ht="15" customHeight="1">
      <c r="A13" s="45" t="s">
        <v>155</v>
      </c>
      <c r="B13" s="326">
        <v>1160.0999999999999</v>
      </c>
      <c r="C13" s="326">
        <v>108.3</v>
      </c>
    </row>
    <row r="14" spans="1:3" ht="15" customHeight="1">
      <c r="A14" s="45" t="s">
        <v>61</v>
      </c>
      <c r="B14" s="326">
        <v>822.9</v>
      </c>
      <c r="C14" s="326">
        <v>104.9</v>
      </c>
    </row>
    <row r="15" spans="1:3" ht="15" customHeight="1">
      <c r="A15" s="45" t="s">
        <v>62</v>
      </c>
      <c r="B15" s="326">
        <v>927.1</v>
      </c>
      <c r="C15" s="326">
        <v>114.6</v>
      </c>
    </row>
    <row r="16" spans="1:3" ht="15" customHeight="1">
      <c r="A16" s="45" t="s">
        <v>63</v>
      </c>
      <c r="B16" s="326">
        <v>1671.6</v>
      </c>
      <c r="C16" s="326">
        <v>192.2</v>
      </c>
    </row>
    <row r="17" spans="1:4" ht="15" customHeight="1">
      <c r="A17" s="45" t="s">
        <v>64</v>
      </c>
      <c r="B17" s="326">
        <v>813.9</v>
      </c>
      <c r="C17" s="326">
        <v>109.3</v>
      </c>
    </row>
    <row r="18" spans="1:4" ht="15" customHeight="1">
      <c r="A18" s="46" t="s">
        <v>171</v>
      </c>
      <c r="B18" s="328">
        <v>979.7</v>
      </c>
      <c r="C18" s="328">
        <v>107.9</v>
      </c>
    </row>
    <row r="19" spans="1:4">
      <c r="A19" s="52"/>
      <c r="B19" s="43"/>
      <c r="C19" s="43"/>
    </row>
    <row r="20" spans="1:4" s="225" customFormat="1" ht="11.25">
      <c r="A20" s="51"/>
      <c r="B20" s="209"/>
      <c r="C20" s="209"/>
      <c r="D20" s="47"/>
    </row>
  </sheetData>
  <mergeCells count="1">
    <mergeCell ref="A1:C1"/>
  </mergeCells>
  <pageMargins left="0.78740157480314965" right="0.39370078740157483" top="0.39370078740157483" bottom="0.39370078740157483" header="0" footer="0"/>
  <pageSetup paperSize="9" firstPageNumber="23" fitToWidth="0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A3" sqref="A3:A5"/>
    </sheetView>
  </sheetViews>
  <sheetFormatPr defaultRowHeight="11.25"/>
  <cols>
    <col min="1" max="1" width="25" style="78" customWidth="1"/>
    <col min="2" max="2" width="12.7109375" style="78" customWidth="1"/>
    <col min="3" max="7" width="11.28515625" style="78" customWidth="1"/>
    <col min="8" max="8" width="9.85546875" style="78" customWidth="1"/>
    <col min="9" max="9" width="10.28515625" style="78" customWidth="1"/>
    <col min="10" max="10" width="9.42578125" style="78" customWidth="1"/>
    <col min="11" max="11" width="11" style="78" customWidth="1"/>
    <col min="12" max="16384" width="9.140625" style="78"/>
  </cols>
  <sheetData>
    <row r="1" spans="1:11" ht="24" customHeight="1">
      <c r="A1" s="443" t="s">
        <v>180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</row>
    <row r="2" spans="1:11" ht="15" customHeight="1">
      <c r="B2" s="79"/>
      <c r="C2" s="79"/>
      <c r="D2" s="79"/>
      <c r="E2" s="79"/>
      <c r="F2" s="79"/>
      <c r="G2" s="79"/>
      <c r="H2" s="79"/>
      <c r="I2" s="79"/>
      <c r="K2" s="125" t="s">
        <v>240</v>
      </c>
    </row>
    <row r="3" spans="1:11" ht="15.75" customHeight="1">
      <c r="A3" s="454"/>
      <c r="B3" s="457" t="s">
        <v>5</v>
      </c>
      <c r="C3" s="363" t="s">
        <v>202</v>
      </c>
      <c r="D3" s="355" t="s">
        <v>160</v>
      </c>
      <c r="E3" s="366"/>
      <c r="F3" s="366"/>
      <c r="G3" s="366"/>
      <c r="H3" s="366"/>
      <c r="I3" s="366"/>
      <c r="J3" s="366"/>
      <c r="K3" s="366"/>
    </row>
    <row r="4" spans="1:11" ht="15.75" customHeight="1">
      <c r="A4" s="455"/>
      <c r="B4" s="458"/>
      <c r="C4" s="407"/>
      <c r="D4" s="453" t="s">
        <v>66</v>
      </c>
      <c r="E4" s="357"/>
      <c r="F4" s="363" t="s">
        <v>71</v>
      </c>
      <c r="G4" s="37" t="s">
        <v>88</v>
      </c>
      <c r="H4" s="453" t="s">
        <v>67</v>
      </c>
      <c r="I4" s="357"/>
      <c r="J4" s="453" t="s">
        <v>68</v>
      </c>
      <c r="K4" s="408"/>
    </row>
    <row r="5" spans="1:11" ht="39.75" customHeight="1">
      <c r="A5" s="456"/>
      <c r="B5" s="459"/>
      <c r="C5" s="364"/>
      <c r="D5" s="38" t="s">
        <v>69</v>
      </c>
      <c r="E5" s="38" t="s">
        <v>70</v>
      </c>
      <c r="F5" s="364"/>
      <c r="G5" s="39" t="s">
        <v>113</v>
      </c>
      <c r="H5" s="37" t="s">
        <v>72</v>
      </c>
      <c r="I5" s="38" t="s">
        <v>79</v>
      </c>
      <c r="J5" s="37" t="s">
        <v>73</v>
      </c>
      <c r="K5" s="107" t="s">
        <v>74</v>
      </c>
    </row>
    <row r="6" spans="1:11" ht="15" customHeight="1">
      <c r="A6" s="264" t="s">
        <v>53</v>
      </c>
      <c r="B6" s="315">
        <v>50786090</v>
      </c>
      <c r="C6" s="316">
        <v>123.2</v>
      </c>
      <c r="D6" s="319" t="s">
        <v>258</v>
      </c>
      <c r="E6" s="315">
        <v>10536176</v>
      </c>
      <c r="F6" s="315">
        <v>39900520</v>
      </c>
      <c r="G6" s="315">
        <v>16518677</v>
      </c>
      <c r="H6" s="319" t="s">
        <v>258</v>
      </c>
      <c r="I6" s="319" t="s">
        <v>258</v>
      </c>
      <c r="J6" s="315">
        <v>349394</v>
      </c>
      <c r="K6" s="319" t="s">
        <v>258</v>
      </c>
    </row>
    <row r="7" spans="1:11" ht="15" customHeight="1">
      <c r="A7" s="145" t="s">
        <v>54</v>
      </c>
      <c r="B7" s="315">
        <v>38131947</v>
      </c>
      <c r="C7" s="316">
        <v>138.1</v>
      </c>
      <c r="D7" s="319" t="s">
        <v>258</v>
      </c>
      <c r="E7" s="315">
        <v>9762454</v>
      </c>
      <c r="F7" s="315">
        <v>28020099</v>
      </c>
      <c r="G7" s="315">
        <v>4816250</v>
      </c>
      <c r="H7" s="319" t="s">
        <v>258</v>
      </c>
      <c r="I7" s="319" t="s">
        <v>258</v>
      </c>
      <c r="J7" s="315">
        <v>349394</v>
      </c>
      <c r="K7" s="319" t="s">
        <v>258</v>
      </c>
    </row>
    <row r="8" spans="1:11" ht="15" customHeight="1">
      <c r="A8" s="145" t="s">
        <v>55</v>
      </c>
      <c r="B8" s="315">
        <v>1670000</v>
      </c>
      <c r="C8" s="316">
        <v>99.7</v>
      </c>
      <c r="D8" s="319" t="s">
        <v>258</v>
      </c>
      <c r="E8" s="319" t="s">
        <v>258</v>
      </c>
      <c r="F8" s="315">
        <v>1670000</v>
      </c>
      <c r="G8" s="315">
        <v>1670000</v>
      </c>
      <c r="H8" s="319" t="s">
        <v>258</v>
      </c>
      <c r="I8" s="319" t="s">
        <v>258</v>
      </c>
      <c r="J8" s="319" t="s">
        <v>258</v>
      </c>
      <c r="K8" s="319" t="s">
        <v>258</v>
      </c>
    </row>
    <row r="9" spans="1:11" ht="15" customHeight="1">
      <c r="A9" s="145" t="s">
        <v>56</v>
      </c>
      <c r="B9" s="315">
        <v>208411</v>
      </c>
      <c r="C9" s="316">
        <v>93.6</v>
      </c>
      <c r="D9" s="319" t="s">
        <v>258</v>
      </c>
      <c r="E9" s="319" t="s">
        <v>258</v>
      </c>
      <c r="F9" s="315">
        <v>208411</v>
      </c>
      <c r="G9" s="315">
        <v>208411</v>
      </c>
      <c r="H9" s="319" t="s">
        <v>258</v>
      </c>
      <c r="I9" s="319" t="s">
        <v>258</v>
      </c>
      <c r="J9" s="319" t="s">
        <v>258</v>
      </c>
      <c r="K9" s="319" t="s">
        <v>258</v>
      </c>
    </row>
    <row r="10" spans="1:11" ht="15" customHeight="1">
      <c r="A10" s="145" t="s">
        <v>114</v>
      </c>
      <c r="B10" s="315">
        <v>855911</v>
      </c>
      <c r="C10" s="316">
        <v>57.9</v>
      </c>
      <c r="D10" s="319" t="s">
        <v>258</v>
      </c>
      <c r="E10" s="319" t="s">
        <v>258</v>
      </c>
      <c r="F10" s="315">
        <v>855911</v>
      </c>
      <c r="G10" s="315">
        <v>855911</v>
      </c>
      <c r="H10" s="319" t="s">
        <v>258</v>
      </c>
      <c r="I10" s="319" t="s">
        <v>258</v>
      </c>
      <c r="J10" s="319" t="s">
        <v>258</v>
      </c>
      <c r="K10" s="319" t="s">
        <v>258</v>
      </c>
    </row>
    <row r="11" spans="1:11" ht="15" customHeight="1">
      <c r="A11" s="145" t="s">
        <v>57</v>
      </c>
      <c r="B11" s="315">
        <v>917000</v>
      </c>
      <c r="C11" s="316">
        <v>140</v>
      </c>
      <c r="D11" s="319" t="s">
        <v>258</v>
      </c>
      <c r="E11" s="319" t="s">
        <v>258</v>
      </c>
      <c r="F11" s="315">
        <v>917000</v>
      </c>
      <c r="G11" s="315">
        <v>884800</v>
      </c>
      <c r="H11" s="319" t="s">
        <v>258</v>
      </c>
      <c r="I11" s="319" t="s">
        <v>258</v>
      </c>
      <c r="J11" s="319" t="s">
        <v>258</v>
      </c>
      <c r="K11" s="319" t="s">
        <v>258</v>
      </c>
    </row>
    <row r="12" spans="1:11" ht="15" customHeight="1">
      <c r="A12" s="145" t="s">
        <v>58</v>
      </c>
      <c r="B12" s="315">
        <v>595430</v>
      </c>
      <c r="C12" s="316">
        <v>91.9</v>
      </c>
      <c r="D12" s="319" t="s">
        <v>258</v>
      </c>
      <c r="E12" s="319" t="s">
        <v>258</v>
      </c>
      <c r="F12" s="315">
        <v>595430</v>
      </c>
      <c r="G12" s="315">
        <v>595430</v>
      </c>
      <c r="H12" s="319" t="s">
        <v>258</v>
      </c>
      <c r="I12" s="319" t="s">
        <v>258</v>
      </c>
      <c r="J12" s="319" t="s">
        <v>258</v>
      </c>
      <c r="K12" s="319" t="s">
        <v>258</v>
      </c>
    </row>
    <row r="13" spans="1:11" ht="15" customHeight="1">
      <c r="A13" s="145" t="s">
        <v>59</v>
      </c>
      <c r="B13" s="315">
        <v>1986401</v>
      </c>
      <c r="C13" s="316">
        <v>62.9</v>
      </c>
      <c r="D13" s="319" t="s">
        <v>258</v>
      </c>
      <c r="E13" s="319" t="s">
        <v>258</v>
      </c>
      <c r="F13" s="315">
        <v>1986401</v>
      </c>
      <c r="G13" s="315">
        <v>1936800</v>
      </c>
      <c r="H13" s="319" t="s">
        <v>258</v>
      </c>
      <c r="I13" s="319" t="s">
        <v>258</v>
      </c>
      <c r="J13" s="319" t="s">
        <v>258</v>
      </c>
      <c r="K13" s="319" t="s">
        <v>258</v>
      </c>
    </row>
    <row r="14" spans="1:11" ht="15" customHeight="1">
      <c r="A14" s="145" t="s">
        <v>60</v>
      </c>
      <c r="B14" s="315">
        <v>235225</v>
      </c>
      <c r="C14" s="316">
        <v>70.099999999999994</v>
      </c>
      <c r="D14" s="319" t="s">
        <v>258</v>
      </c>
      <c r="E14" s="319" t="s">
        <v>258</v>
      </c>
      <c r="F14" s="315">
        <v>235225</v>
      </c>
      <c r="G14" s="315">
        <v>198020</v>
      </c>
      <c r="H14" s="319" t="s">
        <v>258</v>
      </c>
      <c r="I14" s="319" t="s">
        <v>258</v>
      </c>
      <c r="J14" s="319" t="s">
        <v>258</v>
      </c>
      <c r="K14" s="319" t="s">
        <v>258</v>
      </c>
    </row>
    <row r="15" spans="1:11" ht="15" customHeight="1">
      <c r="A15" s="145" t="s">
        <v>155</v>
      </c>
      <c r="B15" s="315">
        <v>1213905</v>
      </c>
      <c r="C15" s="316">
        <v>265.7</v>
      </c>
      <c r="D15" s="319" t="s">
        <v>258</v>
      </c>
      <c r="E15" s="319" t="s">
        <v>258</v>
      </c>
      <c r="F15" s="315">
        <v>1213905</v>
      </c>
      <c r="G15" s="315">
        <v>1213905</v>
      </c>
      <c r="H15" s="319" t="s">
        <v>258</v>
      </c>
      <c r="I15" s="319" t="s">
        <v>258</v>
      </c>
      <c r="J15" s="319" t="s">
        <v>258</v>
      </c>
      <c r="K15" s="319" t="s">
        <v>258</v>
      </c>
    </row>
    <row r="16" spans="1:11" ht="15" customHeight="1">
      <c r="A16" s="145" t="s">
        <v>61</v>
      </c>
      <c r="B16" s="315">
        <v>571660</v>
      </c>
      <c r="C16" s="316">
        <v>115.8</v>
      </c>
      <c r="D16" s="319" t="s">
        <v>258</v>
      </c>
      <c r="E16" s="319" t="s">
        <v>258</v>
      </c>
      <c r="F16" s="315">
        <v>571660</v>
      </c>
      <c r="G16" s="315">
        <v>571660</v>
      </c>
      <c r="H16" s="319" t="s">
        <v>258</v>
      </c>
      <c r="I16" s="319" t="s">
        <v>258</v>
      </c>
      <c r="J16" s="319" t="s">
        <v>258</v>
      </c>
      <c r="K16" s="319" t="s">
        <v>258</v>
      </c>
    </row>
    <row r="17" spans="1:11" ht="15" customHeight="1">
      <c r="A17" s="145" t="s">
        <v>62</v>
      </c>
      <c r="B17" s="315">
        <v>826000</v>
      </c>
      <c r="C17" s="316">
        <v>61.1</v>
      </c>
      <c r="D17" s="319" t="s">
        <v>258</v>
      </c>
      <c r="E17" s="319" t="s">
        <v>258</v>
      </c>
      <c r="F17" s="315">
        <v>826000</v>
      </c>
      <c r="G17" s="315">
        <v>826000</v>
      </c>
      <c r="H17" s="319" t="s">
        <v>258</v>
      </c>
      <c r="I17" s="319" t="s">
        <v>258</v>
      </c>
      <c r="J17" s="319" t="s">
        <v>258</v>
      </c>
      <c r="K17" s="319" t="s">
        <v>258</v>
      </c>
    </row>
    <row r="18" spans="1:11" ht="15" customHeight="1">
      <c r="A18" s="145" t="s">
        <v>63</v>
      </c>
      <c r="B18" s="315">
        <v>339450</v>
      </c>
      <c r="C18" s="316">
        <v>136.4</v>
      </c>
      <c r="D18" s="319" t="s">
        <v>258</v>
      </c>
      <c r="E18" s="319" t="s">
        <v>258</v>
      </c>
      <c r="F18" s="315">
        <v>339450</v>
      </c>
      <c r="G18" s="315">
        <v>339450</v>
      </c>
      <c r="H18" s="319" t="s">
        <v>258</v>
      </c>
      <c r="I18" s="319" t="s">
        <v>258</v>
      </c>
      <c r="J18" s="319" t="s">
        <v>258</v>
      </c>
      <c r="K18" s="319" t="s">
        <v>258</v>
      </c>
    </row>
    <row r="19" spans="1:11" ht="15" customHeight="1">
      <c r="A19" s="145" t="s">
        <v>64</v>
      </c>
      <c r="B19" s="315">
        <v>115850</v>
      </c>
      <c r="C19" s="316">
        <v>78.400000000000006</v>
      </c>
      <c r="D19" s="319" t="s">
        <v>258</v>
      </c>
      <c r="E19" s="319" t="s">
        <v>258</v>
      </c>
      <c r="F19" s="315">
        <v>115850</v>
      </c>
      <c r="G19" s="315">
        <v>115850</v>
      </c>
      <c r="H19" s="319" t="s">
        <v>258</v>
      </c>
      <c r="I19" s="319" t="s">
        <v>258</v>
      </c>
      <c r="J19" s="319" t="s">
        <v>258</v>
      </c>
      <c r="K19" s="319" t="s">
        <v>258</v>
      </c>
    </row>
    <row r="20" spans="1:11" ht="15" customHeight="1">
      <c r="A20" s="83" t="s">
        <v>171</v>
      </c>
      <c r="B20" s="317">
        <v>3118900</v>
      </c>
      <c r="C20" s="318">
        <v>114.1</v>
      </c>
      <c r="D20" s="321" t="s">
        <v>258</v>
      </c>
      <c r="E20" s="317">
        <v>773722</v>
      </c>
      <c r="F20" s="317">
        <v>2345178</v>
      </c>
      <c r="G20" s="317">
        <v>2286190</v>
      </c>
      <c r="H20" s="321" t="s">
        <v>258</v>
      </c>
      <c r="I20" s="321" t="s">
        <v>258</v>
      </c>
      <c r="J20" s="321" t="s">
        <v>258</v>
      </c>
      <c r="K20" s="321" t="s">
        <v>258</v>
      </c>
    </row>
    <row r="21" spans="1:11" ht="12.75" customHeight="1">
      <c r="A21" s="268"/>
      <c r="B21" s="265"/>
      <c r="C21" s="266"/>
      <c r="D21" s="267"/>
      <c r="E21" s="265"/>
      <c r="F21" s="265"/>
      <c r="G21" s="265"/>
      <c r="H21" s="267"/>
      <c r="I21" s="267"/>
      <c r="J21" s="265"/>
      <c r="K21" s="267"/>
    </row>
    <row r="22" spans="1:11" s="127" customFormat="1" ht="12.75" customHeight="1">
      <c r="A22" s="269"/>
      <c r="C22" s="270"/>
    </row>
    <row r="23" spans="1:11" s="127" customFormat="1" ht="12.75" customHeight="1">
      <c r="A23" s="269"/>
      <c r="C23" s="270"/>
    </row>
    <row r="24" spans="1:11" ht="12.75" customHeight="1">
      <c r="A24" s="80" t="s">
        <v>261</v>
      </c>
      <c r="D24" s="127"/>
      <c r="E24" s="127"/>
      <c r="G24" s="127"/>
      <c r="H24" s="127"/>
    </row>
    <row r="25" spans="1:11" s="127" customFormat="1" ht="12.75" customHeight="1">
      <c r="A25" s="271" t="s">
        <v>257</v>
      </c>
    </row>
    <row r="26" spans="1:11" s="12" customFormat="1" ht="12.75" customHeight="1"/>
    <row r="27" spans="1:11" s="12" customFormat="1" ht="12.75" customHeight="1">
      <c r="A27" s="272" t="s">
        <v>212</v>
      </c>
      <c r="B27" s="15"/>
      <c r="C27" s="15"/>
      <c r="D27" s="147"/>
      <c r="E27" s="273"/>
    </row>
    <row r="28" spans="1:11" s="12" customFormat="1" ht="12.75" customHeight="1"/>
    <row r="29" spans="1:11" s="12" customFormat="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</sheetData>
  <mergeCells count="9">
    <mergeCell ref="H4:I4"/>
    <mergeCell ref="D4:E4"/>
    <mergeCell ref="J4:K4"/>
    <mergeCell ref="A1:K1"/>
    <mergeCell ref="A3:A5"/>
    <mergeCell ref="B3:B5"/>
    <mergeCell ref="C3:C5"/>
    <mergeCell ref="D3:K3"/>
    <mergeCell ref="F4:F5"/>
  </mergeCells>
  <pageMargins left="0.78740157480314965" right="0.39370078740157483" top="0.39370078740157483" bottom="0.39370078740157483" header="0" footer="0"/>
  <pageSetup paperSize="9" firstPageNumber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'2'!Заголовки_для_печати</vt:lpstr>
      <vt:lpstr>'4'!Заголовки_для_печати</vt:lpstr>
      <vt:lpstr>'13'!Область_печати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Гульнар Досжанова</cp:lastModifiedBy>
  <cp:lastPrinted>2026-09-16T04:54:40Z</cp:lastPrinted>
  <dcterms:created xsi:type="dcterms:W3CDTF">2009-03-11T05:00:38Z</dcterms:created>
  <dcterms:modified xsi:type="dcterms:W3CDTF">2026-10-16T10:59:28Z</dcterms:modified>
</cp:coreProperties>
</file>