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14730" yWindow="0" windowWidth="13995" windowHeight="11790" tabRatio="829" firstSheet="1" activeTab="1"/>
  </bookViews>
  <sheets>
    <sheet name="Metadata" sheetId="4" r:id="rId1"/>
    <sheet name="Metadat" sheetId="36" r:id="rId2"/>
    <sheet name="Conventional designations" sheetId="2" r:id="rId3"/>
    <sheet name="For all types of transport" sheetId="30" r:id="rId4"/>
    <sheet name="Railway" sheetId="31" r:id="rId5"/>
    <sheet name="Аutomot" sheetId="32" r:id="rId6"/>
    <sheet name="Air" sheetId="33" r:id="rId7"/>
    <sheet name="Inland waterway" sheetId="35" r:id="rId8"/>
  </sheets>
  <calcPr calcId="145621"/>
</workbook>
</file>

<file path=xl/calcChain.xml><?xml version="1.0" encoding="utf-8"?>
<calcChain xmlns="http://schemas.openxmlformats.org/spreadsheetml/2006/main">
  <c r="B2" i="32" l="1"/>
  <c r="A2" i="32"/>
  <c r="B2" i="35"/>
  <c r="A2" i="35"/>
  <c r="B2" i="33"/>
  <c r="A2" i="33"/>
  <c r="B2" i="31"/>
  <c r="A2" i="31"/>
  <c r="B2" i="30"/>
  <c r="A2" i="30"/>
</calcChain>
</file>

<file path=xl/sharedStrings.xml><?xml version="1.0" encoding="utf-8"?>
<sst xmlns="http://schemas.openxmlformats.org/spreadsheetml/2006/main" count="263" uniqueCount="75">
  <si>
    <t xml:space="preserve">https://taldau.stat.gov.kz/ru/Search/SearchByKeyWord?keyword= </t>
  </si>
  <si>
    <t>https://stat.gov.kz/ru/classifiers/statistical/21/</t>
  </si>
  <si>
    <t>-</t>
  </si>
  <si>
    <t>https://stat.gov.kz/ru/methodology/30/</t>
  </si>
  <si>
    <t>+7 7172749271</t>
  </si>
  <si>
    <t>g.akisheva@aspire.gov.kz</t>
  </si>
  <si>
    <t>x</t>
  </si>
  <si>
    <t>х</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</si>
  <si>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</si>
  <si>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</si>
  <si>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</si>
  <si>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</si>
  <si>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</si>
  <si>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</si>
  <si>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</si>
  <si>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</si>
  <si>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</si>
  <si>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</si>
  <si>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</si>
  <si>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</si>
  <si>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</si>
  <si>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</si>
  <si>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</si>
  <si>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</si>
  <si>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</si>
  <si>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</si>
  <si>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</si>
  <si>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</si>
  <si>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</si>
  <si>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</si>
  <si>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</si>
  <si>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</si>
  <si>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</si>
  <si>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</si>
  <si>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</si>
  <si>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t>
  </si>
  <si>
    <t>A thousand people</t>
  </si>
  <si>
    <t>Passengers transported - the number of passengers transported over a certain period of time. A unit observations in passenger transportation statistics is a passenger trip</t>
  </si>
  <si>
    <t>Аggregation</t>
  </si>
  <si>
    <t>Turkestan Region and the city of Shymkent (a city of national importance) were established in 2018; the regions of Abai, Zhetysu, and Ulytau were established in 2022</t>
  </si>
  <si>
    <t>Department of Services and Energy Statistics</t>
  </si>
  <si>
    <t>Akisheva Gulistan Temirkhanovna</t>
  </si>
  <si>
    <t>Since 2007</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</si>
  <si>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</si>
  <si>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</si>
  <si>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 xml:space="preserve"> Статистические данные по отрасли Транспорт с января 2023г. и далее сформированы с учетом изменения методологического подхода по формированию показателей деятельности индивидуальных предпринимателей, осуществляющих коммерческие перевозки грузов и пассажиров на автомобильном транспорте. В целях получения сопоставимых данных с аналогичным периодом прошлого года, основные показатели отрасли Транспорт за 2022г. переформированы.</t>
    </r>
  </si>
  <si>
    <t>January</t>
  </si>
  <si>
    <t>February</t>
  </si>
  <si>
    <t>March</t>
  </si>
  <si>
    <t>April</t>
  </si>
  <si>
    <t>May</t>
  </si>
  <si>
    <t>June</t>
  </si>
  <si>
    <t>July</t>
  </si>
  <si>
    <t>August</t>
  </si>
  <si>
    <t>September</t>
  </si>
  <si>
    <t>October</t>
  </si>
  <si>
    <t>November</t>
  </si>
  <si>
    <t>December</t>
  </si>
  <si>
    <t>all modes of motor vehicles and urban electric transport</t>
  </si>
  <si>
    <t>of which:</t>
  </si>
  <si>
    <t>by bus</t>
  </si>
  <si>
    <t>by taxi</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</si>
  <si>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</si>
  <si>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passengers transported in the country and its regions are data obtained as a result of national statistical surveys conducted using the 1-transport form "Transport оperations report".</t>
  </si>
  <si>
    <t>Since 2022</t>
  </si>
  <si>
    <t>The main sources of information about passenger turnover in the country and its regions are data obtained as a result of national statistical surveys conducted using the 1-transport form "Transport оperations report".</t>
  </si>
  <si>
    <t xml:space="preserve"> the regions of Abai were established in 2022</t>
  </si>
  <si>
    <t>Division of Trade and Services statistics</t>
  </si>
  <si>
    <t xml:space="preserve">Gulnar Tolegenova </t>
  </si>
  <si>
    <t>+7 7222362612</t>
  </si>
  <si>
    <t>g.tolegenova@aspire.gov.kz</t>
  </si>
  <si>
    <t>Passenger turnover</t>
  </si>
  <si>
    <t>Million passenger kilometers,thousand passenger kilometers</t>
  </si>
  <si>
    <t>mil p-kil</t>
  </si>
  <si>
    <t>thousand p-kil</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</si>
</sst>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 ###\ ###\ ###\ ##0.0"/>
    <numFmt numFmtId="167" formatCode="###\ ###\ ###\ ##0.0"/>
  </numFmts>
  <fonts count="26" x14ac:knownFonts="1">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vertAlign val="superscript"/>
      <sz val="10"/>
      <name val="Roboto"/>
      <charset val="204"/>
    </font>
    <font>
      <b/>
      <sz val="10"/>
      <name val="Roboto"/>
      <charset val="204"/>
    </font>
    <font>
      <u/>
      <sz val="10"/>
      <color theme="10"/>
      <name val="Arial Cyr"/>
      <charset val="204"/>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rgb="FF000000"/>
      <name val="Roboto"/>
      <charset val="204"/>
    </font>
    <font>
      <b/>
      <sz val="10"/>
      <color theme="1"/>
      <name val="Arial Cyr"/>
      <charset val="204"/>
    </font>
    <font>
      <sz val="10"/>
      <color theme="10"/>
      <name val="Roboto"/>
      <charset val="204"/>
    </font>
    <font>
      <sz val="10"/>
      <color theme="1"/>
      <name val="Roboto"/>
      <charset val="204"/>
    </font>
    <font>
      <sz val="11"/>
      <color indexed="8"/>
      <name val="Calibri"/>
      <family val="2"/>
      <scheme val="minor"/>
    </font>
    <font>
      <sz val="10"/>
      <color indexed="8"/>
      <name val="Calibri"/>
      <family val="2"/>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4" fillId="0" borderId="0" applyNumberFormat="0" applyFill="0" applyBorder="0" applyAlignment="0" applyProtection="0">
      <alignment vertical="top"/>
      <protection locked="0"/>
    </xf>
    <xf numFmtId="0" fontId="1" fillId="0" borderId="0"/>
    <xf numFmtId="0" fontId="6" fillId="0" borderId="0"/>
    <xf numFmtId="0" fontId="24" fillId="0" borderId="0"/>
  </cellStyleXfs>
  <cellXfs count="89">
    <xf numFmtId="0" fontId="0" fillId="0" borderId="0" xfId="0"/>
    <xf numFmtId="0" fontId="2" fillId="0" borderId="0" xfId="0" applyFont="1" applyFill="1"/>
    <xf numFmtId="0" fontId="3" fillId="0" borderId="0" xfId="0" applyFo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3" fillId="0" borderId="1" xfId="0" applyFont="1" applyBorder="1" applyAlignment="1">
      <alignment horizontal="center" vertical="center"/>
    </xf>
    <xf numFmtId="0" fontId="7" fillId="0" borderId="0" xfId="0" applyFont="1" applyFill="1"/>
    <xf numFmtId="0" fontId="3" fillId="0" borderId="0" xfId="0" applyFont="1" applyAlignment="1">
      <alignment horizontal="justify"/>
    </xf>
    <xf numFmtId="0" fontId="15" fillId="0" borderId="0" xfId="0" applyFont="1"/>
    <xf numFmtId="0" fontId="15" fillId="0" borderId="0" xfId="0" applyFont="1" applyAlignment="1">
      <alignment vertical="center"/>
    </xf>
    <xf numFmtId="0" fontId="2" fillId="0" borderId="2" xfId="0" applyFont="1" applyBorder="1" applyAlignment="1">
      <alignment horizontal="right" vertical="top" wrapText="1"/>
    </xf>
    <xf numFmtId="0" fontId="16" fillId="0" borderId="1" xfId="0" applyFont="1" applyFill="1" applyBorder="1" applyAlignment="1">
      <alignment horizontal="center" vertical="top"/>
    </xf>
    <xf numFmtId="49" fontId="17" fillId="0" borderId="1" xfId="0" applyNumberFormat="1" applyFont="1" applyFill="1" applyBorder="1" applyAlignment="1">
      <alignment vertical="top"/>
    </xf>
    <xf numFmtId="0" fontId="18" fillId="0" borderId="0" xfId="0" applyFont="1" applyFill="1"/>
    <xf numFmtId="0" fontId="19" fillId="0" borderId="1" xfId="1" applyFont="1" applyFill="1" applyBorder="1" applyAlignment="1" applyProtection="1">
      <alignment vertical="top" wrapText="1"/>
    </xf>
    <xf numFmtId="0" fontId="19" fillId="0" borderId="1" xfId="1" applyFont="1" applyFill="1" applyBorder="1" applyAlignment="1" applyProtection="1">
      <alignment horizontal="left" vertical="top"/>
    </xf>
    <xf numFmtId="0" fontId="20" fillId="0" borderId="0" xfId="0" applyFont="1"/>
    <xf numFmtId="0" fontId="8" fillId="0" borderId="0" xfId="2" applyFont="1" applyAlignment="1">
      <alignment horizontal="right"/>
    </xf>
    <xf numFmtId="0" fontId="21" fillId="0" borderId="1" xfId="0" applyFont="1" applyBorder="1"/>
    <xf numFmtId="0" fontId="17" fillId="0" borderId="1" xfId="0" applyFont="1" applyBorder="1" applyAlignment="1">
      <alignment horizontal="left" vertical="top"/>
    </xf>
    <xf numFmtId="0" fontId="0" fillId="0" borderId="3" xfId="0" applyBorder="1" applyAlignment="1">
      <alignment wrapText="1"/>
    </xf>
    <xf numFmtId="0" fontId="15" fillId="0" borderId="1" xfId="0" applyFont="1" applyBorder="1"/>
    <xf numFmtId="0" fontId="3" fillId="0" borderId="1" xfId="0" applyFont="1" applyBorder="1" applyAlignment="1">
      <alignment vertical="top" wrapText="1"/>
    </xf>
    <xf numFmtId="0" fontId="17" fillId="0" borderId="1" xfId="0" applyFont="1" applyBorder="1" applyAlignment="1">
      <alignment vertical="top"/>
    </xf>
    <xf numFmtId="0" fontId="0" fillId="0" borderId="1" xfId="0" applyBorder="1"/>
    <xf numFmtId="0" fontId="22" fillId="0" borderId="1" xfId="1" applyFont="1" applyFill="1" applyBorder="1" applyAlignment="1" applyProtection="1">
      <alignment wrapText="1"/>
    </xf>
    <xf numFmtId="0" fontId="3" fillId="0" borderId="4" xfId="0" applyFont="1" applyBorder="1" applyAlignment="1">
      <alignmen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2" fillId="0" borderId="0" xfId="0" applyFont="1"/>
    <xf numFmtId="0" fontId="3" fillId="0" borderId="0" xfId="0" applyFont="1" applyAlignment="1">
      <alignment wrapText="1"/>
    </xf>
    <xf numFmtId="165" fontId="3" fillId="0" borderId="0" xfId="0" applyNumberFormat="1" applyFont="1"/>
    <xf numFmtId="0" fontId="3" fillId="0" borderId="0" xfId="0" applyFont="1" applyAlignment="1">
      <alignment horizontal="right" wrapText="1"/>
    </xf>
    <xf numFmtId="165" fontId="3" fillId="0" borderId="0" xfId="0" applyNumberFormat="1" applyFont="1" applyAlignment="1">
      <alignment horizontal="right" wrapText="1"/>
    </xf>
    <xf numFmtId="0" fontId="3" fillId="0" borderId="2" xfId="0" applyFont="1" applyBorder="1" applyAlignment="1">
      <alignment horizontal="right" wrapText="1"/>
    </xf>
    <xf numFmtId="165" fontId="3" fillId="0" borderId="0" xfId="0" applyNumberFormat="1" applyFont="1" applyAlignment="1">
      <alignment horizontal="right"/>
    </xf>
    <xf numFmtId="0" fontId="7" fillId="0" borderId="0" xfId="0" applyFont="1"/>
    <xf numFmtId="0" fontId="3" fillId="0" borderId="0" xfId="0" applyFont="1" applyAlignment="1">
      <alignment horizontal="left" wrapText="1" indent="2"/>
    </xf>
    <xf numFmtId="0" fontId="3" fillId="0" borderId="0" xfId="0" applyFont="1" applyAlignment="1">
      <alignment horizontal="left" wrapText="1" indent="3"/>
    </xf>
    <xf numFmtId="0" fontId="3" fillId="0" borderId="0" xfId="0" applyFont="1" applyBorder="1" applyAlignment="1">
      <alignment horizontal="right" wrapText="1"/>
    </xf>
    <xf numFmtId="165" fontId="3" fillId="0" borderId="0" xfId="0" applyNumberFormat="1" applyFont="1" applyBorder="1" applyAlignment="1">
      <alignment horizontal="right" wrapText="1"/>
    </xf>
    <xf numFmtId="165" fontId="3" fillId="0" borderId="0" xfId="0" applyNumberFormat="1" applyFont="1" applyBorder="1"/>
    <xf numFmtId="0" fontId="3" fillId="0" borderId="2" xfId="0" applyFont="1" applyFill="1" applyBorder="1" applyAlignment="1">
      <alignment wrapText="1"/>
    </xf>
    <xf numFmtId="0" fontId="3" fillId="0" borderId="0" xfId="0" applyFont="1" applyBorder="1" applyAlignment="1">
      <alignment wrapText="1"/>
    </xf>
    <xf numFmtId="165" fontId="3" fillId="0" borderId="0" xfId="0" applyNumberFormat="1" applyFont="1" applyBorder="1" applyAlignment="1">
      <alignment horizontal="right"/>
    </xf>
    <xf numFmtId="0" fontId="2" fillId="0" borderId="0" xfId="0" applyFont="1" applyBorder="1"/>
    <xf numFmtId="14" fontId="17" fillId="0" borderId="1" xfId="0" applyNumberFormat="1" applyFont="1" applyFill="1" applyBorder="1" applyAlignment="1">
      <alignment horizontal="left" vertical="top"/>
    </xf>
    <xf numFmtId="0" fontId="22" fillId="0" borderId="1" xfId="1" applyFont="1" applyFill="1" applyBorder="1" applyAlignment="1" applyProtection="1">
      <alignment vertical="top" wrapText="1"/>
    </xf>
    <xf numFmtId="0" fontId="22" fillId="0" borderId="1" xfId="1" applyFont="1" applyFill="1" applyBorder="1" applyAlignment="1" applyProtection="1">
      <alignment horizontal="left" vertical="top"/>
    </xf>
    <xf numFmtId="0" fontId="23" fillId="0" borderId="1" xfId="0" applyFont="1" applyBorder="1" applyAlignment="1">
      <alignment wrapText="1"/>
    </xf>
    <xf numFmtId="166" fontId="3" fillId="0" borderId="0" xfId="0" applyNumberFormat="1" applyFont="1" applyAlignment="1">
      <alignment horizontal="right"/>
    </xf>
    <xf numFmtId="0" fontId="3" fillId="0" borderId="2" xfId="0" applyFont="1" applyBorder="1" applyAlignment="1">
      <alignment horizontal="left" wrapText="1" indent="3"/>
    </xf>
    <xf numFmtId="0" fontId="13" fillId="0" borderId="0" xfId="0" applyFont="1" applyAlignment="1">
      <alignment horizontal="center"/>
    </xf>
    <xf numFmtId="167" fontId="11" fillId="0" borderId="0" xfId="0" applyNumberFormat="1" applyFont="1" applyAlignment="1">
      <alignment horizontal="right" wrapText="1"/>
    </xf>
    <xf numFmtId="167" fontId="3" fillId="0" borderId="0" xfId="0" applyNumberFormat="1" applyFont="1" applyAlignment="1">
      <alignment horizontal="right" wrapText="1"/>
    </xf>
    <xf numFmtId="167" fontId="11" fillId="0" borderId="0" xfId="0" applyNumberFormat="1" applyFont="1" applyBorder="1" applyAlignment="1">
      <alignment horizontal="right" wrapText="1"/>
    </xf>
    <xf numFmtId="167" fontId="3" fillId="0" borderId="0" xfId="0" applyNumberFormat="1" applyFont="1" applyBorder="1" applyAlignment="1">
      <alignment horizontal="right" wrapText="1"/>
    </xf>
    <xf numFmtId="4" fontId="2" fillId="0" borderId="0" xfId="0" applyNumberFormat="1" applyFont="1" applyFill="1" applyAlignment="1">
      <alignment horizontal="right"/>
    </xf>
    <xf numFmtId="165" fontId="2" fillId="0" borderId="0" xfId="0" applyNumberFormat="1" applyFont="1" applyFill="1" applyAlignment="1">
      <alignment horizontal="right"/>
    </xf>
    <xf numFmtId="165" fontId="2" fillId="0" borderId="0" xfId="0" applyNumberFormat="1" applyFont="1" applyFill="1" applyBorder="1" applyAlignment="1">
      <alignment horizontal="right"/>
    </xf>
    <xf numFmtId="165" fontId="2" fillId="0" borderId="2" xfId="0" applyNumberFormat="1" applyFont="1" applyFill="1" applyBorder="1" applyAlignment="1">
      <alignment horizontal="right"/>
    </xf>
    <xf numFmtId="4" fontId="2" fillId="0" borderId="0" xfId="0" applyNumberFormat="1" applyFont="1" applyFill="1" applyBorder="1"/>
    <xf numFmtId="165" fontId="2" fillId="0" borderId="0" xfId="0" applyNumberFormat="1" applyFont="1" applyFill="1" applyBorder="1"/>
    <xf numFmtId="4" fontId="2" fillId="0" borderId="2" xfId="0" applyNumberFormat="1" applyFont="1" applyFill="1" applyBorder="1"/>
    <xf numFmtId="165" fontId="2" fillId="0" borderId="2" xfId="0" applyNumberFormat="1" applyFont="1" applyFill="1" applyBorder="1"/>
    <xf numFmtId="4" fontId="8" fillId="0" borderId="0" xfId="0" applyNumberFormat="1" applyFont="1" applyAlignment="1">
      <alignment vertical="top" wrapText="1"/>
    </xf>
    <xf numFmtId="4" fontId="3" fillId="0" borderId="0" xfId="0" applyNumberFormat="1" applyFont="1" applyFill="1" applyAlignment="1">
      <alignment horizontal="right"/>
    </xf>
    <xf numFmtId="165" fontId="3" fillId="0" borderId="0" xfId="0" applyNumberFormat="1" applyFont="1" applyFill="1" applyAlignment="1">
      <alignment horizontal="right"/>
    </xf>
    <xf numFmtId="165" fontId="3" fillId="0" borderId="0" xfId="0" applyNumberFormat="1" applyFont="1" applyFill="1" applyBorder="1" applyAlignment="1">
      <alignment horizontal="right" wrapText="1"/>
    </xf>
    <xf numFmtId="4" fontId="3" fillId="0" borderId="0" xfId="0" applyNumberFormat="1" applyFont="1" applyFill="1" applyBorder="1" applyAlignment="1">
      <alignment wrapText="1"/>
    </xf>
    <xf numFmtId="165" fontId="11" fillId="0" borderId="0" xfId="0" applyNumberFormat="1" applyFont="1" applyFill="1" applyBorder="1" applyAlignment="1">
      <alignment horizontal="right" wrapText="1"/>
    </xf>
    <xf numFmtId="165" fontId="3" fillId="0" borderId="0" xfId="0" applyNumberFormat="1" applyFont="1" applyFill="1" applyBorder="1" applyAlignment="1">
      <alignment horizontal="right"/>
    </xf>
    <xf numFmtId="164" fontId="11" fillId="0" borderId="0" xfId="0" applyNumberFormat="1" applyFont="1" applyBorder="1" applyAlignment="1">
      <alignment horizontal="right" wrapText="1"/>
    </xf>
    <xf numFmtId="4" fontId="3" fillId="0" borderId="2" xfId="0" applyNumberFormat="1" applyFont="1" applyFill="1" applyBorder="1" applyAlignment="1">
      <alignment wrapText="1"/>
    </xf>
    <xf numFmtId="165" fontId="11" fillId="0" borderId="2" xfId="0" applyNumberFormat="1" applyFont="1" applyFill="1" applyBorder="1" applyAlignment="1">
      <alignment horizontal="right" wrapText="1"/>
    </xf>
    <xf numFmtId="165" fontId="3" fillId="0" borderId="2" xfId="0" applyNumberFormat="1" applyFont="1" applyFill="1" applyBorder="1" applyAlignment="1">
      <alignment horizontal="right" wrapText="1"/>
    </xf>
    <xf numFmtId="167" fontId="11" fillId="0" borderId="2" xfId="0" applyNumberFormat="1" applyFont="1" applyBorder="1" applyAlignment="1">
      <alignment horizontal="right" wrapText="1"/>
    </xf>
    <xf numFmtId="165" fontId="3" fillId="0" borderId="2" xfId="0" applyNumberFormat="1" applyFont="1" applyFill="1" applyBorder="1" applyAlignment="1">
      <alignment horizontal="right"/>
    </xf>
    <xf numFmtId="4" fontId="3" fillId="0" borderId="0" xfId="0" applyNumberFormat="1" applyFont="1" applyFill="1" applyBorder="1" applyAlignment="1">
      <alignment horizontal="right"/>
    </xf>
    <xf numFmtId="165" fontId="3" fillId="0" borderId="0" xfId="0" applyNumberFormat="1" applyFont="1" applyFill="1" applyBorder="1" applyAlignment="1">
      <alignment wrapText="1"/>
    </xf>
    <xf numFmtId="4" fontId="3" fillId="0" borderId="2" xfId="0" applyNumberFormat="1" applyFont="1" applyFill="1" applyBorder="1" applyAlignment="1">
      <alignment horizontal="right"/>
    </xf>
    <xf numFmtId="165" fontId="3" fillId="0" borderId="2" xfId="0" applyNumberFormat="1" applyFont="1" applyFill="1" applyBorder="1" applyAlignment="1">
      <alignment wrapText="1"/>
    </xf>
    <xf numFmtId="165" fontId="11" fillId="0" borderId="0" xfId="0" applyNumberFormat="1" applyFont="1" applyFill="1" applyAlignment="1">
      <alignment horizontal="right" wrapText="1"/>
    </xf>
    <xf numFmtId="165" fontId="3" fillId="0" borderId="0" xfId="0" applyNumberFormat="1" applyFont="1" applyFill="1"/>
    <xf numFmtId="165" fontId="25" fillId="0" borderId="0" xfId="0" applyNumberFormat="1" applyFont="1" applyBorder="1" applyAlignment="1">
      <alignment horizontal="right" wrapText="1"/>
    </xf>
    <xf numFmtId="167" fontId="25" fillId="0" borderId="0" xfId="0" applyNumberFormat="1" applyFont="1" applyBorder="1" applyAlignment="1">
      <alignment horizontal="right" wrapText="1"/>
    </xf>
    <xf numFmtId="165" fontId="3" fillId="0" borderId="0" xfId="0" applyNumberFormat="1" applyFont="1" applyFill="1" applyBorder="1"/>
    <xf numFmtId="165" fontId="3" fillId="0" borderId="2" xfId="0" applyNumberFormat="1" applyFont="1" applyFill="1" applyBorder="1"/>
  </cellXfs>
  <cellStyles count="5">
    <cellStyle name="Гиперссылка" xfId="1" builtinId="8"/>
    <cellStyle name="Обычный" xfId="0" builtinId="0"/>
    <cellStyle name="Обычный 2" xfId="2"/>
    <cellStyle name="Обычный 2 2"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zoomScaleNormal="100" workbookViewId="0">
      <selection activeCell="A2" sqref="A2"/>
    </sheetView>
  </sheetViews>
  <sheetFormatPr defaultRowHeight="12.75" x14ac:dyDescent="0.2"/>
  <cols>
    <col min="1" max="1" width="42.28515625" style="14" customWidth="1"/>
    <col min="2" max="2" width="78" style="14" customWidth="1"/>
  </cols>
  <sheetData>
    <row r="1" spans="1:10" x14ac:dyDescent="0.2">
      <c r="A1" s="12"/>
      <c r="B1" s="12"/>
    </row>
    <row r="2" spans="1:10" s="9" customFormat="1" x14ac:dyDescent="0.2">
      <c r="A2" s="19" t="s">
        <v>15</v>
      </c>
      <c r="B2" s="20">
        <v>181101</v>
      </c>
    </row>
    <row r="3" spans="1:10" s="9" customFormat="1" x14ac:dyDescent="0.2">
      <c r="A3" s="19" t="s">
        <v>16</v>
      </c>
      <c r="B3" s="21" t="s">
        <v>35</v>
      </c>
    </row>
    <row r="4" spans="1:10" s="9" customFormat="1" x14ac:dyDescent="0.2">
      <c r="A4" s="19" t="s">
        <v>17</v>
      </c>
      <c r="B4" s="21" t="s">
        <v>36</v>
      </c>
    </row>
    <row r="5" spans="1:10" s="9" customFormat="1" x14ac:dyDescent="0.2">
      <c r="A5" s="19" t="s">
        <v>18</v>
      </c>
      <c r="B5" s="21" t="s">
        <v>35</v>
      </c>
    </row>
    <row r="6" spans="1:10" s="9" customFormat="1" x14ac:dyDescent="0.2">
      <c r="A6" s="19" t="s">
        <v>19</v>
      </c>
      <c r="B6" s="22" t="s">
        <v>42</v>
      </c>
    </row>
    <row r="7" spans="1:10" s="9" customFormat="1" ht="25.5" x14ac:dyDescent="0.2">
      <c r="A7" s="19" t="s">
        <v>20</v>
      </c>
      <c r="B7" s="23" t="s">
        <v>37</v>
      </c>
    </row>
    <row r="8" spans="1:10" s="9" customFormat="1" x14ac:dyDescent="0.2">
      <c r="A8" s="19" t="s">
        <v>21</v>
      </c>
      <c r="B8" s="24" t="s">
        <v>38</v>
      </c>
    </row>
    <row r="9" spans="1:10" s="9" customFormat="1" x14ac:dyDescent="0.2">
      <c r="A9" s="19" t="s">
        <v>22</v>
      </c>
      <c r="B9" s="22"/>
    </row>
    <row r="10" spans="1:10" s="9" customFormat="1" ht="38.25" x14ac:dyDescent="0.2">
      <c r="A10" s="19" t="s">
        <v>23</v>
      </c>
      <c r="B10" s="23" t="s">
        <v>63</v>
      </c>
    </row>
    <row r="11" spans="1:10" s="9" customFormat="1" ht="25.5" x14ac:dyDescent="0.2">
      <c r="A11" s="19" t="s">
        <v>24</v>
      </c>
      <c r="B11" s="23" t="s">
        <v>39</v>
      </c>
      <c r="J11" s="10"/>
    </row>
    <row r="12" spans="1:10" s="9" customFormat="1" x14ac:dyDescent="0.2">
      <c r="A12" s="19" t="s">
        <v>25</v>
      </c>
      <c r="B12" s="15" t="s">
        <v>1</v>
      </c>
      <c r="J12" s="10"/>
    </row>
    <row r="13" spans="1:10" s="9" customFormat="1" x14ac:dyDescent="0.2">
      <c r="A13" s="19" t="s">
        <v>26</v>
      </c>
      <c r="B13" s="16" t="s">
        <v>3</v>
      </c>
      <c r="J13" s="10"/>
    </row>
    <row r="14" spans="1:10" s="9" customFormat="1" x14ac:dyDescent="0.2">
      <c r="A14" s="19" t="s">
        <v>27</v>
      </c>
      <c r="B14" s="16"/>
      <c r="J14" s="10"/>
    </row>
    <row r="15" spans="1:10" s="9" customFormat="1" x14ac:dyDescent="0.2">
      <c r="A15" s="19" t="s">
        <v>28</v>
      </c>
      <c r="B15" s="16" t="s">
        <v>0</v>
      </c>
      <c r="J15" s="10"/>
    </row>
    <row r="16" spans="1:10" x14ac:dyDescent="0.2">
      <c r="A16" s="19" t="s">
        <v>29</v>
      </c>
      <c r="B16" s="47">
        <v>46125</v>
      </c>
      <c r="J16" s="4"/>
    </row>
    <row r="17" spans="1:10" x14ac:dyDescent="0.2">
      <c r="A17" s="19" t="s">
        <v>30</v>
      </c>
      <c r="B17" s="47">
        <v>46154</v>
      </c>
      <c r="J17" s="5"/>
    </row>
    <row r="18" spans="1:10" x14ac:dyDescent="0.2">
      <c r="A18" s="19" t="s">
        <v>31</v>
      </c>
      <c r="B18" s="24" t="s">
        <v>40</v>
      </c>
      <c r="J18" s="4"/>
    </row>
    <row r="19" spans="1:10" x14ac:dyDescent="0.2">
      <c r="A19" s="19" t="s">
        <v>32</v>
      </c>
      <c r="B19" s="25" t="s">
        <v>41</v>
      </c>
      <c r="J19" s="5"/>
    </row>
    <row r="20" spans="1:10" x14ac:dyDescent="0.2">
      <c r="A20" s="19" t="s">
        <v>33</v>
      </c>
      <c r="B20" s="13" t="s">
        <v>4</v>
      </c>
      <c r="J20" s="4"/>
    </row>
    <row r="21" spans="1:10" x14ac:dyDescent="0.2">
      <c r="A21" s="19" t="s">
        <v>34</v>
      </c>
      <c r="B21" s="26" t="s">
        <v>5</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B33" sqref="B33"/>
    </sheetView>
  </sheetViews>
  <sheetFormatPr defaultRowHeight="12.75" x14ac:dyDescent="0.2"/>
  <cols>
    <col min="1" max="1" width="42.140625" customWidth="1"/>
    <col min="2" max="2" width="78.140625" customWidth="1"/>
  </cols>
  <sheetData>
    <row r="2" spans="1:2" x14ac:dyDescent="0.2">
      <c r="A2" s="19" t="s">
        <v>15</v>
      </c>
      <c r="B2" s="20">
        <v>181101</v>
      </c>
    </row>
    <row r="3" spans="1:2" x14ac:dyDescent="0.2">
      <c r="A3" s="19" t="s">
        <v>16</v>
      </c>
      <c r="B3" s="21" t="s">
        <v>71</v>
      </c>
    </row>
    <row r="4" spans="1:2" x14ac:dyDescent="0.2">
      <c r="A4" s="19" t="s">
        <v>17</v>
      </c>
      <c r="B4" s="21" t="s">
        <v>72</v>
      </c>
    </row>
    <row r="5" spans="1:2" x14ac:dyDescent="0.2">
      <c r="A5" s="19" t="s">
        <v>18</v>
      </c>
      <c r="B5" s="21" t="s">
        <v>71</v>
      </c>
    </row>
    <row r="6" spans="1:2" x14ac:dyDescent="0.2">
      <c r="A6" s="19" t="s">
        <v>19</v>
      </c>
      <c r="B6" s="22" t="s">
        <v>64</v>
      </c>
    </row>
    <row r="7" spans="1:2" ht="25.5" x14ac:dyDescent="0.2">
      <c r="A7" s="19" t="s">
        <v>20</v>
      </c>
      <c r="B7" s="23" t="s">
        <v>37</v>
      </c>
    </row>
    <row r="8" spans="1:2" x14ac:dyDescent="0.2">
      <c r="A8" s="19" t="s">
        <v>21</v>
      </c>
      <c r="B8" s="24" t="s">
        <v>38</v>
      </c>
    </row>
    <row r="9" spans="1:2" x14ac:dyDescent="0.2">
      <c r="A9" s="19" t="s">
        <v>22</v>
      </c>
      <c r="B9" s="22"/>
    </row>
    <row r="10" spans="1:2" ht="38.25" x14ac:dyDescent="0.2">
      <c r="A10" s="19" t="s">
        <v>23</v>
      </c>
      <c r="B10" s="23" t="s">
        <v>65</v>
      </c>
    </row>
    <row r="11" spans="1:2" x14ac:dyDescent="0.2">
      <c r="A11" s="19" t="s">
        <v>24</v>
      </c>
      <c r="B11" s="23" t="s">
        <v>66</v>
      </c>
    </row>
    <row r="12" spans="1:2" x14ac:dyDescent="0.2">
      <c r="A12" s="19" t="s">
        <v>25</v>
      </c>
      <c r="B12" s="48" t="s">
        <v>1</v>
      </c>
    </row>
    <row r="13" spans="1:2" x14ac:dyDescent="0.2">
      <c r="A13" s="19" t="s">
        <v>26</v>
      </c>
      <c r="B13" s="49" t="s">
        <v>3</v>
      </c>
    </row>
    <row r="14" spans="1:2" x14ac:dyDescent="0.2">
      <c r="A14" s="19" t="s">
        <v>27</v>
      </c>
      <c r="B14" s="49"/>
    </row>
    <row r="15" spans="1:2" x14ac:dyDescent="0.2">
      <c r="A15" s="19" t="s">
        <v>28</v>
      </c>
      <c r="B15" s="49" t="s">
        <v>0</v>
      </c>
    </row>
    <row r="16" spans="1:2" x14ac:dyDescent="0.2">
      <c r="A16" s="19" t="s">
        <v>29</v>
      </c>
      <c r="B16" s="47">
        <v>46310</v>
      </c>
    </row>
    <row r="17" spans="1:2" x14ac:dyDescent="0.2">
      <c r="A17" s="19" t="s">
        <v>30</v>
      </c>
      <c r="B17" s="47">
        <v>46339</v>
      </c>
    </row>
    <row r="18" spans="1:2" x14ac:dyDescent="0.2">
      <c r="A18" s="19" t="s">
        <v>31</v>
      </c>
      <c r="B18" s="50" t="s">
        <v>67</v>
      </c>
    </row>
    <row r="19" spans="1:2" x14ac:dyDescent="0.2">
      <c r="A19" s="19" t="s">
        <v>32</v>
      </c>
      <c r="B19" s="25" t="s">
        <v>68</v>
      </c>
    </row>
    <row r="20" spans="1:2" x14ac:dyDescent="0.2">
      <c r="A20" s="19" t="s">
        <v>33</v>
      </c>
      <c r="B20" s="13" t="s">
        <v>69</v>
      </c>
    </row>
    <row r="21" spans="1:2" x14ac:dyDescent="0.2">
      <c r="A21" s="19" t="s">
        <v>34</v>
      </c>
      <c r="B21" s="26" t="s">
        <v>70</v>
      </c>
    </row>
  </sheetData>
  <hyperlinks>
    <hyperlink ref="B15" r:id="rId1"/>
    <hyperlink ref="B12" r:id="rId2"/>
    <hyperlink ref="B13"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E46" sqref="E46"/>
    </sheetView>
  </sheetViews>
  <sheetFormatPr defaultRowHeight="12.75" x14ac:dyDescent="0.2"/>
  <cols>
    <col min="1" max="1" width="4.42578125" style="2" customWidth="1"/>
    <col min="2" max="2" width="113.5703125" style="2" customWidth="1"/>
    <col min="3" max="16384" width="9.140625" style="2"/>
  </cols>
  <sheetData>
    <row r="2" spans="2:2" x14ac:dyDescent="0.2">
      <c r="B2" s="8"/>
    </row>
    <row r="6" spans="2:2" x14ac:dyDescent="0.2">
      <c r="B6" s="17" t="s">
        <v>8</v>
      </c>
    </row>
    <row r="7" spans="2:2" x14ac:dyDescent="0.2">
      <c r="B7" s="17" t="s">
        <v>9</v>
      </c>
    </row>
    <row r="8" spans="2:2" x14ac:dyDescent="0.2">
      <c r="B8" s="17" t="s">
        <v>10</v>
      </c>
    </row>
    <row r="9" spans="2:2" x14ac:dyDescent="0.2">
      <c r="B9" s="17" t="s">
        <v>11</v>
      </c>
    </row>
    <row r="10" spans="2:2" x14ac:dyDescent="0.2">
      <c r="B10" s="17" t="s">
        <v>12</v>
      </c>
    </row>
    <row r="11" spans="2:2" x14ac:dyDescent="0.2">
      <c r="B11" s="3" t="s">
        <v>13</v>
      </c>
    </row>
    <row r="12" spans="2:2" x14ac:dyDescent="0.2">
      <c r="B12" s="17"/>
    </row>
    <row r="13" spans="2:2" x14ac:dyDescent="0.2">
      <c r="B13" s="17"/>
    </row>
    <row r="20" spans="2:2" x14ac:dyDescent="0.2">
      <c r="B20" s="18" t="s">
        <v>14</v>
      </c>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M3" sqref="M3"/>
    </sheetView>
  </sheetViews>
  <sheetFormatPr defaultRowHeight="11.25" x14ac:dyDescent="0.2"/>
  <cols>
    <col min="1" max="1" width="10.5703125" style="1" bestFit="1" customWidth="1"/>
    <col min="2" max="2" width="11" style="1" customWidth="1"/>
    <col min="3"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7">
        <f>Metadata!B2</f>
        <v>181101</v>
      </c>
      <c r="B2" s="7" t="str">
        <f>Metadata!B3</f>
        <v>Passengers transported</v>
      </c>
    </row>
    <row r="3" spans="1:37" ht="15.75" x14ac:dyDescent="0.25">
      <c r="A3" s="7"/>
      <c r="B3" s="7"/>
      <c r="M3" s="1" t="s">
        <v>73</v>
      </c>
      <c r="AK3" s="11"/>
    </row>
    <row r="4" spans="1:37" s="30" customFormat="1" ht="12.75" x14ac:dyDescent="0.2">
      <c r="A4" s="27"/>
      <c r="B4" s="28" t="s">
        <v>46</v>
      </c>
      <c r="C4" s="6" t="s">
        <v>47</v>
      </c>
      <c r="D4" s="6" t="s">
        <v>48</v>
      </c>
      <c r="E4" s="6" t="s">
        <v>49</v>
      </c>
      <c r="F4" s="6" t="s">
        <v>50</v>
      </c>
      <c r="G4" s="6" t="s">
        <v>51</v>
      </c>
      <c r="H4" s="6" t="s">
        <v>52</v>
      </c>
      <c r="I4" s="6" t="s">
        <v>53</v>
      </c>
      <c r="J4" s="6" t="s">
        <v>54</v>
      </c>
      <c r="K4" s="6" t="s">
        <v>55</v>
      </c>
      <c r="L4" s="6" t="s">
        <v>56</v>
      </c>
      <c r="M4" s="29" t="s">
        <v>57</v>
      </c>
    </row>
    <row r="5" spans="1:37" s="30" customFormat="1" ht="15" x14ac:dyDescent="0.2">
      <c r="A5" s="33" t="s">
        <v>43</v>
      </c>
      <c r="B5" s="67" t="s">
        <v>2</v>
      </c>
      <c r="C5" s="68" t="s">
        <v>2</v>
      </c>
      <c r="D5" s="68" t="s">
        <v>2</v>
      </c>
      <c r="E5" s="68" t="s">
        <v>2</v>
      </c>
      <c r="F5" s="69">
        <v>271.3</v>
      </c>
      <c r="G5" s="69">
        <v>278.7</v>
      </c>
      <c r="H5" s="69">
        <v>286</v>
      </c>
      <c r="I5" s="69">
        <v>288.3</v>
      </c>
      <c r="J5" s="69">
        <v>262.89999999999998</v>
      </c>
      <c r="K5" s="69">
        <v>287.3</v>
      </c>
      <c r="L5" s="69">
        <v>323.10000000000002</v>
      </c>
      <c r="M5" s="69">
        <v>341.9</v>
      </c>
    </row>
    <row r="6" spans="1:37" s="30" customFormat="1" ht="15" x14ac:dyDescent="0.2">
      <c r="A6" s="33" t="s">
        <v>44</v>
      </c>
      <c r="B6" s="70">
        <v>104.3</v>
      </c>
      <c r="C6" s="71">
        <v>92.6</v>
      </c>
      <c r="D6" s="71">
        <v>97.1</v>
      </c>
      <c r="E6" s="71">
        <v>88.6</v>
      </c>
      <c r="F6" s="71">
        <v>90.8</v>
      </c>
      <c r="G6" s="69">
        <v>99.9</v>
      </c>
      <c r="H6" s="69">
        <v>104.9</v>
      </c>
      <c r="I6" s="69">
        <v>104.4</v>
      </c>
      <c r="J6" s="69">
        <v>95.3</v>
      </c>
      <c r="K6" s="69">
        <v>96.5</v>
      </c>
      <c r="L6" s="72">
        <v>121.7</v>
      </c>
      <c r="M6" s="72">
        <v>113.3</v>
      </c>
    </row>
    <row r="7" spans="1:37" s="30" customFormat="1" ht="12.75" x14ac:dyDescent="0.2">
      <c r="A7" s="33">
        <v>2024</v>
      </c>
      <c r="B7" s="70">
        <v>87.2</v>
      </c>
      <c r="C7" s="71">
        <v>68</v>
      </c>
      <c r="D7" s="71">
        <v>85.5</v>
      </c>
      <c r="E7" s="71">
        <v>82.6</v>
      </c>
      <c r="F7" s="71">
        <v>91.2</v>
      </c>
      <c r="G7" s="69">
        <v>96.7</v>
      </c>
      <c r="H7" s="73">
        <v>132.6</v>
      </c>
      <c r="I7" s="69">
        <v>131</v>
      </c>
      <c r="J7" s="69">
        <v>114</v>
      </c>
      <c r="K7" s="69">
        <v>88.5</v>
      </c>
      <c r="L7" s="72">
        <v>86.9</v>
      </c>
      <c r="M7" s="72">
        <v>82.5</v>
      </c>
    </row>
    <row r="8" spans="1:37" s="30" customFormat="1" ht="12.75" x14ac:dyDescent="0.2">
      <c r="A8" s="40">
        <v>2025</v>
      </c>
      <c r="B8" s="70">
        <v>93.2</v>
      </c>
      <c r="C8" s="71">
        <v>95.8</v>
      </c>
      <c r="D8" s="71">
        <v>103.2</v>
      </c>
      <c r="E8" s="71">
        <v>105.2</v>
      </c>
      <c r="F8" s="71">
        <v>110.5</v>
      </c>
      <c r="G8" s="69">
        <v>124.6</v>
      </c>
      <c r="H8" s="73">
        <v>134.4</v>
      </c>
      <c r="I8" s="56">
        <v>130.9</v>
      </c>
      <c r="J8" s="56">
        <v>102.9</v>
      </c>
      <c r="K8" s="69">
        <v>110.3</v>
      </c>
      <c r="L8" s="72">
        <v>103.2</v>
      </c>
      <c r="M8" s="72">
        <v>107.5</v>
      </c>
    </row>
    <row r="9" spans="1:37" s="30" customFormat="1" ht="12.75" x14ac:dyDescent="0.2">
      <c r="A9" s="35">
        <v>2026</v>
      </c>
      <c r="B9" s="74">
        <v>106.74</v>
      </c>
      <c r="C9" s="75">
        <v>93.4</v>
      </c>
      <c r="D9" s="75">
        <v>109.8</v>
      </c>
      <c r="E9" s="75">
        <v>105.3</v>
      </c>
      <c r="F9" s="75">
        <v>109.7</v>
      </c>
      <c r="G9" s="76">
        <v>122.3</v>
      </c>
      <c r="H9" s="77">
        <v>132.19999999999999</v>
      </c>
      <c r="I9" s="77">
        <v>130.19999999999999</v>
      </c>
      <c r="J9" s="77">
        <v>97.75</v>
      </c>
      <c r="K9" s="76"/>
      <c r="L9" s="78"/>
      <c r="M9" s="78"/>
    </row>
    <row r="10" spans="1:37" s="30" customFormat="1" ht="37.5" customHeight="1" x14ac:dyDescent="0.2">
      <c r="A10" s="66" t="s">
        <v>45</v>
      </c>
      <c r="B10" s="66"/>
      <c r="C10" s="66"/>
      <c r="D10" s="66"/>
      <c r="E10" s="66"/>
      <c r="F10" s="66"/>
      <c r="G10" s="66"/>
      <c r="H10" s="66"/>
      <c r="I10" s="66"/>
      <c r="J10" s="66"/>
      <c r="K10" s="66"/>
      <c r="L10" s="66"/>
      <c r="M10" s="66"/>
    </row>
  </sheetData>
  <mergeCells count="1">
    <mergeCell ref="A10:M10"/>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9"/>
  <sheetViews>
    <sheetView zoomScale="85" zoomScaleNormal="85" workbookViewId="0">
      <selection activeCell="M3" sqref="M3"/>
    </sheetView>
  </sheetViews>
  <sheetFormatPr defaultRowHeight="11.25" x14ac:dyDescent="0.2"/>
  <cols>
    <col min="1" max="1" width="10.5703125" style="1" bestFit="1" customWidth="1"/>
    <col min="2" max="13" width="10.7109375" style="1" customWidth="1"/>
    <col min="14" max="37" width="8" style="1" bestFit="1" customWidth="1"/>
    <col min="38" max="43" width="9.140625" style="1"/>
    <col min="44" max="44" width="8.85546875" style="1" customWidth="1"/>
    <col min="45" max="16384" width="9.140625" style="1"/>
  </cols>
  <sheetData>
    <row r="2" spans="1:37" ht="15.75" x14ac:dyDescent="0.25">
      <c r="A2" s="7">
        <f>Metadata!B2</f>
        <v>181101</v>
      </c>
      <c r="B2" s="7" t="str">
        <f>Metadata!B3</f>
        <v>Passengers transported</v>
      </c>
    </row>
    <row r="3" spans="1:37" ht="15.75" x14ac:dyDescent="0.25">
      <c r="A3" s="7"/>
      <c r="B3" s="7"/>
      <c r="M3" s="1" t="s">
        <v>73</v>
      </c>
      <c r="AK3" s="11"/>
    </row>
    <row r="4" spans="1:37" s="2" customFormat="1" ht="12.75" x14ac:dyDescent="0.2">
      <c r="A4" s="27"/>
      <c r="B4" s="28" t="s">
        <v>46</v>
      </c>
      <c r="C4" s="6" t="s">
        <v>47</v>
      </c>
      <c r="D4" s="6" t="s">
        <v>48</v>
      </c>
      <c r="E4" s="6" t="s">
        <v>49</v>
      </c>
      <c r="F4" s="6" t="s">
        <v>50</v>
      </c>
      <c r="G4" s="6" t="s">
        <v>51</v>
      </c>
      <c r="H4" s="6" t="s">
        <v>52</v>
      </c>
      <c r="I4" s="6" t="s">
        <v>53</v>
      </c>
      <c r="J4" s="6" t="s">
        <v>54</v>
      </c>
      <c r="K4" s="6" t="s">
        <v>55</v>
      </c>
      <c r="L4" s="6" t="s">
        <v>56</v>
      </c>
      <c r="M4" s="29" t="s">
        <v>57</v>
      </c>
    </row>
    <row r="5" spans="1:37" s="30" customFormat="1" ht="12.75" x14ac:dyDescent="0.2">
      <c r="A5" s="31">
        <v>2022</v>
      </c>
      <c r="B5" s="67" t="s">
        <v>2</v>
      </c>
      <c r="C5" s="68" t="s">
        <v>2</v>
      </c>
      <c r="D5" s="68" t="s">
        <v>2</v>
      </c>
      <c r="E5" s="68" t="s">
        <v>2</v>
      </c>
      <c r="F5" s="68" t="s">
        <v>2</v>
      </c>
      <c r="G5" s="68" t="s">
        <v>2</v>
      </c>
      <c r="H5" s="68" t="s">
        <v>2</v>
      </c>
      <c r="I5" s="68" t="s">
        <v>2</v>
      </c>
      <c r="J5" s="68" t="s">
        <v>2</v>
      </c>
      <c r="K5" s="68" t="s">
        <v>2</v>
      </c>
      <c r="L5" s="68" t="s">
        <v>2</v>
      </c>
      <c r="M5" s="68" t="s">
        <v>2</v>
      </c>
    </row>
    <row r="6" spans="1:37" s="30" customFormat="1" ht="12.75" x14ac:dyDescent="0.2">
      <c r="A6" s="31">
        <v>2023</v>
      </c>
      <c r="B6" s="79">
        <v>37.4</v>
      </c>
      <c r="C6" s="80">
        <v>30.4</v>
      </c>
      <c r="D6" s="80">
        <v>39.6</v>
      </c>
      <c r="E6" s="80">
        <v>29.7</v>
      </c>
      <c r="F6" s="80">
        <v>38.4</v>
      </c>
      <c r="G6" s="80">
        <v>44.8</v>
      </c>
      <c r="H6" s="80">
        <v>50.1</v>
      </c>
      <c r="I6" s="80">
        <v>49.1</v>
      </c>
      <c r="J6" s="80">
        <v>32.4</v>
      </c>
      <c r="K6" s="80">
        <v>35.5</v>
      </c>
      <c r="L6" s="80">
        <v>34.700000000000003</v>
      </c>
      <c r="M6" s="80">
        <v>33.1</v>
      </c>
    </row>
    <row r="7" spans="1:37" s="30" customFormat="1" ht="12.75" x14ac:dyDescent="0.2">
      <c r="A7" s="44">
        <v>2024</v>
      </c>
      <c r="B7" s="79">
        <v>38</v>
      </c>
      <c r="C7" s="80">
        <v>26.2</v>
      </c>
      <c r="D7" s="80">
        <v>32.6</v>
      </c>
      <c r="E7" s="80">
        <v>28.9</v>
      </c>
      <c r="F7" s="80">
        <v>33.299999999999997</v>
      </c>
      <c r="G7" s="80">
        <v>38.9</v>
      </c>
      <c r="H7" s="80">
        <v>46.5</v>
      </c>
      <c r="I7" s="80">
        <v>46.3</v>
      </c>
      <c r="J7" s="80">
        <v>28.8</v>
      </c>
      <c r="K7" s="80">
        <v>32.5</v>
      </c>
      <c r="L7" s="80">
        <v>29.6</v>
      </c>
      <c r="M7" s="80">
        <v>27.9</v>
      </c>
    </row>
    <row r="8" spans="1:37" s="30" customFormat="1" ht="12.75" x14ac:dyDescent="0.2">
      <c r="A8" s="44">
        <v>2025</v>
      </c>
      <c r="B8" s="79" t="s">
        <v>6</v>
      </c>
      <c r="C8" s="80">
        <v>51.9</v>
      </c>
      <c r="D8" s="80">
        <v>56.9</v>
      </c>
      <c r="E8" s="80">
        <v>55.5</v>
      </c>
      <c r="F8" s="80">
        <v>60.7</v>
      </c>
      <c r="G8" s="80">
        <v>71.7</v>
      </c>
      <c r="H8" s="80">
        <v>82.1</v>
      </c>
      <c r="I8" s="80">
        <v>79.7</v>
      </c>
      <c r="J8" s="80">
        <v>52.2</v>
      </c>
      <c r="K8" s="80">
        <v>59.2</v>
      </c>
      <c r="L8" s="80">
        <v>56.3</v>
      </c>
      <c r="M8" s="80">
        <v>60.3</v>
      </c>
    </row>
    <row r="9" spans="1:37" s="30" customFormat="1" ht="12.75" x14ac:dyDescent="0.2">
      <c r="A9" s="43">
        <v>2026</v>
      </c>
      <c r="B9" s="81">
        <v>61.62</v>
      </c>
      <c r="C9" s="82">
        <v>48.9</v>
      </c>
      <c r="D9" s="82">
        <v>62.57</v>
      </c>
      <c r="E9" s="82">
        <v>53.9</v>
      </c>
      <c r="F9" s="82">
        <v>61.8</v>
      </c>
      <c r="G9" s="82">
        <v>71.8</v>
      </c>
      <c r="H9" s="82">
        <v>81.900000000000006</v>
      </c>
      <c r="I9" s="82">
        <v>78.8</v>
      </c>
      <c r="J9" s="82">
        <v>46.1</v>
      </c>
      <c r="K9" s="82"/>
      <c r="L9" s="82"/>
      <c r="M9" s="82"/>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U31"/>
  <sheetViews>
    <sheetView zoomScale="85" zoomScaleNormal="85" workbookViewId="0">
      <selection activeCell="I48" sqref="I48"/>
    </sheetView>
  </sheetViews>
  <sheetFormatPr defaultRowHeight="11.25" x14ac:dyDescent="0.2"/>
  <cols>
    <col min="1" max="1" width="27" style="30" customWidth="1"/>
    <col min="2" max="13" width="10.28515625" style="30" customWidth="1"/>
    <col min="14" max="14" width="10.5703125" style="30" bestFit="1" customWidth="1"/>
    <col min="15" max="17" width="11.5703125" style="30" bestFit="1" customWidth="1"/>
    <col min="18" max="27" width="10.5703125" style="30" bestFit="1" customWidth="1"/>
    <col min="28" max="28" width="9" style="30" bestFit="1" customWidth="1"/>
    <col min="29" max="32" width="10.5703125" style="30" bestFit="1" customWidth="1"/>
    <col min="33" max="38" width="9.140625" style="30"/>
    <col min="39" max="39" width="8.85546875" style="30" customWidth="1"/>
    <col min="40" max="16384" width="9.140625" style="30"/>
  </cols>
  <sheetData>
    <row r="2" spans="1:13" ht="15.75" x14ac:dyDescent="0.25">
      <c r="A2" s="37">
        <f>Metadata!B2</f>
        <v>181101</v>
      </c>
      <c r="B2" s="37" t="str">
        <f>Metadata!B3</f>
        <v>Passengers transported</v>
      </c>
    </row>
    <row r="3" spans="1:13" x14ac:dyDescent="0.2">
      <c r="M3" s="1" t="s">
        <v>73</v>
      </c>
    </row>
    <row r="4" spans="1:13" s="2" customFormat="1" ht="12.75" x14ac:dyDescent="0.2">
      <c r="A4" s="27"/>
      <c r="B4" s="28" t="s">
        <v>46</v>
      </c>
      <c r="C4" s="6" t="s">
        <v>47</v>
      </c>
      <c r="D4" s="6" t="s">
        <v>48</v>
      </c>
      <c r="E4" s="6" t="s">
        <v>49</v>
      </c>
      <c r="F4" s="6" t="s">
        <v>50</v>
      </c>
      <c r="G4" s="6" t="s">
        <v>51</v>
      </c>
      <c r="H4" s="6" t="s">
        <v>52</v>
      </c>
      <c r="I4" s="6" t="s">
        <v>53</v>
      </c>
      <c r="J4" s="6" t="s">
        <v>54</v>
      </c>
      <c r="K4" s="6" t="s">
        <v>55</v>
      </c>
      <c r="L4" s="6" t="s">
        <v>56</v>
      </c>
      <c r="M4" s="29" t="s">
        <v>57</v>
      </c>
    </row>
    <row r="5" spans="1:13" ht="15" x14ac:dyDescent="0.2">
      <c r="A5" s="33" t="s">
        <v>43</v>
      </c>
      <c r="B5" s="36"/>
      <c r="C5" s="51"/>
      <c r="D5" s="51"/>
      <c r="E5" s="32"/>
      <c r="F5" s="32"/>
      <c r="G5" s="32"/>
      <c r="H5" s="32"/>
      <c r="I5" s="32"/>
      <c r="J5" s="36"/>
      <c r="K5" s="32"/>
      <c r="L5" s="32"/>
      <c r="M5" s="32"/>
    </row>
    <row r="6" spans="1:13" ht="38.25" x14ac:dyDescent="0.2">
      <c r="A6" s="38" t="s">
        <v>58</v>
      </c>
      <c r="B6" s="68" t="s">
        <v>2</v>
      </c>
      <c r="C6" s="68" t="s">
        <v>2</v>
      </c>
      <c r="D6" s="68" t="s">
        <v>2</v>
      </c>
      <c r="E6" s="68" t="s">
        <v>2</v>
      </c>
      <c r="F6" s="68" t="s">
        <v>2</v>
      </c>
      <c r="G6" s="68">
        <v>217.1</v>
      </c>
      <c r="H6" s="68">
        <v>215.8</v>
      </c>
      <c r="I6" s="71">
        <v>219.9</v>
      </c>
      <c r="J6" s="83">
        <v>226.4</v>
      </c>
      <c r="K6" s="71">
        <v>246.8</v>
      </c>
      <c r="L6" s="71">
        <v>285</v>
      </c>
      <c r="M6" s="83">
        <v>306.60000000000002</v>
      </c>
    </row>
    <row r="7" spans="1:13" ht="12.75" x14ac:dyDescent="0.2">
      <c r="A7" s="39" t="s">
        <v>59</v>
      </c>
      <c r="B7" s="68" t="s">
        <v>2</v>
      </c>
      <c r="C7" s="68" t="s">
        <v>2</v>
      </c>
      <c r="D7" s="68" t="s">
        <v>2</v>
      </c>
      <c r="E7" s="68" t="s">
        <v>2</v>
      </c>
      <c r="F7" s="68" t="s">
        <v>2</v>
      </c>
      <c r="G7" s="68" t="s">
        <v>2</v>
      </c>
      <c r="H7" s="68" t="s">
        <v>2</v>
      </c>
      <c r="I7" s="71"/>
      <c r="J7" s="71"/>
      <c r="K7" s="71"/>
      <c r="L7" s="71"/>
      <c r="M7" s="84"/>
    </row>
    <row r="8" spans="1:13" ht="12.75" x14ac:dyDescent="0.2">
      <c r="A8" s="39" t="s">
        <v>60</v>
      </c>
      <c r="B8" s="68" t="s">
        <v>2</v>
      </c>
      <c r="C8" s="68" t="s">
        <v>2</v>
      </c>
      <c r="D8" s="68" t="s">
        <v>2</v>
      </c>
      <c r="E8" s="68" t="s">
        <v>2</v>
      </c>
      <c r="F8" s="68" t="s">
        <v>2</v>
      </c>
      <c r="G8" s="68">
        <v>56.1</v>
      </c>
      <c r="H8" s="68">
        <v>54.8</v>
      </c>
      <c r="I8" s="71">
        <v>58.9</v>
      </c>
      <c r="J8" s="83">
        <v>65.400000000000006</v>
      </c>
      <c r="K8" s="71">
        <v>69.7</v>
      </c>
      <c r="L8" s="71">
        <v>72.5</v>
      </c>
      <c r="M8" s="83">
        <v>72.900000000000006</v>
      </c>
    </row>
    <row r="9" spans="1:13" ht="12.75" x14ac:dyDescent="0.2">
      <c r="A9" s="52" t="s">
        <v>61</v>
      </c>
      <c r="B9" s="78" t="s">
        <v>2</v>
      </c>
      <c r="C9" s="78" t="s">
        <v>2</v>
      </c>
      <c r="D9" s="78" t="s">
        <v>2</v>
      </c>
      <c r="E9" s="78" t="s">
        <v>2</v>
      </c>
      <c r="F9" s="78" t="s">
        <v>2</v>
      </c>
      <c r="G9" s="78">
        <v>161</v>
      </c>
      <c r="H9" s="78">
        <v>161</v>
      </c>
      <c r="I9" s="75">
        <v>161</v>
      </c>
      <c r="J9" s="75">
        <v>161</v>
      </c>
      <c r="K9" s="75">
        <v>177.1</v>
      </c>
      <c r="L9" s="75">
        <v>212.5</v>
      </c>
      <c r="M9" s="75">
        <v>233.8</v>
      </c>
    </row>
    <row r="10" spans="1:13" ht="15" x14ac:dyDescent="0.2">
      <c r="A10" s="33" t="s">
        <v>44</v>
      </c>
      <c r="B10" s="2"/>
      <c r="C10" s="53"/>
      <c r="D10" s="53"/>
      <c r="E10" s="53"/>
      <c r="F10" s="53"/>
      <c r="G10" s="53"/>
      <c r="H10" s="53"/>
      <c r="I10" s="53"/>
      <c r="J10" s="53"/>
      <c r="K10" s="53"/>
      <c r="L10" s="53"/>
      <c r="M10" s="53"/>
    </row>
    <row r="11" spans="1:13" ht="38.25" x14ac:dyDescent="0.2">
      <c r="A11" s="38" t="s">
        <v>58</v>
      </c>
      <c r="B11" s="68">
        <v>36.5</v>
      </c>
      <c r="C11" s="83">
        <v>39.700000000000003</v>
      </c>
      <c r="D11" s="83">
        <v>41.1</v>
      </c>
      <c r="E11" s="83">
        <v>44.6</v>
      </c>
      <c r="F11" s="71">
        <v>35.200000000000003</v>
      </c>
      <c r="G11" s="83">
        <v>31.6</v>
      </c>
      <c r="H11" s="71">
        <v>28.8</v>
      </c>
      <c r="I11" s="71">
        <v>29.3</v>
      </c>
      <c r="J11" s="71">
        <v>41.3</v>
      </c>
      <c r="K11" s="71">
        <v>41.5</v>
      </c>
      <c r="L11" s="71">
        <v>67.5</v>
      </c>
      <c r="M11" s="83">
        <v>63.7</v>
      </c>
    </row>
    <row r="12" spans="1:13" ht="12.75" x14ac:dyDescent="0.2">
      <c r="A12" s="39" t="s">
        <v>59</v>
      </c>
      <c r="B12" s="68"/>
      <c r="C12" s="84"/>
      <c r="D12" s="84"/>
      <c r="E12" s="84"/>
      <c r="F12" s="71"/>
      <c r="G12" s="83"/>
      <c r="H12" s="71"/>
      <c r="I12" s="71"/>
      <c r="J12" s="71"/>
      <c r="K12" s="71"/>
      <c r="L12" s="71"/>
      <c r="M12" s="84"/>
    </row>
    <row r="13" spans="1:13" ht="12.75" x14ac:dyDescent="0.2">
      <c r="A13" s="39" t="s">
        <v>60</v>
      </c>
      <c r="B13" s="68">
        <v>25</v>
      </c>
      <c r="C13" s="83">
        <v>28.2</v>
      </c>
      <c r="D13" s="83">
        <v>29.5</v>
      </c>
      <c r="E13" s="83">
        <v>32.299999999999997</v>
      </c>
      <c r="F13" s="71">
        <v>33.700000000000003</v>
      </c>
      <c r="G13" s="83">
        <v>30.1</v>
      </c>
      <c r="H13" s="71">
        <v>27.2</v>
      </c>
      <c r="I13" s="71">
        <v>27.6</v>
      </c>
      <c r="J13" s="83">
        <v>39.200000000000003</v>
      </c>
      <c r="K13" s="71">
        <v>39.4</v>
      </c>
      <c r="L13" s="71">
        <v>64.599999999999994</v>
      </c>
      <c r="M13" s="83">
        <v>60.69</v>
      </c>
    </row>
    <row r="14" spans="1:13" ht="12.75" x14ac:dyDescent="0.2">
      <c r="A14" s="52" t="s">
        <v>61</v>
      </c>
      <c r="B14" s="72">
        <v>11.5</v>
      </c>
      <c r="C14" s="71">
        <v>11.5</v>
      </c>
      <c r="D14" s="71">
        <v>11.6</v>
      </c>
      <c r="E14" s="71">
        <v>12.3</v>
      </c>
      <c r="F14" s="71">
        <v>1.4</v>
      </c>
      <c r="G14" s="71">
        <v>0.5</v>
      </c>
      <c r="H14" s="71">
        <v>1.6</v>
      </c>
      <c r="I14" s="71">
        <v>1.7</v>
      </c>
      <c r="J14" s="71">
        <v>2.1</v>
      </c>
      <c r="K14" s="71">
        <v>2</v>
      </c>
      <c r="L14" s="71">
        <v>2.8</v>
      </c>
      <c r="M14" s="71">
        <v>2.98</v>
      </c>
    </row>
    <row r="15" spans="1:13" ht="12.75" x14ac:dyDescent="0.2">
      <c r="A15" s="33">
        <v>2024</v>
      </c>
      <c r="B15" s="54"/>
      <c r="C15" s="54"/>
      <c r="D15" s="55"/>
      <c r="E15" s="36"/>
      <c r="F15" s="36"/>
      <c r="G15" s="54"/>
      <c r="H15" s="36"/>
      <c r="I15" s="36"/>
      <c r="J15" s="32"/>
      <c r="K15" s="36"/>
      <c r="L15" s="54"/>
      <c r="M15" s="36"/>
    </row>
    <row r="16" spans="1:13" ht="38.25" x14ac:dyDescent="0.2">
      <c r="A16" s="38" t="s">
        <v>58</v>
      </c>
      <c r="B16" s="72">
        <v>30.9</v>
      </c>
      <c r="C16" s="71">
        <v>30</v>
      </c>
      <c r="D16" s="71">
        <v>34.700000000000003</v>
      </c>
      <c r="E16" s="71">
        <v>41.8</v>
      </c>
      <c r="F16" s="71">
        <v>40.1</v>
      </c>
      <c r="G16" s="71">
        <v>36.799999999999997</v>
      </c>
      <c r="H16" s="71">
        <v>58.7</v>
      </c>
      <c r="I16" s="71">
        <v>60.1</v>
      </c>
      <c r="J16" s="71">
        <v>64.37</v>
      </c>
      <c r="K16" s="71">
        <v>39.9</v>
      </c>
      <c r="L16" s="71">
        <v>38.700000000000003</v>
      </c>
      <c r="M16" s="71">
        <v>37.700000000000003</v>
      </c>
    </row>
    <row r="17" spans="1:21" ht="12.75" x14ac:dyDescent="0.2">
      <c r="A17" s="39" t="s">
        <v>59</v>
      </c>
      <c r="B17" s="72"/>
      <c r="C17" s="71"/>
      <c r="D17" s="71"/>
      <c r="E17" s="71"/>
      <c r="F17" s="71"/>
      <c r="G17" s="71"/>
      <c r="H17" s="71"/>
      <c r="I17" s="71"/>
      <c r="J17" s="71"/>
      <c r="K17" s="71"/>
      <c r="L17" s="71"/>
      <c r="M17" s="71"/>
    </row>
    <row r="18" spans="1:21" ht="12.75" x14ac:dyDescent="0.2">
      <c r="A18" s="39" t="s">
        <v>60</v>
      </c>
      <c r="B18" s="72">
        <v>29.4</v>
      </c>
      <c r="C18" s="71">
        <v>28.5</v>
      </c>
      <c r="D18" s="71">
        <v>33.1</v>
      </c>
      <c r="E18" s="71">
        <v>39.700000000000003</v>
      </c>
      <c r="F18" s="71">
        <v>37.9</v>
      </c>
      <c r="G18" s="71">
        <v>34.700000000000003</v>
      </c>
      <c r="H18" s="71">
        <v>55.8</v>
      </c>
      <c r="I18" s="71">
        <v>57.5</v>
      </c>
      <c r="J18" s="71">
        <v>61.7</v>
      </c>
      <c r="K18" s="71">
        <v>37.4</v>
      </c>
      <c r="L18" s="71">
        <v>35.799999999999997</v>
      </c>
      <c r="M18" s="71">
        <v>34.700000000000003</v>
      </c>
    </row>
    <row r="19" spans="1:21" ht="12.75" x14ac:dyDescent="0.2">
      <c r="A19" s="52" t="s">
        <v>61</v>
      </c>
      <c r="B19" s="78">
        <v>1.4</v>
      </c>
      <c r="C19" s="75">
        <v>1.5</v>
      </c>
      <c r="D19" s="75">
        <v>1.5</v>
      </c>
      <c r="E19" s="75">
        <v>2.1</v>
      </c>
      <c r="F19" s="75">
        <v>2.2000000000000002</v>
      </c>
      <c r="G19" s="75">
        <v>2.1</v>
      </c>
      <c r="H19" s="75">
        <v>2.9</v>
      </c>
      <c r="I19" s="75">
        <v>2.6</v>
      </c>
      <c r="J19" s="75">
        <v>2.7</v>
      </c>
      <c r="K19" s="75">
        <v>2.6</v>
      </c>
      <c r="L19" s="75">
        <v>2.8</v>
      </c>
      <c r="M19" s="75">
        <v>3</v>
      </c>
    </row>
    <row r="20" spans="1:21" ht="12.75" x14ac:dyDescent="0.2">
      <c r="A20" s="33">
        <v>2025</v>
      </c>
      <c r="B20" s="54"/>
      <c r="C20" s="54"/>
      <c r="D20" s="55"/>
      <c r="E20" s="36"/>
      <c r="F20" s="36"/>
      <c r="G20" s="54"/>
      <c r="H20" s="36"/>
      <c r="I20" s="34"/>
      <c r="J20" s="32"/>
      <c r="K20" s="54"/>
      <c r="L20" s="54"/>
      <c r="M20" s="36"/>
    </row>
    <row r="21" spans="1:21" ht="38.25" x14ac:dyDescent="0.2">
      <c r="A21" s="38" t="s">
        <v>58</v>
      </c>
      <c r="B21" s="79">
        <v>33.119999999999997</v>
      </c>
      <c r="C21" s="71">
        <v>38.74</v>
      </c>
      <c r="D21" s="71">
        <v>40.4</v>
      </c>
      <c r="E21" s="71">
        <v>44.2</v>
      </c>
      <c r="F21" s="71">
        <v>43</v>
      </c>
      <c r="G21" s="71">
        <v>42.1</v>
      </c>
      <c r="H21" s="71">
        <v>39.700000000000003</v>
      </c>
      <c r="I21" s="71">
        <v>39.700000000000003</v>
      </c>
      <c r="J21" s="71">
        <v>44.4</v>
      </c>
      <c r="K21" s="71">
        <v>45.3</v>
      </c>
      <c r="L21" s="71">
        <v>41.6</v>
      </c>
      <c r="M21" s="71">
        <v>42.1</v>
      </c>
    </row>
    <row r="22" spans="1:21" ht="12.75" x14ac:dyDescent="0.2">
      <c r="A22" s="39" t="s">
        <v>59</v>
      </c>
      <c r="B22" s="79"/>
      <c r="C22" s="71"/>
      <c r="D22" s="71"/>
      <c r="E22" s="71"/>
      <c r="F22" s="71"/>
      <c r="G22" s="71"/>
      <c r="H22" s="71"/>
      <c r="I22" s="71"/>
      <c r="J22" s="71"/>
      <c r="K22" s="71"/>
      <c r="L22" s="71"/>
      <c r="M22" s="71"/>
    </row>
    <row r="23" spans="1:21" ht="12.75" x14ac:dyDescent="0.2">
      <c r="A23" s="39" t="s">
        <v>60</v>
      </c>
      <c r="B23" s="79">
        <v>29.98</v>
      </c>
      <c r="C23" s="71">
        <v>35.6</v>
      </c>
      <c r="D23" s="71">
        <v>37.1</v>
      </c>
      <c r="E23" s="71">
        <v>40.76</v>
      </c>
      <c r="F23" s="71">
        <v>39.5</v>
      </c>
      <c r="G23" s="71">
        <v>38.4</v>
      </c>
      <c r="H23" s="71">
        <v>35.799999999999997</v>
      </c>
      <c r="I23" s="71">
        <v>35.799999999999997</v>
      </c>
      <c r="J23" s="71">
        <v>40.799999999999997</v>
      </c>
      <c r="K23" s="71">
        <v>41.5</v>
      </c>
      <c r="L23" s="71">
        <v>37.799999999999997</v>
      </c>
      <c r="M23" s="71">
        <v>38.200000000000003</v>
      </c>
    </row>
    <row r="24" spans="1:21" ht="12.75" x14ac:dyDescent="0.2">
      <c r="A24" s="52" t="s">
        <v>61</v>
      </c>
      <c r="B24" s="81">
        <v>3.13</v>
      </c>
      <c r="C24" s="75">
        <v>3.2</v>
      </c>
      <c r="D24" s="75">
        <v>3.3</v>
      </c>
      <c r="E24" s="75">
        <v>3.4</v>
      </c>
      <c r="F24" s="75">
        <v>3.5</v>
      </c>
      <c r="G24" s="75">
        <v>3.8</v>
      </c>
      <c r="H24" s="75">
        <v>3.9</v>
      </c>
      <c r="I24" s="75">
        <v>3.9</v>
      </c>
      <c r="J24" s="75">
        <v>3.6</v>
      </c>
      <c r="K24" s="75">
        <v>3.8</v>
      </c>
      <c r="L24" s="75">
        <v>3.8</v>
      </c>
      <c r="M24" s="75">
        <v>3.9</v>
      </c>
      <c r="N24" s="46"/>
      <c r="O24" s="46"/>
      <c r="P24" s="46"/>
      <c r="Q24" s="46"/>
      <c r="R24" s="46"/>
      <c r="S24" s="46"/>
      <c r="T24" s="46"/>
      <c r="U24" s="46"/>
    </row>
    <row r="25" spans="1:21" ht="12.75" x14ac:dyDescent="0.2">
      <c r="B25" s="2"/>
      <c r="C25" s="2"/>
      <c r="D25" s="2"/>
      <c r="E25" s="2"/>
      <c r="F25" s="2"/>
      <c r="G25" s="2"/>
      <c r="H25" s="2"/>
      <c r="I25" s="2"/>
      <c r="J25" s="2"/>
      <c r="K25" s="2"/>
      <c r="L25" s="2"/>
      <c r="M25" s="2"/>
    </row>
    <row r="26" spans="1:21" ht="12.75" x14ac:dyDescent="0.2">
      <c r="A26" s="40">
        <v>2026</v>
      </c>
      <c r="B26" s="56"/>
      <c r="C26" s="56"/>
      <c r="D26" s="57"/>
      <c r="E26" s="45"/>
      <c r="F26" s="45"/>
      <c r="G26" s="56"/>
      <c r="H26" s="45"/>
      <c r="I26" s="41"/>
      <c r="J26" s="42"/>
      <c r="K26" s="56"/>
      <c r="L26" s="56"/>
      <c r="M26" s="45"/>
    </row>
    <row r="27" spans="1:21" ht="38.25" x14ac:dyDescent="0.2">
      <c r="A27" s="38" t="s">
        <v>58</v>
      </c>
      <c r="B27" s="79">
        <v>35.79</v>
      </c>
      <c r="C27" s="71">
        <v>36.6</v>
      </c>
      <c r="D27" s="71">
        <v>39.04</v>
      </c>
      <c r="E27" s="71">
        <v>43.6</v>
      </c>
      <c r="F27" s="71">
        <v>38.6</v>
      </c>
      <c r="G27" s="71">
        <v>37</v>
      </c>
      <c r="H27" s="71">
        <v>33.9</v>
      </c>
      <c r="I27" s="71">
        <v>34.700000000000003</v>
      </c>
      <c r="J27" s="71">
        <v>41.5</v>
      </c>
      <c r="K27" s="71"/>
      <c r="L27" s="71"/>
      <c r="M27" s="71"/>
    </row>
    <row r="28" spans="1:21" ht="12.75" x14ac:dyDescent="0.2">
      <c r="A28" s="39" t="s">
        <v>59</v>
      </c>
      <c r="B28" s="79"/>
      <c r="C28" s="71"/>
      <c r="D28" s="71"/>
      <c r="E28" s="71"/>
      <c r="F28" s="71"/>
      <c r="G28" s="71"/>
      <c r="H28" s="71"/>
      <c r="I28" s="71"/>
      <c r="J28" s="71"/>
      <c r="K28" s="71"/>
      <c r="L28" s="71"/>
      <c r="M28" s="71"/>
    </row>
    <row r="29" spans="1:21" ht="12.75" x14ac:dyDescent="0.2">
      <c r="A29" s="39" t="s">
        <v>60</v>
      </c>
      <c r="B29" s="79">
        <v>31.96</v>
      </c>
      <c r="C29" s="71">
        <v>32.96</v>
      </c>
      <c r="D29" s="71">
        <v>35.6</v>
      </c>
      <c r="E29" s="71">
        <v>40.4</v>
      </c>
      <c r="F29" s="71">
        <v>37.5</v>
      </c>
      <c r="G29" s="71">
        <v>35.9</v>
      </c>
      <c r="H29" s="71">
        <v>32.799999999999997</v>
      </c>
      <c r="I29" s="71">
        <v>33.6</v>
      </c>
      <c r="J29" s="71">
        <v>40.4</v>
      </c>
      <c r="K29" s="71"/>
      <c r="L29" s="71"/>
      <c r="M29" s="71"/>
    </row>
    <row r="30" spans="1:21" ht="12.75" x14ac:dyDescent="0.2">
      <c r="A30" s="52" t="s">
        <v>61</v>
      </c>
      <c r="B30" s="81">
        <v>3.82</v>
      </c>
      <c r="C30" s="75">
        <v>3.68</v>
      </c>
      <c r="D30" s="75">
        <v>3.4</v>
      </c>
      <c r="E30" s="75">
        <v>3.3</v>
      </c>
      <c r="F30" s="75">
        <v>1.2</v>
      </c>
      <c r="G30" s="75">
        <v>1.1000000000000001</v>
      </c>
      <c r="H30" s="75">
        <v>1.1000000000000001</v>
      </c>
      <c r="I30" s="75">
        <v>1.1000000000000001</v>
      </c>
      <c r="J30" s="75">
        <v>1.1000000000000001</v>
      </c>
      <c r="K30" s="75"/>
      <c r="L30" s="75"/>
      <c r="M30" s="75"/>
    </row>
    <row r="31" spans="1:21" ht="26.25" customHeight="1" x14ac:dyDescent="0.2">
      <c r="A31" s="66" t="s">
        <v>62</v>
      </c>
      <c r="B31" s="66"/>
      <c r="C31" s="66"/>
      <c r="D31" s="66"/>
      <c r="E31" s="66"/>
      <c r="F31" s="66"/>
      <c r="G31" s="66"/>
      <c r="H31" s="66"/>
      <c r="I31" s="66"/>
      <c r="J31" s="66"/>
      <c r="K31" s="66"/>
      <c r="L31" s="66"/>
      <c r="M31" s="66"/>
    </row>
  </sheetData>
  <mergeCells count="1">
    <mergeCell ref="A31:M31"/>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4"/>
  <sheetViews>
    <sheetView zoomScale="85" zoomScaleNormal="85" workbookViewId="0">
      <selection activeCell="L49" sqref="L49"/>
    </sheetView>
  </sheetViews>
  <sheetFormatPr defaultRowHeight="11.25" x14ac:dyDescent="0.2"/>
  <cols>
    <col min="1" max="1" width="10.5703125" style="1" bestFit="1" customWidth="1"/>
    <col min="2" max="13" width="9.85546875" style="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7">
        <f>Metadata!B2</f>
        <v>181101</v>
      </c>
      <c r="B2" s="7" t="str">
        <f>Metadata!B3</f>
        <v>Passengers transported</v>
      </c>
    </row>
    <row r="3" spans="1:37" ht="15.75" x14ac:dyDescent="0.25">
      <c r="A3" s="7"/>
      <c r="B3" s="7"/>
      <c r="M3" s="1" t="s">
        <v>73</v>
      </c>
      <c r="AK3" s="11"/>
    </row>
    <row r="4" spans="1:37" s="2" customFormat="1" ht="12.75" x14ac:dyDescent="0.2">
      <c r="A4" s="27"/>
      <c r="B4" s="28" t="s">
        <v>46</v>
      </c>
      <c r="C4" s="6" t="s">
        <v>47</v>
      </c>
      <c r="D4" s="6" t="s">
        <v>48</v>
      </c>
      <c r="E4" s="6" t="s">
        <v>49</v>
      </c>
      <c r="F4" s="6" t="s">
        <v>50</v>
      </c>
      <c r="G4" s="6" t="s">
        <v>51</v>
      </c>
      <c r="H4" s="6" t="s">
        <v>52</v>
      </c>
      <c r="I4" s="6" t="s">
        <v>53</v>
      </c>
      <c r="J4" s="6" t="s">
        <v>54</v>
      </c>
      <c r="K4" s="6" t="s">
        <v>55</v>
      </c>
      <c r="L4" s="6" t="s">
        <v>56</v>
      </c>
      <c r="M4" s="29" t="s">
        <v>57</v>
      </c>
    </row>
    <row r="5" spans="1:37" s="30" customFormat="1" ht="12.75" x14ac:dyDescent="0.2">
      <c r="A5" s="31">
        <v>2022</v>
      </c>
      <c r="B5" s="58" t="s">
        <v>2</v>
      </c>
      <c r="C5" s="59" t="s">
        <v>2</v>
      </c>
      <c r="D5" s="59" t="s">
        <v>2</v>
      </c>
      <c r="E5" s="59" t="s">
        <v>2</v>
      </c>
      <c r="F5" s="59" t="s">
        <v>2</v>
      </c>
      <c r="G5" s="59" t="s">
        <v>2</v>
      </c>
      <c r="H5" s="60" t="s">
        <v>2</v>
      </c>
      <c r="I5" s="59" t="s">
        <v>2</v>
      </c>
      <c r="J5" s="59" t="s">
        <v>2</v>
      </c>
      <c r="K5" s="59" t="s">
        <v>2</v>
      </c>
      <c r="L5" s="59" t="s">
        <v>2</v>
      </c>
      <c r="M5" s="59" t="s">
        <v>2</v>
      </c>
    </row>
    <row r="6" spans="1:37" s="30" customFormat="1" ht="12.75" x14ac:dyDescent="0.2">
      <c r="A6" s="31">
        <v>2023</v>
      </c>
      <c r="B6" s="62">
        <v>30.4</v>
      </c>
      <c r="C6" s="63">
        <v>22.5</v>
      </c>
      <c r="D6" s="60" t="s">
        <v>7</v>
      </c>
      <c r="E6" s="60" t="s">
        <v>7</v>
      </c>
      <c r="F6" s="60" t="s">
        <v>7</v>
      </c>
      <c r="G6" s="60" t="s">
        <v>7</v>
      </c>
      <c r="H6" s="60" t="s">
        <v>7</v>
      </c>
      <c r="I6" s="60" t="s">
        <v>7</v>
      </c>
      <c r="J6" s="60" t="s">
        <v>7</v>
      </c>
      <c r="K6" s="60" t="s">
        <v>7</v>
      </c>
      <c r="L6" s="60" t="s">
        <v>7</v>
      </c>
      <c r="M6" s="63">
        <v>16.600000000000001</v>
      </c>
    </row>
    <row r="7" spans="1:37" s="30" customFormat="1" ht="12.75" x14ac:dyDescent="0.2">
      <c r="A7" s="31">
        <v>2024</v>
      </c>
      <c r="B7" s="62">
        <v>18.3</v>
      </c>
      <c r="C7" s="63">
        <v>11.8</v>
      </c>
      <c r="D7" s="63">
        <v>18.3</v>
      </c>
      <c r="E7" s="63">
        <v>11.9</v>
      </c>
      <c r="F7" s="63">
        <v>17.8</v>
      </c>
      <c r="G7" s="63">
        <v>21.1</v>
      </c>
      <c r="H7" s="63">
        <v>27.4</v>
      </c>
      <c r="I7" s="63">
        <v>24.4</v>
      </c>
      <c r="J7" s="63">
        <v>20.9</v>
      </c>
      <c r="K7" s="63">
        <v>16.100000000000001</v>
      </c>
      <c r="L7" s="63">
        <v>18.600000000000001</v>
      </c>
      <c r="M7" s="63">
        <v>17</v>
      </c>
    </row>
    <row r="8" spans="1:37" s="30" customFormat="1" ht="12.75" x14ac:dyDescent="0.2">
      <c r="A8" s="44">
        <v>2025</v>
      </c>
      <c r="B8" s="62">
        <v>5.7</v>
      </c>
      <c r="C8" s="63">
        <v>5.0999999999999996</v>
      </c>
      <c r="D8" s="63">
        <v>5.9</v>
      </c>
      <c r="E8" s="63">
        <v>5.48</v>
      </c>
      <c r="F8" s="63">
        <v>6.8</v>
      </c>
      <c r="G8" s="63">
        <v>10.8</v>
      </c>
      <c r="H8" s="63">
        <v>12.5</v>
      </c>
      <c r="I8" s="63">
        <v>11.5</v>
      </c>
      <c r="J8" s="63">
        <v>6.3</v>
      </c>
      <c r="K8" s="63">
        <v>5.6</v>
      </c>
      <c r="L8" s="63">
        <v>5.3</v>
      </c>
      <c r="M8" s="63">
        <v>5.2</v>
      </c>
    </row>
    <row r="9" spans="1:37" s="30" customFormat="1" ht="12.75" x14ac:dyDescent="0.2">
      <c r="A9" s="43">
        <v>2026</v>
      </c>
      <c r="B9" s="64">
        <v>9.34</v>
      </c>
      <c r="C9" s="65">
        <v>7.79</v>
      </c>
      <c r="D9" s="65">
        <v>8.1999999999999993</v>
      </c>
      <c r="E9" s="65">
        <v>7.8</v>
      </c>
      <c r="F9" s="65">
        <v>9.3000000000000007</v>
      </c>
      <c r="G9" s="65">
        <v>13.5</v>
      </c>
      <c r="H9" s="65">
        <v>16.399999999999999</v>
      </c>
      <c r="I9" s="65">
        <v>16.7</v>
      </c>
      <c r="J9" s="65">
        <v>10.199999999999999</v>
      </c>
      <c r="K9" s="65"/>
      <c r="L9" s="65"/>
      <c r="M9" s="65"/>
    </row>
    <row r="10" spans="1:37" s="30" customFormat="1" x14ac:dyDescent="0.2">
      <c r="A10" s="1"/>
      <c r="B10" s="1"/>
      <c r="C10" s="1"/>
      <c r="D10" s="1"/>
      <c r="E10" s="1"/>
      <c r="F10" s="1"/>
      <c r="G10" s="1"/>
      <c r="H10" s="1"/>
      <c r="I10" s="1"/>
      <c r="J10" s="1"/>
      <c r="K10" s="1"/>
      <c r="L10" s="1"/>
      <c r="M10" s="1"/>
    </row>
    <row r="11" spans="1:37" s="30" customFormat="1" x14ac:dyDescent="0.2"/>
    <row r="12" spans="1:37" s="30" customFormat="1" x14ac:dyDescent="0.2"/>
    <row r="13" spans="1:37" s="30" customFormat="1" x14ac:dyDescent="0.2"/>
    <row r="14" spans="1:37" s="30"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85" zoomScaleNormal="85" workbookViewId="0">
      <selection activeCell="K34" sqref="K34"/>
    </sheetView>
  </sheetViews>
  <sheetFormatPr defaultRowHeight="11.25" x14ac:dyDescent="0.2"/>
  <cols>
    <col min="1" max="1" width="10.5703125" style="1" bestFit="1" customWidth="1"/>
    <col min="2" max="13" width="10.42578125" style="1" customWidth="1"/>
    <col min="14" max="22" width="5.140625" style="1" bestFit="1" customWidth="1"/>
    <col min="23" max="24" width="5.5703125" style="1" bestFit="1" customWidth="1"/>
    <col min="25" max="34" width="5.140625" style="1" bestFit="1" customWidth="1"/>
    <col min="35" max="37" width="5.5703125" style="1" bestFit="1" customWidth="1"/>
    <col min="38" max="43" width="9.140625" style="1"/>
    <col min="44" max="44" width="8.85546875" style="1" customWidth="1"/>
    <col min="45" max="16384" width="9.140625" style="1"/>
  </cols>
  <sheetData>
    <row r="2" spans="1:37" ht="15.75" x14ac:dyDescent="0.25">
      <c r="A2" s="7">
        <f>Metadata!B2</f>
        <v>181101</v>
      </c>
      <c r="B2" s="7" t="str">
        <f>Metadata!B3</f>
        <v>Passengers transported</v>
      </c>
    </row>
    <row r="3" spans="1:37" ht="15.75" x14ac:dyDescent="0.25">
      <c r="A3" s="7"/>
      <c r="B3" s="7"/>
      <c r="M3" s="1" t="s">
        <v>74</v>
      </c>
      <c r="AK3" s="11"/>
    </row>
    <row r="4" spans="1:37" s="2" customFormat="1" ht="12.75" x14ac:dyDescent="0.2">
      <c r="A4" s="27"/>
      <c r="B4" s="28" t="s">
        <v>46</v>
      </c>
      <c r="C4" s="6" t="s">
        <v>47</v>
      </c>
      <c r="D4" s="6" t="s">
        <v>48</v>
      </c>
      <c r="E4" s="6" t="s">
        <v>49</v>
      </c>
      <c r="F4" s="6" t="s">
        <v>50</v>
      </c>
      <c r="G4" s="6" t="s">
        <v>51</v>
      </c>
      <c r="H4" s="6" t="s">
        <v>52</v>
      </c>
      <c r="I4" s="6" t="s">
        <v>53</v>
      </c>
      <c r="J4" s="6" t="s">
        <v>54</v>
      </c>
      <c r="K4" s="6" t="s">
        <v>55</v>
      </c>
      <c r="L4" s="6" t="s">
        <v>56</v>
      </c>
      <c r="M4" s="29" t="s">
        <v>57</v>
      </c>
    </row>
    <row r="5" spans="1:37" s="30" customFormat="1" ht="12.75" x14ac:dyDescent="0.2">
      <c r="A5" s="31">
        <v>2022</v>
      </c>
      <c r="B5" s="59" t="s">
        <v>2</v>
      </c>
      <c r="C5" s="59" t="s">
        <v>2</v>
      </c>
      <c r="D5" s="59" t="s">
        <v>2</v>
      </c>
      <c r="E5" s="59" t="s">
        <v>2</v>
      </c>
      <c r="F5" s="68" t="s">
        <v>2</v>
      </c>
      <c r="G5" s="85">
        <v>1.6</v>
      </c>
      <c r="H5" s="85">
        <v>8.1</v>
      </c>
      <c r="I5" s="85">
        <v>4.5999999999999996</v>
      </c>
      <c r="J5" s="85">
        <v>2.1</v>
      </c>
      <c r="K5" s="85">
        <v>0.4</v>
      </c>
      <c r="L5" s="68" t="s">
        <v>2</v>
      </c>
      <c r="M5" s="68" t="s">
        <v>2</v>
      </c>
    </row>
    <row r="6" spans="1:37" s="30" customFormat="1" ht="12.75" x14ac:dyDescent="0.2">
      <c r="A6" s="31">
        <v>2023</v>
      </c>
      <c r="B6" s="60" t="s">
        <v>2</v>
      </c>
      <c r="C6" s="59" t="s">
        <v>2</v>
      </c>
      <c r="D6" s="59" t="s">
        <v>2</v>
      </c>
      <c r="E6" s="59" t="s">
        <v>2</v>
      </c>
      <c r="F6" s="68" t="s">
        <v>2</v>
      </c>
      <c r="G6" s="86">
        <v>6.2</v>
      </c>
      <c r="H6" s="86">
        <v>6.9</v>
      </c>
      <c r="I6" s="86">
        <v>6.9</v>
      </c>
      <c r="J6" s="86">
        <v>1.8</v>
      </c>
      <c r="K6" s="72" t="s">
        <v>7</v>
      </c>
      <c r="L6" s="72" t="s">
        <v>2</v>
      </c>
      <c r="M6" s="72" t="s">
        <v>2</v>
      </c>
    </row>
    <row r="7" spans="1:37" s="30" customFormat="1" ht="12.75" x14ac:dyDescent="0.2">
      <c r="A7" s="31">
        <v>2024</v>
      </c>
      <c r="B7" s="60" t="s">
        <v>2</v>
      </c>
      <c r="C7" s="60" t="s">
        <v>2</v>
      </c>
      <c r="D7" s="60" t="s">
        <v>2</v>
      </c>
      <c r="E7" s="60" t="s">
        <v>2</v>
      </c>
      <c r="F7" s="72" t="s">
        <v>2</v>
      </c>
      <c r="G7" s="56">
        <v>27.1</v>
      </c>
      <c r="H7" s="56">
        <v>30.1</v>
      </c>
      <c r="I7" s="56">
        <v>17.100000000000001</v>
      </c>
      <c r="J7" s="56">
        <v>77.400000000000006</v>
      </c>
      <c r="K7" s="72" t="s">
        <v>7</v>
      </c>
      <c r="L7" s="72" t="s">
        <v>2</v>
      </c>
      <c r="M7" s="72" t="s">
        <v>2</v>
      </c>
    </row>
    <row r="8" spans="1:37" s="30" customFormat="1" ht="12.75" x14ac:dyDescent="0.2">
      <c r="A8" s="44">
        <v>2025</v>
      </c>
      <c r="B8" s="60" t="s">
        <v>2</v>
      </c>
      <c r="C8" s="60" t="s">
        <v>2</v>
      </c>
      <c r="D8" s="60" t="s">
        <v>2</v>
      </c>
      <c r="E8" s="60" t="s">
        <v>2</v>
      </c>
      <c r="F8" s="72" t="s">
        <v>2</v>
      </c>
      <c r="G8" s="56">
        <v>24.1</v>
      </c>
      <c r="H8" s="56">
        <v>38.4</v>
      </c>
      <c r="I8" s="87">
        <v>21.3</v>
      </c>
      <c r="J8" s="87">
        <v>3.6</v>
      </c>
      <c r="K8" s="72" t="s">
        <v>6</v>
      </c>
      <c r="L8" s="72" t="s">
        <v>6</v>
      </c>
      <c r="M8" s="72" t="s">
        <v>2</v>
      </c>
    </row>
    <row r="9" spans="1:37" s="30" customFormat="1" ht="12.75" x14ac:dyDescent="0.2">
      <c r="A9" s="43">
        <v>2026</v>
      </c>
      <c r="B9" s="61" t="s">
        <v>2</v>
      </c>
      <c r="C9" s="61" t="s">
        <v>2</v>
      </c>
      <c r="D9" s="61" t="s">
        <v>2</v>
      </c>
      <c r="E9" s="61" t="s">
        <v>2</v>
      </c>
      <c r="F9" s="78">
        <v>0.1</v>
      </c>
      <c r="G9" s="88">
        <v>25.1</v>
      </c>
      <c r="H9" s="88">
        <v>35.5</v>
      </c>
      <c r="I9" s="88">
        <v>26.6</v>
      </c>
      <c r="J9" s="88">
        <v>4.0999999999999996</v>
      </c>
      <c r="K9" s="78"/>
      <c r="L9" s="78"/>
      <c r="M9" s="78"/>
    </row>
    <row r="10" spans="1:37" s="30" customFormat="1" x14ac:dyDescent="0.2"/>
    <row r="11" spans="1:37" s="30"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Metadata</vt:lpstr>
      <vt:lpstr>Metadat</vt:lpstr>
      <vt:lpstr>Conventional designations</vt:lpstr>
      <vt:lpstr>For all types of transport</vt:lpstr>
      <vt:lpstr>Railway</vt:lpstr>
      <vt:lpstr>Аutomot</vt:lpstr>
      <vt:lpstr>Air</vt:lpstr>
      <vt:lpstr>Inland waterway</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Толегенова</cp:lastModifiedBy>
  <cp:lastPrinted>2024-06-21T07:30:05Z</cp:lastPrinted>
  <dcterms:created xsi:type="dcterms:W3CDTF">2009-03-11T05:00:38Z</dcterms:created>
  <dcterms:modified xsi:type="dcterms:W3CDTF">2026-10-15T06:05:35Z</dcterms:modified>
</cp:coreProperties>
</file>