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950"/>
  </bookViews>
  <sheets>
    <sheet name="Metadata" sheetId="4" r:id="rId1"/>
    <sheet name="Conventional designations" sheetId="2" r:id="rId2"/>
    <sheet name="For all types of transport" sheetId="30" r:id="rId3"/>
    <sheet name="Railway" sheetId="31" r:id="rId4"/>
    <sheet name="Аutomot" sheetId="32" r:id="rId5"/>
    <sheet name="Air" sheetId="33" r:id="rId6"/>
    <sheet name="Inland waterway" sheetId="35" r:id="rId7"/>
  </sheets>
  <calcPr calcId="145621"/>
</workbook>
</file>

<file path=xl/calcChain.xml><?xml version="1.0" encoding="utf-8"?>
<calcChain xmlns="http://schemas.openxmlformats.org/spreadsheetml/2006/main">
  <c r="B2" i="32" l="1"/>
  <c r="A2" i="32"/>
  <c r="B2" i="35"/>
  <c r="A2" i="35"/>
  <c r="B2" i="33"/>
  <c r="A2" i="33"/>
  <c r="B2" i="31"/>
  <c r="A2" i="31"/>
  <c r="B2" i="30"/>
  <c r="A2" i="30"/>
</calcChain>
</file>

<file path=xl/sharedStrings.xml><?xml version="1.0" encoding="utf-8"?>
<sst xmlns="http://schemas.openxmlformats.org/spreadsheetml/2006/main" count="194" uniqueCount="64">
  <si>
    <t xml:space="preserve">https://taldau.stat.gov.kz/ru/Search/SearchByKeyWord?keyword= </t>
  </si>
  <si>
    <t>https://stat.gov.kz/ru/classifiers/statistical/21/</t>
  </si>
  <si>
    <t>-</t>
  </si>
  <si>
    <t>https://stat.gov.kz/ru/methodology/30/</t>
  </si>
  <si>
    <t>x</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</si>
  <si>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</si>
  <si>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</si>
  <si>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</si>
  <si>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</si>
  <si>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</si>
  <si>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</si>
  <si>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</si>
  <si>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</si>
  <si>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</si>
  <si>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</si>
  <si>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</si>
  <si>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</si>
  <si>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</si>
  <si>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</si>
  <si>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</si>
  <si>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</si>
  <si>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</si>
  <si>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</si>
  <si>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</si>
  <si>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</si>
  <si>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</si>
  <si>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</si>
  <si>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</si>
  <si>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</si>
  <si>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</si>
  <si>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</si>
  <si>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</si>
  <si>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</si>
  <si>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</si>
  <si>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r>
      <t>2022</t>
    </r>
    <r>
      <rPr>
        <vertAlign val="superscript"/>
        <sz val="10"/>
        <rFont val="Roboto"/>
        <charset val="204"/>
      </rPr>
      <t>1)</t>
    </r>
  </si>
  <si>
    <r>
      <t>2023</t>
    </r>
    <r>
      <rPr>
        <vertAlign val="superscript"/>
        <sz val="10"/>
        <rFont val="Roboto"/>
        <charset val="204"/>
      </rPr>
      <t>1)</t>
    </r>
  </si>
  <si>
    <t>January</t>
  </si>
  <si>
    <t>all modes of motor vehicles and urban electric transport</t>
  </si>
  <si>
    <t>of which:</t>
  </si>
  <si>
    <t>by bus</t>
  </si>
  <si>
    <t>by taxi</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</si>
  <si>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</si>
  <si>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</si>
  <si>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</si>
  <si>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</si>
  <si>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</si>
  <si>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</si>
  <si>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</si>
  <si>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</si>
  <si>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</si>
  <si>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</si>
  <si>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</si>
  <si>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</si>
  <si>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</si>
  <si>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Division of Trade and Services statistics</t>
  </si>
  <si>
    <t xml:space="preserve">Gulnar Tolegenova </t>
  </si>
  <si>
    <t>+7 7222362612</t>
  </si>
  <si>
    <t>g.tolegenova@aspire.gov.kz</t>
  </si>
  <si>
    <t>Since 2022</t>
  </si>
  <si>
    <t>The regions of Abai were established in 2022</t>
  </si>
  <si>
    <t>Passenger turnover</t>
  </si>
  <si>
    <t>Million passenger kilometers,thousand passenger kilometers</t>
  </si>
  <si>
    <t>mlh-p-kil</t>
  </si>
  <si>
    <t>thousand p-kil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</si>
</sst>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0.00"/>
    <numFmt numFmtId="166" formatCode="###\ ###\ ###\ ##0.0"/>
  </numFmts>
  <fonts count="28"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10"/>
      <color theme="10"/>
      <name val="Roboto"/>
      <charset val="204"/>
    </font>
    <font>
      <sz val="10"/>
      <color theme="1"/>
      <name val="Roboto"/>
      <charset val="204"/>
    </font>
    <font>
      <sz val="10"/>
      <name val="Calibri"/>
      <family val="2"/>
      <charset val="204"/>
      <scheme val="minor"/>
    </font>
    <font>
      <sz val="10"/>
      <color indexed="8"/>
      <name val="Calibri"/>
      <family val="2"/>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 fillId="0" borderId="0"/>
    <xf numFmtId="0" fontId="7" fillId="0" borderId="0"/>
  </cellStyleXfs>
  <cellXfs count="67">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3" fillId="0" borderId="1" xfId="0" applyFont="1" applyBorder="1" applyAlignment="1">
      <alignment horizontal="right" vertical="top" wrapText="1"/>
    </xf>
    <xf numFmtId="0" fontId="18" fillId="0" borderId="2" xfId="0" applyFont="1" applyFill="1" applyBorder="1" applyAlignment="1">
      <alignment horizontal="center" vertical="top"/>
    </xf>
    <xf numFmtId="49" fontId="19" fillId="0" borderId="2" xfId="0" applyNumberFormat="1" applyFont="1" applyFill="1" applyBorder="1" applyAlignment="1">
      <alignment vertical="top"/>
    </xf>
    <xf numFmtId="0" fontId="20" fillId="0" borderId="0" xfId="0" applyFont="1" applyFill="1"/>
    <xf numFmtId="0" fontId="21" fillId="0" borderId="2" xfId="1" applyFont="1" applyFill="1" applyBorder="1" applyAlignment="1" applyProtection="1">
      <alignment vertical="top" wrapText="1"/>
    </xf>
    <xf numFmtId="0" fontId="21" fillId="0" borderId="2" xfId="1" applyFont="1" applyFill="1" applyBorder="1" applyAlignment="1" applyProtection="1">
      <alignment horizontal="left" vertical="top"/>
    </xf>
    <xf numFmtId="0" fontId="22" fillId="0" borderId="0" xfId="0" applyFont="1"/>
    <xf numFmtId="0" fontId="9" fillId="0" borderId="0" xfId="2" applyFont="1" applyAlignment="1">
      <alignment horizontal="right"/>
    </xf>
    <xf numFmtId="0" fontId="23" fillId="0" borderId="2" xfId="0" applyFont="1" applyBorder="1"/>
    <xf numFmtId="0" fontId="19" fillId="0" borderId="2" xfId="0" applyFont="1" applyBorder="1" applyAlignment="1">
      <alignment horizontal="left" vertical="top"/>
    </xf>
    <xf numFmtId="0" fontId="0" fillId="0" borderId="3" xfId="0" applyBorder="1" applyAlignment="1">
      <alignment wrapText="1"/>
    </xf>
    <xf numFmtId="0" fontId="17" fillId="0" borderId="2" xfId="0" applyFont="1" applyBorder="1"/>
    <xf numFmtId="0" fontId="4" fillId="0" borderId="2" xfId="0" applyFont="1" applyBorder="1" applyAlignment="1">
      <alignment vertical="top" wrapText="1"/>
    </xf>
    <xf numFmtId="0" fontId="19" fillId="0" borderId="2" xfId="0" applyFont="1" applyBorder="1" applyAlignment="1">
      <alignment vertical="top"/>
    </xf>
    <xf numFmtId="0" fontId="0" fillId="0" borderId="2" xfId="0" applyBorder="1"/>
    <xf numFmtId="0" fontId="24" fillId="0" borderId="2" xfId="1" applyFont="1" applyFill="1" applyBorder="1" applyAlignment="1" applyProtection="1">
      <alignment wrapText="1"/>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4" fontId="4" fillId="0" borderId="0" xfId="0" applyNumberFormat="1" applyFont="1"/>
    <xf numFmtId="0" fontId="4" fillId="0" borderId="0" xfId="0" applyFont="1" applyAlignment="1">
      <alignment horizontal="right" wrapText="1"/>
    </xf>
    <xf numFmtId="164" fontId="4" fillId="0" borderId="0" xfId="0" applyNumberFormat="1" applyFont="1" applyAlignment="1">
      <alignment horizontal="right" wrapText="1"/>
    </xf>
    <xf numFmtId="0" fontId="4" fillId="0" borderId="1" xfId="0" applyFont="1" applyBorder="1" applyAlignment="1">
      <alignment horizontal="right" wrapText="1"/>
    </xf>
    <xf numFmtId="164"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5" fontId="12" fillId="0" borderId="0" xfId="0" applyNumberFormat="1" applyFont="1" applyAlignment="1">
      <alignment horizontal="right" wrapText="1"/>
    </xf>
    <xf numFmtId="0" fontId="4" fillId="0" borderId="4" xfId="0" applyFont="1" applyFill="1" applyBorder="1" applyAlignment="1">
      <alignment horizontal="center" vertical="center" wrapText="1"/>
    </xf>
    <xf numFmtId="0" fontId="14" fillId="0" borderId="0" xfId="0" applyFont="1" applyAlignment="1">
      <alignment horizontal="center"/>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Border="1" applyAlignment="1">
      <alignment horizontal="right" wrapText="1"/>
    </xf>
    <xf numFmtId="0" fontId="4" fillId="0" borderId="1" xfId="0" applyFont="1" applyFill="1" applyBorder="1" applyAlignment="1">
      <alignment wrapText="1"/>
    </xf>
    <xf numFmtId="0" fontId="4" fillId="0" borderId="0" xfId="0" applyFont="1" applyBorder="1" applyAlignment="1">
      <alignment wrapText="1"/>
    </xf>
    <xf numFmtId="14" fontId="19" fillId="0" borderId="2" xfId="0" applyNumberFormat="1" applyFont="1" applyFill="1" applyBorder="1" applyAlignment="1">
      <alignment horizontal="left" vertical="top"/>
    </xf>
    <xf numFmtId="0" fontId="25" fillId="0" borderId="2" xfId="0" applyFont="1" applyBorder="1" applyAlignment="1">
      <alignment wrapText="1"/>
    </xf>
    <xf numFmtId="4" fontId="4" fillId="0" borderId="0" xfId="0" applyNumberFormat="1" applyFont="1" applyFill="1" applyAlignment="1">
      <alignment horizontal="right"/>
    </xf>
    <xf numFmtId="4" fontId="4" fillId="0" borderId="0" xfId="0" applyNumberFormat="1" applyFont="1" applyFill="1"/>
    <xf numFmtId="4" fontId="4" fillId="0" borderId="0" xfId="0" applyNumberFormat="1" applyFont="1" applyFill="1" applyBorder="1" applyAlignment="1">
      <alignment wrapText="1"/>
    </xf>
    <xf numFmtId="4" fontId="4" fillId="0" borderId="0" xfId="0" applyNumberFormat="1" applyFont="1" applyFill="1" applyBorder="1"/>
    <xf numFmtId="4" fontId="4" fillId="0" borderId="0" xfId="0" applyNumberFormat="1" applyFont="1" applyFill="1" applyBorder="1" applyAlignment="1">
      <alignment horizontal="right"/>
    </xf>
    <xf numFmtId="4" fontId="4" fillId="0" borderId="1" xfId="0" applyNumberFormat="1" applyFont="1" applyFill="1" applyBorder="1" applyAlignment="1">
      <alignment wrapText="1"/>
    </xf>
    <xf numFmtId="4" fontId="4" fillId="0" borderId="1" xfId="0" applyNumberFormat="1" applyFont="1" applyFill="1" applyBorder="1"/>
    <xf numFmtId="4" fontId="4" fillId="0" borderId="1" xfId="0" applyNumberFormat="1" applyFont="1" applyFill="1" applyBorder="1" applyAlignment="1">
      <alignment horizontal="right"/>
    </xf>
    <xf numFmtId="4" fontId="14" fillId="0" borderId="0" xfId="0" applyNumberFormat="1" applyFont="1" applyFill="1" applyBorder="1" applyAlignment="1">
      <alignment horizontal="center"/>
    </xf>
    <xf numFmtId="4" fontId="20" fillId="0" borderId="0" xfId="0" applyNumberFormat="1" applyFont="1" applyFill="1"/>
    <xf numFmtId="0" fontId="4" fillId="0" borderId="1" xfId="0" applyFont="1" applyBorder="1" applyAlignment="1">
      <alignment horizontal="left" wrapText="1" indent="3"/>
    </xf>
    <xf numFmtId="4" fontId="26" fillId="0" borderId="1" xfId="0" applyNumberFormat="1" applyFont="1" applyBorder="1" applyAlignment="1">
      <alignment horizontal="right"/>
    </xf>
    <xf numFmtId="4" fontId="26" fillId="0" borderId="1" xfId="0" applyNumberFormat="1" applyFont="1" applyBorder="1"/>
    <xf numFmtId="4" fontId="26" fillId="0" borderId="1" xfId="0" applyNumberFormat="1" applyFont="1" applyFill="1" applyBorder="1"/>
    <xf numFmtId="4" fontId="9" fillId="0" borderId="0" xfId="0" applyNumberFormat="1" applyFont="1" applyAlignment="1">
      <alignment vertical="top" wrapText="1"/>
    </xf>
    <xf numFmtId="4" fontId="9" fillId="0" borderId="0" xfId="0" applyNumberFormat="1" applyFont="1" applyAlignment="1">
      <alignment horizontal="left" vertical="top" wrapText="1" indent="3"/>
    </xf>
    <xf numFmtId="164" fontId="27" fillId="0" borderId="0" xfId="0" applyNumberFormat="1" applyFont="1" applyBorder="1" applyAlignment="1">
      <alignment horizontal="right" wrapText="1"/>
    </xf>
    <xf numFmtId="166" fontId="27" fillId="0" borderId="0" xfId="0" applyNumberFormat="1" applyFont="1" applyAlignment="1">
      <alignment horizontal="right" wrapText="1"/>
    </xf>
    <xf numFmtId="166" fontId="27" fillId="0" borderId="0" xfId="0" applyNumberFormat="1" applyFont="1" applyBorder="1" applyAlignment="1">
      <alignment horizontal="right" wrapText="1"/>
    </xf>
    <xf numFmtId="166" fontId="12" fillId="0" borderId="0" xfId="0" applyNumberFormat="1" applyFont="1" applyBorder="1" applyAlignment="1">
      <alignment horizontal="right" wrapText="1"/>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34" sqref="B34"/>
    </sheetView>
  </sheetViews>
  <sheetFormatPr defaultRowHeight="12.75" x14ac:dyDescent="0.2"/>
  <cols>
    <col min="1" max="1" width="42.28515625" style="13" customWidth="1"/>
    <col min="2" max="2" width="78" style="13" customWidth="1"/>
  </cols>
  <sheetData>
    <row r="1" spans="1:10" x14ac:dyDescent="0.2">
      <c r="A1" s="11"/>
      <c r="B1" s="11"/>
    </row>
    <row r="2" spans="1:10" s="8" customFormat="1" x14ac:dyDescent="0.2">
      <c r="A2" s="18" t="s">
        <v>12</v>
      </c>
      <c r="B2" s="19">
        <v>181101</v>
      </c>
    </row>
    <row r="3" spans="1:10" s="8" customFormat="1" x14ac:dyDescent="0.2">
      <c r="A3" s="18" t="s">
        <v>13</v>
      </c>
      <c r="B3" s="20" t="s">
        <v>60</v>
      </c>
    </row>
    <row r="4" spans="1:10" s="8" customFormat="1" x14ac:dyDescent="0.2">
      <c r="A4" s="18" t="s">
        <v>14</v>
      </c>
      <c r="B4" s="20" t="s">
        <v>61</v>
      </c>
    </row>
    <row r="5" spans="1:10" s="8" customFormat="1" x14ac:dyDescent="0.2">
      <c r="A5" s="18" t="s">
        <v>15</v>
      </c>
      <c r="B5" s="20" t="s">
        <v>60</v>
      </c>
    </row>
    <row r="6" spans="1:10" s="8" customFormat="1" x14ac:dyDescent="0.2">
      <c r="A6" s="18" t="s">
        <v>16</v>
      </c>
      <c r="B6" s="21" t="s">
        <v>58</v>
      </c>
    </row>
    <row r="7" spans="1:10" s="8" customFormat="1" ht="25.5" x14ac:dyDescent="0.2">
      <c r="A7" s="18" t="s">
        <v>17</v>
      </c>
      <c r="B7" s="22" t="s">
        <v>32</v>
      </c>
    </row>
    <row r="8" spans="1:10" s="8" customFormat="1" x14ac:dyDescent="0.2">
      <c r="A8" s="18" t="s">
        <v>18</v>
      </c>
      <c r="B8" s="23" t="s">
        <v>33</v>
      </c>
    </row>
    <row r="9" spans="1:10" s="8" customFormat="1" x14ac:dyDescent="0.2">
      <c r="A9" s="18" t="s">
        <v>19</v>
      </c>
      <c r="B9" s="21"/>
    </row>
    <row r="10" spans="1:10" s="8" customFormat="1" ht="38.25" x14ac:dyDescent="0.2">
      <c r="A10" s="18" t="s">
        <v>20</v>
      </c>
      <c r="B10" s="22" t="s">
        <v>42</v>
      </c>
    </row>
    <row r="11" spans="1:10" s="8" customFormat="1" x14ac:dyDescent="0.2">
      <c r="A11" s="18" t="s">
        <v>21</v>
      </c>
      <c r="B11" s="22" t="s">
        <v>59</v>
      </c>
      <c r="J11" s="9"/>
    </row>
    <row r="12" spans="1:10" s="8" customFormat="1" x14ac:dyDescent="0.2">
      <c r="A12" s="18" t="s">
        <v>22</v>
      </c>
      <c r="B12" s="14" t="s">
        <v>1</v>
      </c>
      <c r="J12" s="9"/>
    </row>
    <row r="13" spans="1:10" s="8" customFormat="1" x14ac:dyDescent="0.2">
      <c r="A13" s="18" t="s">
        <v>23</v>
      </c>
      <c r="B13" s="15" t="s">
        <v>3</v>
      </c>
      <c r="J13" s="9"/>
    </row>
    <row r="14" spans="1:10" s="8" customFormat="1" x14ac:dyDescent="0.2">
      <c r="A14" s="18" t="s">
        <v>24</v>
      </c>
      <c r="B14" s="15"/>
      <c r="J14" s="9"/>
    </row>
    <row r="15" spans="1:10" s="8" customFormat="1" x14ac:dyDescent="0.2">
      <c r="A15" s="18" t="s">
        <v>25</v>
      </c>
      <c r="B15" s="15" t="s">
        <v>0</v>
      </c>
      <c r="J15" s="9"/>
    </row>
    <row r="16" spans="1:10" x14ac:dyDescent="0.2">
      <c r="A16" s="18" t="s">
        <v>26</v>
      </c>
      <c r="B16" s="45">
        <v>46310</v>
      </c>
      <c r="J16" s="4"/>
    </row>
    <row r="17" spans="1:10" x14ac:dyDescent="0.2">
      <c r="A17" s="18" t="s">
        <v>27</v>
      </c>
      <c r="B17" s="45">
        <v>46339</v>
      </c>
      <c r="J17" s="5"/>
    </row>
    <row r="18" spans="1:10" x14ac:dyDescent="0.2">
      <c r="A18" s="18" t="s">
        <v>28</v>
      </c>
      <c r="B18" s="46" t="s">
        <v>54</v>
      </c>
      <c r="J18" s="4"/>
    </row>
    <row r="19" spans="1:10" x14ac:dyDescent="0.2">
      <c r="A19" s="18" t="s">
        <v>29</v>
      </c>
      <c r="B19" s="24" t="s">
        <v>55</v>
      </c>
      <c r="J19" s="5"/>
    </row>
    <row r="20" spans="1:10" x14ac:dyDescent="0.2">
      <c r="A20" s="18" t="s">
        <v>30</v>
      </c>
      <c r="B20" s="12" t="s">
        <v>56</v>
      </c>
      <c r="J20" s="4"/>
    </row>
    <row r="21" spans="1:10" x14ac:dyDescent="0.2">
      <c r="A21" s="18" t="s">
        <v>31</v>
      </c>
      <c r="B21" s="25" t="s">
        <v>57</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41" sqref="B41"/>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16" t="s">
        <v>5</v>
      </c>
    </row>
    <row r="7" spans="2:2" x14ac:dyDescent="0.2">
      <c r="B7" s="16" t="s">
        <v>6</v>
      </c>
    </row>
    <row r="8" spans="2:2" x14ac:dyDescent="0.2">
      <c r="B8" s="16" t="s">
        <v>7</v>
      </c>
    </row>
    <row r="9" spans="2:2" x14ac:dyDescent="0.2">
      <c r="B9" s="16" t="s">
        <v>8</v>
      </c>
    </row>
    <row r="10" spans="2:2" x14ac:dyDescent="0.2">
      <c r="B10" s="16" t="s">
        <v>9</v>
      </c>
    </row>
    <row r="11" spans="2:2" x14ac:dyDescent="0.2">
      <c r="B11" s="3" t="s">
        <v>10</v>
      </c>
    </row>
    <row r="12" spans="2:2" x14ac:dyDescent="0.2">
      <c r="B12" s="16"/>
    </row>
    <row r="13" spans="2:2" x14ac:dyDescent="0.2">
      <c r="B13" s="16"/>
    </row>
    <row r="20" spans="2:2" x14ac:dyDescent="0.2">
      <c r="B20" s="17" t="s">
        <v>11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M3" sqref="M3"/>
    </sheetView>
  </sheetViews>
  <sheetFormatPr defaultRowHeight="11.25" x14ac:dyDescent="0.2"/>
  <cols>
    <col min="1" max="1" width="10.5703125" style="1" bestFit="1" customWidth="1"/>
    <col min="2" max="2" width="10.85546875" style="1" customWidth="1"/>
    <col min="3" max="6" width="10.5703125" style="1" bestFit="1" customWidth="1"/>
    <col min="7" max="13" width="11.570312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6">
        <f>Metadata!B2</f>
        <v>181101</v>
      </c>
      <c r="B2" s="6" t="str">
        <f>Metadata!B3</f>
        <v>Passenger turnover</v>
      </c>
    </row>
    <row r="3" spans="1:37" ht="15.75" x14ac:dyDescent="0.25">
      <c r="A3" s="6"/>
      <c r="B3" s="6"/>
      <c r="M3" s="1" t="s">
        <v>62</v>
      </c>
      <c r="AK3" s="10"/>
    </row>
    <row r="4" spans="1:37" s="27" customFormat="1" ht="25.5" x14ac:dyDescent="0.2">
      <c r="A4" s="26"/>
      <c r="B4" s="38" t="s">
        <v>36</v>
      </c>
      <c r="C4" s="40" t="s">
        <v>43</v>
      </c>
      <c r="D4" s="40" t="s">
        <v>44</v>
      </c>
      <c r="E4" s="40" t="s">
        <v>45</v>
      </c>
      <c r="F4" s="40" t="s">
        <v>46</v>
      </c>
      <c r="G4" s="40" t="s">
        <v>47</v>
      </c>
      <c r="H4" s="40" t="s">
        <v>48</v>
      </c>
      <c r="I4" s="40" t="s">
        <v>49</v>
      </c>
      <c r="J4" s="40" t="s">
        <v>50</v>
      </c>
      <c r="K4" s="40" t="s">
        <v>51</v>
      </c>
      <c r="L4" s="40" t="s">
        <v>52</v>
      </c>
      <c r="M4" s="41" t="s">
        <v>53</v>
      </c>
    </row>
    <row r="5" spans="1:37" s="27" customFormat="1" ht="15" x14ac:dyDescent="0.2">
      <c r="A5" s="30" t="s">
        <v>34</v>
      </c>
      <c r="B5" s="47" t="s">
        <v>2</v>
      </c>
      <c r="C5" s="47" t="s">
        <v>2</v>
      </c>
      <c r="D5" s="47" t="s">
        <v>2</v>
      </c>
      <c r="E5" s="47" t="s">
        <v>2</v>
      </c>
      <c r="F5" s="47" t="s">
        <v>2</v>
      </c>
      <c r="G5" s="48">
        <v>1555.3</v>
      </c>
      <c r="H5" s="47">
        <v>1842.3</v>
      </c>
      <c r="I5" s="48">
        <v>2129.6</v>
      </c>
      <c r="J5" s="48">
        <v>2392.5</v>
      </c>
      <c r="K5" s="48">
        <v>2679.8</v>
      </c>
      <c r="L5" s="48">
        <v>3002.9</v>
      </c>
      <c r="M5" s="48">
        <v>3344.8</v>
      </c>
    </row>
    <row r="6" spans="1:37" s="27" customFormat="1" ht="15" x14ac:dyDescent="0.2">
      <c r="A6" s="30" t="s">
        <v>35</v>
      </c>
      <c r="B6" s="49">
        <v>104.3</v>
      </c>
      <c r="C6" s="50">
        <v>196.9</v>
      </c>
      <c r="D6" s="50">
        <v>294</v>
      </c>
      <c r="E6" s="50">
        <v>382.6</v>
      </c>
      <c r="F6" s="50">
        <v>473.4</v>
      </c>
      <c r="G6" s="50">
        <v>573.29999999999995</v>
      </c>
      <c r="H6" s="51">
        <v>678.2</v>
      </c>
      <c r="I6" s="50">
        <v>782.6</v>
      </c>
      <c r="J6" s="50">
        <v>877.9</v>
      </c>
      <c r="K6" s="50">
        <v>974.4</v>
      </c>
      <c r="L6" s="50">
        <v>1096.0999999999999</v>
      </c>
      <c r="M6" s="50">
        <v>1209.5</v>
      </c>
    </row>
    <row r="7" spans="1:37" s="27" customFormat="1" ht="12.75" x14ac:dyDescent="0.2">
      <c r="A7" s="30">
        <v>2024</v>
      </c>
      <c r="B7" s="49">
        <v>87.2</v>
      </c>
      <c r="C7" s="50">
        <v>101.8</v>
      </c>
      <c r="D7" s="50">
        <v>240.7</v>
      </c>
      <c r="E7" s="50">
        <v>232.3</v>
      </c>
      <c r="F7" s="50">
        <v>414.5</v>
      </c>
      <c r="G7" s="50">
        <v>511.3</v>
      </c>
      <c r="H7" s="51">
        <v>643.79999999999995</v>
      </c>
      <c r="I7" s="50">
        <v>774.8</v>
      </c>
      <c r="J7" s="50">
        <v>888.9</v>
      </c>
      <c r="K7" s="50">
        <v>977.36</v>
      </c>
      <c r="L7" s="50">
        <v>1064.29</v>
      </c>
      <c r="M7" s="50">
        <v>1146.83</v>
      </c>
    </row>
    <row r="8" spans="1:37" s="27" customFormat="1" ht="12.75" x14ac:dyDescent="0.2">
      <c r="A8" s="42">
        <v>2025</v>
      </c>
      <c r="B8" s="49">
        <v>93.2</v>
      </c>
      <c r="C8" s="50">
        <v>189</v>
      </c>
      <c r="D8" s="50">
        <v>292.2</v>
      </c>
      <c r="E8" s="50">
        <v>397.5</v>
      </c>
      <c r="F8" s="50">
        <v>508</v>
      </c>
      <c r="G8" s="50">
        <v>632.61</v>
      </c>
      <c r="H8" s="51">
        <v>767</v>
      </c>
      <c r="I8" s="50">
        <v>897.96</v>
      </c>
      <c r="J8" s="50">
        <v>1000.8</v>
      </c>
      <c r="K8" s="50">
        <v>1110.96</v>
      </c>
      <c r="L8" s="50">
        <v>1214.1400000000001</v>
      </c>
      <c r="M8" s="50">
        <v>1321.69</v>
      </c>
    </row>
    <row r="9" spans="1:37" s="27" customFormat="1" ht="12.75" x14ac:dyDescent="0.2">
      <c r="A9" s="32">
        <v>2026</v>
      </c>
      <c r="B9" s="52">
        <v>106.74</v>
      </c>
      <c r="C9" s="53">
        <v>200.09</v>
      </c>
      <c r="D9" s="53">
        <v>309.89999999999998</v>
      </c>
      <c r="E9" s="53">
        <v>415.23</v>
      </c>
      <c r="F9" s="53">
        <v>524.91</v>
      </c>
      <c r="G9" s="53">
        <v>647.25</v>
      </c>
      <c r="H9" s="54">
        <v>779.5</v>
      </c>
      <c r="I9" s="53">
        <v>909.8</v>
      </c>
      <c r="J9" s="53">
        <v>1007.5</v>
      </c>
      <c r="K9" s="53"/>
      <c r="L9" s="53"/>
      <c r="M9" s="53"/>
    </row>
    <row r="10" spans="1:37" s="27" customFormat="1" ht="37.5" customHeight="1" x14ac:dyDescent="0.2">
      <c r="A10" s="61" t="s">
        <v>41</v>
      </c>
      <c r="B10" s="61"/>
      <c r="C10" s="61"/>
      <c r="D10" s="61"/>
      <c r="E10" s="61"/>
      <c r="F10" s="61"/>
      <c r="G10" s="61"/>
      <c r="H10" s="61"/>
      <c r="I10" s="61"/>
      <c r="J10" s="61"/>
      <c r="K10" s="61"/>
      <c r="L10" s="61"/>
      <c r="M10" s="61"/>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9"/>
  <sheetViews>
    <sheetView zoomScale="85" zoomScaleNormal="85" workbookViewId="0">
      <selection activeCell="M3" sqref="M3"/>
    </sheetView>
  </sheetViews>
  <sheetFormatPr defaultRowHeight="11.25" x14ac:dyDescent="0.2"/>
  <cols>
    <col min="1" max="1" width="10.5703125" style="1" bestFit="1" customWidth="1"/>
    <col min="2" max="2" width="9.140625" style="1" customWidth="1"/>
    <col min="3" max="3" width="8.42578125" style="1" bestFit="1" customWidth="1"/>
    <col min="4" max="4" width="9.85546875" style="1" customWidth="1"/>
    <col min="5" max="9" width="8" style="1" bestFit="1" customWidth="1"/>
    <col min="10" max="10" width="10.42578125" style="1" bestFit="1" customWidth="1"/>
    <col min="11" max="11" width="8" style="1" bestFit="1" customWidth="1"/>
    <col min="12" max="13" width="9.7109375" style="1" bestFit="1" customWidth="1"/>
    <col min="14" max="36" width="8" style="1" bestFit="1" customWidth="1"/>
    <col min="37" max="42" width="9.140625" style="1"/>
    <col min="43" max="43" width="8.85546875" style="1" customWidth="1"/>
    <col min="44" max="16384" width="9.140625" style="1"/>
  </cols>
  <sheetData>
    <row r="2" spans="1:13" ht="15.75" x14ac:dyDescent="0.25">
      <c r="A2" s="6">
        <f>Metadata!B2</f>
        <v>181101</v>
      </c>
      <c r="B2" s="6" t="str">
        <f>Metadata!B3</f>
        <v>Passenger turnover</v>
      </c>
    </row>
    <row r="3" spans="1:13" ht="15.75" x14ac:dyDescent="0.25">
      <c r="A3" s="6"/>
      <c r="B3" s="6"/>
      <c r="M3" s="1" t="s">
        <v>62</v>
      </c>
    </row>
    <row r="4" spans="1:13" s="2" customFormat="1" ht="24.75" customHeight="1" x14ac:dyDescent="0.2">
      <c r="A4" s="26"/>
      <c r="B4" s="38" t="s">
        <v>36</v>
      </c>
      <c r="C4" s="40" t="s">
        <v>43</v>
      </c>
      <c r="D4" s="40" t="s">
        <v>44</v>
      </c>
      <c r="E4" s="40" t="s">
        <v>45</v>
      </c>
      <c r="F4" s="40" t="s">
        <v>46</v>
      </c>
      <c r="G4" s="40" t="s">
        <v>47</v>
      </c>
      <c r="H4" s="40" t="s">
        <v>48</v>
      </c>
      <c r="I4" s="40" t="s">
        <v>49</v>
      </c>
      <c r="J4" s="40" t="s">
        <v>50</v>
      </c>
      <c r="K4" s="40" t="s">
        <v>51</v>
      </c>
      <c r="L4" s="40" t="s">
        <v>52</v>
      </c>
      <c r="M4" s="41" t="s">
        <v>53</v>
      </c>
    </row>
    <row r="5" spans="1:13" s="27" customFormat="1" ht="12.75" x14ac:dyDescent="0.2">
      <c r="A5" s="28">
        <v>2022</v>
      </c>
      <c r="B5" s="47" t="s">
        <v>2</v>
      </c>
      <c r="C5" s="47" t="s">
        <v>2</v>
      </c>
      <c r="D5" s="47" t="s">
        <v>2</v>
      </c>
      <c r="E5" s="47" t="s">
        <v>2</v>
      </c>
      <c r="F5" s="47" t="s">
        <v>2</v>
      </c>
      <c r="G5" s="48">
        <v>275.8</v>
      </c>
      <c r="H5" s="47">
        <v>346.1</v>
      </c>
      <c r="I5" s="48">
        <v>414.4</v>
      </c>
      <c r="J5" s="48">
        <v>450.9</v>
      </c>
      <c r="K5" s="48">
        <v>491.4</v>
      </c>
      <c r="L5" s="48">
        <v>529.5</v>
      </c>
      <c r="M5" s="48">
        <v>564.79999999999995</v>
      </c>
    </row>
    <row r="6" spans="1:13" s="27" customFormat="1" ht="12.75" x14ac:dyDescent="0.2">
      <c r="A6" s="28">
        <v>2023</v>
      </c>
      <c r="B6" s="51">
        <v>37.4</v>
      </c>
      <c r="C6" s="50">
        <v>67.900000000000006</v>
      </c>
      <c r="D6" s="50">
        <v>107.3</v>
      </c>
      <c r="E6" s="50">
        <v>137.19999999999999</v>
      </c>
      <c r="F6" s="50">
        <v>175.6</v>
      </c>
      <c r="G6" s="50">
        <v>220.4</v>
      </c>
      <c r="H6" s="51">
        <v>270.5</v>
      </c>
      <c r="I6" s="50">
        <v>319.5</v>
      </c>
      <c r="J6" s="50">
        <v>351.9</v>
      </c>
      <c r="K6" s="50">
        <v>387.4</v>
      </c>
      <c r="L6" s="50">
        <v>422.1</v>
      </c>
      <c r="M6" s="50">
        <v>455.2</v>
      </c>
    </row>
    <row r="7" spans="1:13" s="27" customFormat="1" ht="12.75" x14ac:dyDescent="0.2">
      <c r="A7" s="28">
        <v>2024</v>
      </c>
      <c r="B7" s="51">
        <v>38</v>
      </c>
      <c r="C7" s="50">
        <v>64.3</v>
      </c>
      <c r="D7" s="50">
        <v>96.8</v>
      </c>
      <c r="E7" s="50">
        <v>125.7</v>
      </c>
      <c r="F7" s="50">
        <v>159</v>
      </c>
      <c r="G7" s="50">
        <v>197.9</v>
      </c>
      <c r="H7" s="51">
        <v>244.4</v>
      </c>
      <c r="I7" s="50">
        <v>290.74</v>
      </c>
      <c r="J7" s="50">
        <v>319.5</v>
      </c>
      <c r="K7" s="50">
        <v>352.03</v>
      </c>
      <c r="L7" s="50">
        <v>381.66</v>
      </c>
      <c r="M7" s="50">
        <v>409.53</v>
      </c>
    </row>
    <row r="8" spans="1:13" s="27" customFormat="1" ht="12.75" x14ac:dyDescent="0.2">
      <c r="A8" s="44">
        <v>2025</v>
      </c>
      <c r="B8" s="51" t="s">
        <v>4</v>
      </c>
      <c r="C8" s="50">
        <v>106.33</v>
      </c>
      <c r="D8" s="50">
        <v>163.30000000000001</v>
      </c>
      <c r="E8" s="50">
        <v>218.8</v>
      </c>
      <c r="F8" s="50">
        <v>279.5</v>
      </c>
      <c r="G8" s="50">
        <v>351.27</v>
      </c>
      <c r="H8" s="51">
        <v>433.38</v>
      </c>
      <c r="I8" s="50">
        <v>513.04</v>
      </c>
      <c r="J8" s="50">
        <v>565.19000000000005</v>
      </c>
      <c r="K8" s="50">
        <v>624.38</v>
      </c>
      <c r="L8" s="50">
        <v>680.65</v>
      </c>
      <c r="M8" s="50">
        <v>740.91</v>
      </c>
    </row>
    <row r="9" spans="1:13" s="27" customFormat="1" ht="12.75" x14ac:dyDescent="0.2">
      <c r="A9" s="43">
        <v>2026</v>
      </c>
      <c r="B9" s="54">
        <v>61.62</v>
      </c>
      <c r="C9" s="53">
        <v>110.52</v>
      </c>
      <c r="D9" s="53">
        <v>148.53</v>
      </c>
      <c r="E9" s="53">
        <v>227.01</v>
      </c>
      <c r="F9" s="53">
        <v>288.77999999999997</v>
      </c>
      <c r="G9" s="53">
        <v>360.62</v>
      </c>
      <c r="H9" s="54">
        <v>442.5</v>
      </c>
      <c r="I9" s="53">
        <v>521.29999999999995</v>
      </c>
      <c r="J9" s="53">
        <v>567.4</v>
      </c>
      <c r="K9" s="53"/>
      <c r="L9" s="53"/>
      <c r="M9" s="53"/>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30"/>
  <sheetViews>
    <sheetView zoomScale="85" zoomScaleNormal="85" workbookViewId="0">
      <selection activeCell="M3" sqref="M3"/>
    </sheetView>
  </sheetViews>
  <sheetFormatPr defaultRowHeight="11.25" x14ac:dyDescent="0.2"/>
  <cols>
    <col min="1" max="1" width="27" style="27" customWidth="1"/>
    <col min="2" max="2" width="11.5703125" style="27" customWidth="1"/>
    <col min="3" max="3" width="10.5703125" style="27" bestFit="1" customWidth="1"/>
    <col min="4" max="4" width="10.85546875" style="27" bestFit="1" customWidth="1"/>
    <col min="5" max="6" width="10.5703125" style="27" bestFit="1" customWidth="1"/>
    <col min="7" max="7" width="11.5703125" style="27" bestFit="1" customWidth="1"/>
    <col min="8" max="8" width="14.140625" style="27" customWidth="1"/>
    <col min="9" max="11" width="11.5703125" style="27" bestFit="1" customWidth="1"/>
    <col min="12" max="12" width="12.140625" style="27" bestFit="1" customWidth="1"/>
    <col min="13" max="13" width="11.5703125" style="27" bestFit="1" customWidth="1"/>
    <col min="14" max="14" width="10.5703125" style="27" bestFit="1" customWidth="1"/>
    <col min="15" max="17" width="11.5703125" style="27" bestFit="1" customWidth="1"/>
    <col min="18" max="27" width="10.5703125" style="27" bestFit="1" customWidth="1"/>
    <col min="28" max="28" width="9" style="27" bestFit="1" customWidth="1"/>
    <col min="29" max="32" width="10.5703125" style="27" bestFit="1" customWidth="1"/>
    <col min="33" max="38" width="9.140625" style="27"/>
    <col min="39" max="39" width="8.85546875" style="27" customWidth="1"/>
    <col min="40" max="16384" width="9.140625" style="27"/>
  </cols>
  <sheetData>
    <row r="2" spans="1:32" ht="15.75" x14ac:dyDescent="0.25">
      <c r="A2" s="34">
        <f>Metadata!B2</f>
        <v>181101</v>
      </c>
      <c r="B2" s="34" t="str">
        <f>Metadata!B3</f>
        <v>Passenger turnover</v>
      </c>
    </row>
    <row r="3" spans="1:32" ht="15.75" x14ac:dyDescent="0.25">
      <c r="A3" s="34"/>
      <c r="B3" s="34"/>
      <c r="M3" s="1" t="s">
        <v>62</v>
      </c>
      <c r="AF3" s="10"/>
    </row>
    <row r="4" spans="1:32" s="2" customFormat="1" ht="25.5" x14ac:dyDescent="0.2">
      <c r="A4" s="26"/>
      <c r="B4" s="38" t="s">
        <v>36</v>
      </c>
      <c r="C4" s="40" t="s">
        <v>43</v>
      </c>
      <c r="D4" s="40" t="s">
        <v>44</v>
      </c>
      <c r="E4" s="40" t="s">
        <v>45</v>
      </c>
      <c r="F4" s="40" t="s">
        <v>46</v>
      </c>
      <c r="G4" s="40" t="s">
        <v>47</v>
      </c>
      <c r="H4" s="40" t="s">
        <v>48</v>
      </c>
      <c r="I4" s="40" t="s">
        <v>49</v>
      </c>
      <c r="J4" s="40" t="s">
        <v>50</v>
      </c>
      <c r="K4" s="40" t="s">
        <v>51</v>
      </c>
      <c r="L4" s="40" t="s">
        <v>52</v>
      </c>
      <c r="M4" s="41" t="s">
        <v>53</v>
      </c>
    </row>
    <row r="5" spans="1:32" ht="15" x14ac:dyDescent="0.2">
      <c r="A5" s="30" t="s">
        <v>34</v>
      </c>
      <c r="B5" s="33"/>
      <c r="C5" s="33"/>
      <c r="D5" s="33"/>
      <c r="E5" s="33"/>
      <c r="F5" s="33"/>
      <c r="G5" s="33"/>
      <c r="H5" s="33"/>
      <c r="I5" s="29"/>
      <c r="J5" s="33"/>
      <c r="K5" s="33"/>
      <c r="L5" s="33"/>
      <c r="M5" s="33"/>
    </row>
    <row r="6" spans="1:32" ht="38.25" x14ac:dyDescent="0.2">
      <c r="A6" s="35" t="s">
        <v>37</v>
      </c>
      <c r="B6" s="47" t="s">
        <v>2</v>
      </c>
      <c r="C6" s="47" t="s">
        <v>2</v>
      </c>
      <c r="D6" s="47" t="s">
        <v>2</v>
      </c>
      <c r="E6" s="47" t="s">
        <v>2</v>
      </c>
      <c r="F6" s="47" t="s">
        <v>2</v>
      </c>
      <c r="G6" s="47">
        <v>1279.5</v>
      </c>
      <c r="H6" s="47">
        <v>1495.3</v>
      </c>
      <c r="I6" s="47">
        <v>1715.1</v>
      </c>
      <c r="J6" s="47">
        <v>1941.6</v>
      </c>
      <c r="K6" s="47">
        <v>2188.4</v>
      </c>
      <c r="L6" s="47">
        <v>2473.4</v>
      </c>
      <c r="M6" s="47">
        <v>2780</v>
      </c>
    </row>
    <row r="7" spans="1:32" ht="12.75" x14ac:dyDescent="0.2">
      <c r="A7" s="36" t="s">
        <v>38</v>
      </c>
      <c r="B7" s="55"/>
      <c r="C7" s="47"/>
      <c r="D7" s="47"/>
      <c r="E7" s="48"/>
      <c r="F7" s="48"/>
      <c r="G7" s="48"/>
      <c r="H7" s="47"/>
      <c r="I7" s="48"/>
      <c r="J7" s="48"/>
      <c r="K7" s="48"/>
      <c r="L7" s="48"/>
      <c r="M7" s="48"/>
    </row>
    <row r="8" spans="1:32" ht="12.75" x14ac:dyDescent="0.2">
      <c r="A8" s="36" t="s">
        <v>39</v>
      </c>
      <c r="B8" s="47" t="s">
        <v>2</v>
      </c>
      <c r="C8" s="47" t="s">
        <v>2</v>
      </c>
      <c r="D8" s="47" t="s">
        <v>2</v>
      </c>
      <c r="E8" s="47" t="s">
        <v>2</v>
      </c>
      <c r="F8" s="47" t="s">
        <v>2</v>
      </c>
      <c r="G8" s="48">
        <v>348.2</v>
      </c>
      <c r="H8" s="47">
        <v>402.9</v>
      </c>
      <c r="I8" s="48">
        <v>461.8</v>
      </c>
      <c r="J8" s="48">
        <v>527.29999999999995</v>
      </c>
      <c r="K8" s="48">
        <v>597</v>
      </c>
      <c r="L8" s="48">
        <v>669.4</v>
      </c>
      <c r="M8" s="48">
        <v>742.3</v>
      </c>
    </row>
    <row r="9" spans="1:32" ht="12.75" x14ac:dyDescent="0.2">
      <c r="A9" s="57" t="s">
        <v>40</v>
      </c>
      <c r="B9" s="54" t="s">
        <v>2</v>
      </c>
      <c r="C9" s="54" t="s">
        <v>2</v>
      </c>
      <c r="D9" s="54" t="s">
        <v>2</v>
      </c>
      <c r="E9" s="54" t="s">
        <v>2</v>
      </c>
      <c r="F9" s="54" t="s">
        <v>2</v>
      </c>
      <c r="G9" s="53">
        <v>931.3</v>
      </c>
      <c r="H9" s="54">
        <v>1092.3</v>
      </c>
      <c r="I9" s="53">
        <v>1253.3</v>
      </c>
      <c r="J9" s="53">
        <v>1414.3</v>
      </c>
      <c r="K9" s="53">
        <v>1591.4</v>
      </c>
      <c r="L9" s="53">
        <v>1803.9</v>
      </c>
      <c r="M9" s="53">
        <v>2037.7</v>
      </c>
    </row>
    <row r="10" spans="1:32" ht="15" x14ac:dyDescent="0.2">
      <c r="A10" s="30" t="s">
        <v>35</v>
      </c>
      <c r="B10" s="39"/>
      <c r="C10" s="33"/>
      <c r="D10" s="33"/>
      <c r="E10" s="33"/>
      <c r="F10" s="33"/>
      <c r="G10" s="33"/>
      <c r="H10" s="33"/>
      <c r="I10" s="33"/>
      <c r="J10" s="33"/>
      <c r="K10" s="33"/>
      <c r="L10" s="33"/>
      <c r="M10" s="33"/>
    </row>
    <row r="11" spans="1:32" ht="38.25" x14ac:dyDescent="0.2">
      <c r="A11" s="35" t="s">
        <v>37</v>
      </c>
      <c r="B11" s="47">
        <v>36.5</v>
      </c>
      <c r="C11" s="47">
        <v>76.2</v>
      </c>
      <c r="D11" s="47">
        <v>117.3</v>
      </c>
      <c r="E11" s="47">
        <v>161.9</v>
      </c>
      <c r="F11" s="48">
        <v>197.1</v>
      </c>
      <c r="G11" s="48">
        <v>228.7</v>
      </c>
      <c r="H11" s="47">
        <v>257.39999999999998</v>
      </c>
      <c r="I11" s="48">
        <v>286.7</v>
      </c>
      <c r="J11" s="48">
        <v>328</v>
      </c>
      <c r="K11" s="48">
        <v>369.5</v>
      </c>
      <c r="L11" s="48">
        <v>436.9</v>
      </c>
      <c r="M11" s="48">
        <v>500.6</v>
      </c>
    </row>
    <row r="12" spans="1:32" ht="12.75" x14ac:dyDescent="0.2">
      <c r="A12" s="36" t="s">
        <v>38</v>
      </c>
      <c r="B12" s="47"/>
      <c r="C12" s="47"/>
      <c r="D12" s="56"/>
      <c r="E12" s="48"/>
      <c r="F12" s="48"/>
      <c r="G12" s="48"/>
      <c r="H12" s="47"/>
      <c r="I12" s="48"/>
      <c r="J12" s="48"/>
      <c r="K12" s="48"/>
      <c r="L12" s="48"/>
      <c r="M12" s="48"/>
    </row>
    <row r="13" spans="1:32" ht="12.75" x14ac:dyDescent="0.2">
      <c r="A13" s="36" t="s">
        <v>39</v>
      </c>
      <c r="B13" s="51">
        <v>25</v>
      </c>
      <c r="C13" s="51">
        <v>53.2</v>
      </c>
      <c r="D13" s="51">
        <v>82.7</v>
      </c>
      <c r="E13" s="50">
        <v>115</v>
      </c>
      <c r="F13" s="50">
        <v>148.80000000000001</v>
      </c>
      <c r="G13" s="50">
        <v>178.9</v>
      </c>
      <c r="H13" s="51">
        <v>206.1</v>
      </c>
      <c r="I13" s="50">
        <v>233.7</v>
      </c>
      <c r="J13" s="50">
        <v>272.89999999999998</v>
      </c>
      <c r="K13" s="50">
        <v>312.3</v>
      </c>
      <c r="L13" s="50">
        <v>376.95</v>
      </c>
      <c r="M13" s="50">
        <v>437.7</v>
      </c>
    </row>
    <row r="14" spans="1:32" ht="12.75" x14ac:dyDescent="0.2">
      <c r="A14" s="57" t="s">
        <v>40</v>
      </c>
      <c r="B14" s="54">
        <v>11.5</v>
      </c>
      <c r="C14" s="54">
        <v>23</v>
      </c>
      <c r="D14" s="54">
        <v>34.6</v>
      </c>
      <c r="E14" s="53">
        <v>46.9</v>
      </c>
      <c r="F14" s="53">
        <v>48.3</v>
      </c>
      <c r="G14" s="53">
        <v>49.8</v>
      </c>
      <c r="H14" s="54">
        <v>51.3</v>
      </c>
      <c r="I14" s="53">
        <v>53</v>
      </c>
      <c r="J14" s="53">
        <v>55.1</v>
      </c>
      <c r="K14" s="53">
        <v>57.1</v>
      </c>
      <c r="L14" s="53">
        <v>59.95</v>
      </c>
      <c r="M14" s="53">
        <v>62.93</v>
      </c>
    </row>
    <row r="15" spans="1:32" ht="12.75" x14ac:dyDescent="0.2">
      <c r="A15" s="30">
        <v>2024</v>
      </c>
      <c r="B15" s="37"/>
      <c r="C15" s="33"/>
      <c r="D15" s="33"/>
      <c r="E15" s="33"/>
      <c r="F15" s="33"/>
      <c r="G15" s="33"/>
      <c r="H15" s="33"/>
      <c r="I15" s="33"/>
      <c r="J15" s="29"/>
      <c r="K15" s="33"/>
      <c r="L15" s="33"/>
      <c r="M15" s="33"/>
    </row>
    <row r="16" spans="1:32" ht="38.25" x14ac:dyDescent="0.2">
      <c r="A16" s="35" t="s">
        <v>37</v>
      </c>
      <c r="B16" s="51">
        <v>30.9</v>
      </c>
      <c r="C16" s="51">
        <v>60.9</v>
      </c>
      <c r="D16" s="51">
        <v>95.6</v>
      </c>
      <c r="E16" s="50">
        <v>137.4</v>
      </c>
      <c r="F16" s="50">
        <v>177.5</v>
      </c>
      <c r="G16" s="50">
        <v>214.24</v>
      </c>
      <c r="H16" s="51">
        <v>272.89999999999998</v>
      </c>
      <c r="I16" s="50">
        <v>333</v>
      </c>
      <c r="J16" s="50">
        <v>397.5</v>
      </c>
      <c r="K16" s="50">
        <v>437.39</v>
      </c>
      <c r="L16" s="50">
        <v>476.04</v>
      </c>
      <c r="M16" s="50">
        <v>513.75</v>
      </c>
    </row>
    <row r="17" spans="1:13" ht="12.75" x14ac:dyDescent="0.2">
      <c r="A17" s="36" t="s">
        <v>38</v>
      </c>
      <c r="B17" s="51"/>
      <c r="C17" s="51"/>
      <c r="D17" s="51"/>
      <c r="E17" s="50"/>
      <c r="F17" s="50"/>
      <c r="G17" s="50"/>
      <c r="H17" s="51"/>
      <c r="I17" s="50"/>
      <c r="J17" s="50"/>
      <c r="K17" s="50"/>
      <c r="L17" s="50"/>
      <c r="M17" s="50"/>
    </row>
    <row r="18" spans="1:13" ht="12.75" x14ac:dyDescent="0.2">
      <c r="A18" s="36" t="s">
        <v>39</v>
      </c>
      <c r="B18" s="51">
        <v>29.4</v>
      </c>
      <c r="C18" s="51">
        <v>58</v>
      </c>
      <c r="D18" s="51">
        <v>91.1</v>
      </c>
      <c r="E18" s="50">
        <v>130.80000000000001</v>
      </c>
      <c r="F18" s="50">
        <v>168.8</v>
      </c>
      <c r="G18" s="50">
        <v>203.44</v>
      </c>
      <c r="H18" s="51">
        <v>259.2</v>
      </c>
      <c r="I18" s="50">
        <v>316.70999999999998</v>
      </c>
      <c r="J18" s="50">
        <v>378.4</v>
      </c>
      <c r="K18" s="50">
        <v>415.79</v>
      </c>
      <c r="L18" s="50">
        <v>451.61</v>
      </c>
      <c r="M18" s="50">
        <v>486.32</v>
      </c>
    </row>
    <row r="19" spans="1:13" ht="12.75" x14ac:dyDescent="0.2">
      <c r="A19" s="57" t="s">
        <v>40</v>
      </c>
      <c r="B19" s="54">
        <v>1.4</v>
      </c>
      <c r="C19" s="54">
        <v>3</v>
      </c>
      <c r="D19" s="54">
        <v>4.5</v>
      </c>
      <c r="E19" s="53">
        <v>6.6</v>
      </c>
      <c r="F19" s="53">
        <v>8.6999999999999993</v>
      </c>
      <c r="G19" s="53">
        <v>10.8</v>
      </c>
      <c r="H19" s="54">
        <v>13.7</v>
      </c>
      <c r="I19" s="53">
        <v>16.36</v>
      </c>
      <c r="J19" s="53">
        <v>19</v>
      </c>
      <c r="K19" s="53">
        <v>21.6</v>
      </c>
      <c r="L19" s="53">
        <v>24.42</v>
      </c>
      <c r="M19" s="53">
        <v>27.43</v>
      </c>
    </row>
    <row r="20" spans="1:13" ht="12.75" x14ac:dyDescent="0.2">
      <c r="A20" s="30">
        <v>2025</v>
      </c>
      <c r="B20" s="37"/>
      <c r="C20" s="33"/>
      <c r="D20" s="33"/>
      <c r="E20" s="33"/>
      <c r="F20" s="33"/>
      <c r="G20" s="33"/>
      <c r="H20" s="33"/>
      <c r="I20" s="31"/>
      <c r="J20" s="31"/>
      <c r="K20" s="33"/>
      <c r="L20" s="33"/>
      <c r="M20" s="33"/>
    </row>
    <row r="21" spans="1:13" ht="38.25" x14ac:dyDescent="0.2">
      <c r="A21" s="35" t="s">
        <v>37</v>
      </c>
      <c r="B21" s="51">
        <v>33.119999999999997</v>
      </c>
      <c r="C21" s="51">
        <v>71.86</v>
      </c>
      <c r="D21" s="51">
        <v>112.25</v>
      </c>
      <c r="E21" s="50">
        <v>156.44999999999999</v>
      </c>
      <c r="F21" s="50">
        <v>199.41</v>
      </c>
      <c r="G21" s="50">
        <v>241.53</v>
      </c>
      <c r="H21" s="51">
        <v>281.29000000000002</v>
      </c>
      <c r="I21" s="50">
        <v>321.01</v>
      </c>
      <c r="J21" s="50">
        <v>365.41</v>
      </c>
      <c r="K21" s="50">
        <v>410.71</v>
      </c>
      <c r="L21" s="50">
        <v>452.29</v>
      </c>
      <c r="M21" s="50">
        <v>494.35</v>
      </c>
    </row>
    <row r="22" spans="1:13" ht="12.75" x14ac:dyDescent="0.2">
      <c r="A22" s="36" t="s">
        <v>38</v>
      </c>
      <c r="B22" s="51"/>
      <c r="C22" s="51"/>
      <c r="D22" s="51"/>
      <c r="E22" s="50"/>
      <c r="F22" s="50"/>
      <c r="G22" s="50"/>
      <c r="H22" s="51"/>
      <c r="I22" s="50"/>
      <c r="J22" s="50"/>
      <c r="K22" s="50"/>
      <c r="L22" s="50"/>
      <c r="M22" s="50"/>
    </row>
    <row r="23" spans="1:13" ht="12.75" x14ac:dyDescent="0.2">
      <c r="A23" s="36" t="s">
        <v>39</v>
      </c>
      <c r="B23" s="51">
        <v>29.98</v>
      </c>
      <c r="C23" s="51">
        <v>65.540000000000006</v>
      </c>
      <c r="D23" s="51">
        <v>102.61</v>
      </c>
      <c r="E23" s="50">
        <v>143.38</v>
      </c>
      <c r="F23" s="50">
        <v>182.84</v>
      </c>
      <c r="G23" s="50">
        <v>221.21</v>
      </c>
      <c r="H23" s="51">
        <v>257.04000000000002</v>
      </c>
      <c r="I23" s="50">
        <v>292.86</v>
      </c>
      <c r="J23" s="50">
        <v>333.62</v>
      </c>
      <c r="K23" s="50">
        <v>375.15</v>
      </c>
      <c r="L23" s="50">
        <v>412.95</v>
      </c>
      <c r="M23" s="50">
        <v>451.15</v>
      </c>
    </row>
    <row r="24" spans="1:13" ht="12.75" x14ac:dyDescent="0.2">
      <c r="A24" s="57" t="s">
        <v>40</v>
      </c>
      <c r="B24" s="54">
        <v>3.13</v>
      </c>
      <c r="C24" s="54">
        <v>6.32</v>
      </c>
      <c r="D24" s="54">
        <v>9.64</v>
      </c>
      <c r="E24" s="53">
        <v>13.07</v>
      </c>
      <c r="F24" s="53">
        <v>16.559999999999999</v>
      </c>
      <c r="G24" s="53">
        <v>20.32</v>
      </c>
      <c r="H24" s="54">
        <v>24.25</v>
      </c>
      <c r="I24" s="53">
        <v>28.15</v>
      </c>
      <c r="J24" s="53">
        <v>31.8</v>
      </c>
      <c r="K24" s="53">
        <v>35.56</v>
      </c>
      <c r="L24" s="53">
        <v>39.340000000000003</v>
      </c>
      <c r="M24" s="53">
        <v>43.21</v>
      </c>
    </row>
    <row r="25" spans="1:13" ht="12.75" x14ac:dyDescent="0.2">
      <c r="A25" s="30">
        <v>2026</v>
      </c>
    </row>
    <row r="26" spans="1:13" ht="38.25" x14ac:dyDescent="0.2">
      <c r="A26" s="35" t="s">
        <v>37</v>
      </c>
      <c r="B26" s="51">
        <v>35.79</v>
      </c>
      <c r="C26" s="51">
        <v>72.430000000000007</v>
      </c>
      <c r="D26" s="51">
        <v>111.48</v>
      </c>
      <c r="E26" s="50">
        <v>155.1</v>
      </c>
      <c r="F26" s="50">
        <v>193.74</v>
      </c>
      <c r="G26" s="50">
        <v>230.75</v>
      </c>
      <c r="H26" s="51">
        <v>264.7</v>
      </c>
      <c r="I26" s="50">
        <v>299.39999999999998</v>
      </c>
      <c r="J26" s="50">
        <v>340.9</v>
      </c>
      <c r="K26" s="50"/>
      <c r="L26" s="50"/>
      <c r="M26" s="50"/>
    </row>
    <row r="27" spans="1:13" ht="12.75" x14ac:dyDescent="0.2">
      <c r="A27" s="36" t="s">
        <v>38</v>
      </c>
      <c r="B27" s="51"/>
      <c r="C27" s="51"/>
      <c r="D27" s="51"/>
      <c r="E27" s="50"/>
      <c r="F27" s="50"/>
      <c r="G27" s="50"/>
      <c r="H27" s="51"/>
      <c r="I27" s="50"/>
      <c r="J27" s="50"/>
      <c r="K27" s="50"/>
      <c r="L27" s="50"/>
      <c r="M27" s="50"/>
    </row>
    <row r="28" spans="1:13" ht="12.75" x14ac:dyDescent="0.2">
      <c r="A28" s="36" t="s">
        <v>39</v>
      </c>
      <c r="B28" s="51">
        <v>31.96</v>
      </c>
      <c r="C28" s="51">
        <v>64.92</v>
      </c>
      <c r="D28" s="51">
        <v>100.54</v>
      </c>
      <c r="E28" s="50">
        <v>140.91</v>
      </c>
      <c r="F28" s="50">
        <v>178.39</v>
      </c>
      <c r="G28" s="50">
        <v>214.25</v>
      </c>
      <c r="H28" s="51">
        <v>247.1</v>
      </c>
      <c r="I28" s="50">
        <v>280.7</v>
      </c>
      <c r="J28" s="50">
        <v>321.10000000000002</v>
      </c>
      <c r="K28" s="50"/>
      <c r="L28" s="50"/>
      <c r="M28" s="50"/>
    </row>
    <row r="29" spans="1:13" ht="12.75" x14ac:dyDescent="0.2">
      <c r="A29" s="57" t="s">
        <v>40</v>
      </c>
      <c r="B29" s="54">
        <v>3.82</v>
      </c>
      <c r="C29" s="54">
        <v>7.51</v>
      </c>
      <c r="D29" s="54">
        <v>10.94</v>
      </c>
      <c r="E29" s="53">
        <v>14.19</v>
      </c>
      <c r="F29" s="53">
        <v>15.36</v>
      </c>
      <c r="G29" s="53">
        <v>16.5</v>
      </c>
      <c r="H29" s="54">
        <v>17.600000000000001</v>
      </c>
      <c r="I29" s="53">
        <v>18.7</v>
      </c>
      <c r="J29" s="53">
        <v>19.8</v>
      </c>
      <c r="K29" s="53"/>
      <c r="L29" s="53"/>
      <c r="M29" s="53"/>
    </row>
    <row r="30" spans="1:13" ht="26.25" customHeight="1" x14ac:dyDescent="0.2">
      <c r="A30" s="62" t="s">
        <v>41</v>
      </c>
      <c r="B30" s="62"/>
      <c r="C30" s="62"/>
      <c r="D30" s="62"/>
      <c r="E30" s="62"/>
      <c r="F30" s="62"/>
      <c r="G30" s="62"/>
      <c r="H30" s="62"/>
      <c r="I30" s="62"/>
      <c r="J30" s="62"/>
      <c r="K30" s="62"/>
      <c r="L30" s="62"/>
      <c r="M30" s="62"/>
    </row>
  </sheetData>
  <mergeCells count="1">
    <mergeCell ref="A30:M3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4"/>
  <sheetViews>
    <sheetView zoomScale="85" zoomScaleNormal="85" workbookViewId="0">
      <selection activeCell="M3" sqref="M3"/>
    </sheetView>
  </sheetViews>
  <sheetFormatPr defaultRowHeight="11.25" x14ac:dyDescent="0.2"/>
  <cols>
    <col min="1" max="1" width="10.5703125" style="1" bestFit="1" customWidth="1"/>
    <col min="2" max="2" width="9.5703125" style="1" customWidth="1"/>
    <col min="3" max="14" width="10.5703125" style="1" customWidth="1"/>
    <col min="15" max="34" width="7" style="1" bestFit="1" customWidth="1"/>
    <col min="35" max="36" width="8" style="1" bestFit="1" customWidth="1"/>
    <col min="37" max="42" width="9.140625" style="1"/>
    <col min="43" max="43" width="8.85546875" style="1" customWidth="1"/>
    <col min="44" max="16384" width="9.140625" style="1"/>
  </cols>
  <sheetData>
    <row r="2" spans="1:13" ht="15.75" x14ac:dyDescent="0.25">
      <c r="A2" s="6">
        <f>Metadata!B2</f>
        <v>181101</v>
      </c>
      <c r="B2" s="6" t="str">
        <f>Metadata!B3</f>
        <v>Passenger turnover</v>
      </c>
    </row>
    <row r="3" spans="1:13" ht="15.75" x14ac:dyDescent="0.25">
      <c r="A3" s="6"/>
      <c r="B3" s="6"/>
      <c r="M3" s="1" t="s">
        <v>62</v>
      </c>
    </row>
    <row r="4" spans="1:13" s="2" customFormat="1" ht="24.75" customHeight="1" x14ac:dyDescent="0.2">
      <c r="A4" s="26"/>
      <c r="B4" s="38" t="s">
        <v>36</v>
      </c>
      <c r="C4" s="40" t="s">
        <v>43</v>
      </c>
      <c r="D4" s="40" t="s">
        <v>44</v>
      </c>
      <c r="E4" s="40" t="s">
        <v>45</v>
      </c>
      <c r="F4" s="40" t="s">
        <v>46</v>
      </c>
      <c r="G4" s="40" t="s">
        <v>47</v>
      </c>
      <c r="H4" s="40" t="s">
        <v>48</v>
      </c>
      <c r="I4" s="40" t="s">
        <v>49</v>
      </c>
      <c r="J4" s="40" t="s">
        <v>50</v>
      </c>
      <c r="K4" s="40" t="s">
        <v>51</v>
      </c>
      <c r="L4" s="40" t="s">
        <v>52</v>
      </c>
      <c r="M4" s="41" t="s">
        <v>53</v>
      </c>
    </row>
    <row r="5" spans="1:13" s="27" customFormat="1" ht="12.75" x14ac:dyDescent="0.2">
      <c r="A5" s="28">
        <v>2022</v>
      </c>
      <c r="B5" s="47" t="s">
        <v>2</v>
      </c>
      <c r="C5" s="47" t="s">
        <v>2</v>
      </c>
      <c r="D5" s="47" t="s">
        <v>2</v>
      </c>
      <c r="E5" s="47" t="s">
        <v>2</v>
      </c>
      <c r="F5" s="47" t="s">
        <v>2</v>
      </c>
      <c r="G5" s="47" t="s">
        <v>2</v>
      </c>
      <c r="H5" s="51" t="s">
        <v>2</v>
      </c>
      <c r="I5" s="47" t="s">
        <v>2</v>
      </c>
      <c r="J5" s="47" t="s">
        <v>2</v>
      </c>
      <c r="K5" s="47" t="s">
        <v>2</v>
      </c>
      <c r="L5" s="47" t="s">
        <v>2</v>
      </c>
      <c r="M5" s="47" t="s">
        <v>2</v>
      </c>
    </row>
    <row r="6" spans="1:13" s="27" customFormat="1" ht="12.75" x14ac:dyDescent="0.2">
      <c r="A6" s="28">
        <v>2023</v>
      </c>
      <c r="B6" s="50">
        <v>30.4</v>
      </c>
      <c r="C6" s="50">
        <v>52.9</v>
      </c>
      <c r="D6" s="50">
        <v>69.2</v>
      </c>
      <c r="E6" s="50">
        <v>83.4</v>
      </c>
      <c r="F6" s="50">
        <v>100.7</v>
      </c>
      <c r="G6" s="50">
        <v>124.3</v>
      </c>
      <c r="H6" s="51">
        <v>150.30000000000001</v>
      </c>
      <c r="I6" s="50">
        <v>176.4</v>
      </c>
      <c r="J6" s="50">
        <v>198</v>
      </c>
      <c r="K6" s="50">
        <v>217.5</v>
      </c>
      <c r="L6" s="50">
        <v>237.1</v>
      </c>
      <c r="M6" s="50">
        <v>253.7</v>
      </c>
    </row>
    <row r="7" spans="1:13" s="27" customFormat="1" ht="12.75" x14ac:dyDescent="0.2">
      <c r="A7" s="28">
        <v>2024</v>
      </c>
      <c r="B7" s="50">
        <v>18.3</v>
      </c>
      <c r="C7" s="50">
        <v>30.1</v>
      </c>
      <c r="D7" s="50">
        <v>48.3</v>
      </c>
      <c r="E7" s="50">
        <v>60.2</v>
      </c>
      <c r="F7" s="50">
        <v>78</v>
      </c>
      <c r="G7" s="50">
        <v>99.08</v>
      </c>
      <c r="H7" s="51">
        <v>126.5</v>
      </c>
      <c r="I7" s="50">
        <v>150.9</v>
      </c>
      <c r="J7" s="50">
        <v>171.8</v>
      </c>
      <c r="K7" s="50">
        <v>187.87</v>
      </c>
      <c r="L7" s="50">
        <v>206.5</v>
      </c>
      <c r="M7" s="50">
        <v>223.48</v>
      </c>
    </row>
    <row r="8" spans="1:13" s="27" customFormat="1" ht="12.75" x14ac:dyDescent="0.2">
      <c r="A8" s="44">
        <v>2025</v>
      </c>
      <c r="B8" s="50">
        <v>5.7</v>
      </c>
      <c r="C8" s="50">
        <v>10.8</v>
      </c>
      <c r="D8" s="50">
        <v>16.71</v>
      </c>
      <c r="E8" s="50">
        <v>22.19</v>
      </c>
      <c r="F8" s="50">
        <v>29.03</v>
      </c>
      <c r="G8" s="50">
        <v>39.79</v>
      </c>
      <c r="H8" s="51">
        <v>52.29</v>
      </c>
      <c r="I8" s="50">
        <v>63.83</v>
      </c>
      <c r="J8" s="50">
        <v>70.13</v>
      </c>
      <c r="K8" s="50">
        <v>75.78</v>
      </c>
      <c r="L8" s="50">
        <v>81.11</v>
      </c>
      <c r="M8" s="50">
        <v>86.34</v>
      </c>
    </row>
    <row r="9" spans="1:13" s="27" customFormat="1" ht="12.75" x14ac:dyDescent="0.2">
      <c r="A9" s="43">
        <v>2026</v>
      </c>
      <c r="B9" s="53">
        <v>9.34</v>
      </c>
      <c r="C9" s="53">
        <v>17.14</v>
      </c>
      <c r="D9" s="53">
        <v>25.33</v>
      </c>
      <c r="E9" s="53">
        <v>33.119999999999997</v>
      </c>
      <c r="F9" s="53">
        <v>42.39</v>
      </c>
      <c r="G9" s="53">
        <v>55.85</v>
      </c>
      <c r="H9" s="54">
        <v>72.2</v>
      </c>
      <c r="I9" s="53">
        <v>88.6</v>
      </c>
      <c r="J9" s="53">
        <v>99.2</v>
      </c>
      <c r="K9" s="53"/>
      <c r="L9" s="53"/>
      <c r="M9" s="53"/>
    </row>
    <row r="10" spans="1:13" s="27" customFormat="1" x14ac:dyDescent="0.2">
      <c r="A10" s="1"/>
      <c r="B10" s="1"/>
      <c r="C10" s="1"/>
      <c r="D10" s="1"/>
      <c r="E10" s="1"/>
      <c r="F10" s="1"/>
      <c r="G10" s="1"/>
      <c r="H10" s="1"/>
      <c r="I10" s="1"/>
      <c r="J10" s="1"/>
      <c r="K10" s="1"/>
      <c r="L10" s="1"/>
      <c r="M10" s="1"/>
    </row>
    <row r="11" spans="1:13" s="27" customFormat="1" x14ac:dyDescent="0.2"/>
    <row r="12" spans="1:13" s="27" customFormat="1" x14ac:dyDescent="0.2"/>
    <row r="13" spans="1:13" s="27" customFormat="1" x14ac:dyDescent="0.2"/>
    <row r="14" spans="1:13" s="27"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1"/>
  <sheetViews>
    <sheetView zoomScale="85" zoomScaleNormal="85" workbookViewId="0">
      <selection activeCell="Q28" sqref="Q28"/>
    </sheetView>
  </sheetViews>
  <sheetFormatPr defaultRowHeight="11.25" x14ac:dyDescent="0.2"/>
  <cols>
    <col min="1" max="1" width="10.5703125" style="1" bestFit="1" customWidth="1"/>
    <col min="2" max="13" width="10" style="1" customWidth="1"/>
    <col min="14" max="22" width="5.140625" style="1" bestFit="1" customWidth="1"/>
    <col min="23" max="24" width="5.5703125" style="1" bestFit="1" customWidth="1"/>
    <col min="25" max="34" width="5.140625" style="1" bestFit="1" customWidth="1"/>
    <col min="35" max="36" width="5.5703125" style="1" bestFit="1" customWidth="1"/>
    <col min="37" max="42" width="9.140625" style="1"/>
    <col min="43" max="43" width="8.85546875" style="1" customWidth="1"/>
    <col min="44" max="16384" width="9.140625" style="1"/>
  </cols>
  <sheetData>
    <row r="2" spans="1:13" ht="15.75" x14ac:dyDescent="0.25">
      <c r="A2" s="6">
        <f>Metadata!B2</f>
        <v>181101</v>
      </c>
      <c r="B2" s="6" t="str">
        <f>Metadata!B3</f>
        <v>Passenger turnover</v>
      </c>
    </row>
    <row r="3" spans="1:13" ht="15.75" x14ac:dyDescent="0.25">
      <c r="A3" s="6"/>
      <c r="B3" s="6"/>
      <c r="M3" s="1" t="s">
        <v>63</v>
      </c>
    </row>
    <row r="4" spans="1:13" s="2" customFormat="1" ht="27" customHeight="1" x14ac:dyDescent="0.2">
      <c r="A4" s="26"/>
      <c r="B4" s="38" t="s">
        <v>36</v>
      </c>
      <c r="C4" s="40" t="s">
        <v>43</v>
      </c>
      <c r="D4" s="40" t="s">
        <v>44</v>
      </c>
      <c r="E4" s="40" t="s">
        <v>45</v>
      </c>
      <c r="F4" s="40" t="s">
        <v>46</v>
      </c>
      <c r="G4" s="40" t="s">
        <v>47</v>
      </c>
      <c r="H4" s="40" t="s">
        <v>48</v>
      </c>
      <c r="I4" s="40" t="s">
        <v>49</v>
      </c>
      <c r="J4" s="40" t="s">
        <v>50</v>
      </c>
      <c r="K4" s="40" t="s">
        <v>51</v>
      </c>
      <c r="L4" s="40" t="s">
        <v>52</v>
      </c>
      <c r="M4" s="41" t="s">
        <v>53</v>
      </c>
    </row>
    <row r="5" spans="1:13" s="27" customFormat="1" ht="12.75" x14ac:dyDescent="0.2">
      <c r="A5" s="28">
        <v>2022</v>
      </c>
      <c r="B5" s="47" t="s">
        <v>2</v>
      </c>
      <c r="C5" s="47" t="s">
        <v>2</v>
      </c>
      <c r="D5" s="47" t="s">
        <v>2</v>
      </c>
      <c r="E5" s="47" t="s">
        <v>2</v>
      </c>
      <c r="F5" s="47" t="s">
        <v>2</v>
      </c>
      <c r="G5" s="63">
        <v>1.6</v>
      </c>
      <c r="H5" s="63">
        <v>9.6999999999999993</v>
      </c>
      <c r="I5" s="63">
        <v>14.3</v>
      </c>
      <c r="J5" s="63">
        <v>16.399999999999999</v>
      </c>
      <c r="K5" s="63">
        <v>16.8</v>
      </c>
      <c r="L5" s="64">
        <v>16.8</v>
      </c>
      <c r="M5" s="64">
        <v>16.8</v>
      </c>
    </row>
    <row r="6" spans="1:13" s="27" customFormat="1" ht="12.75" x14ac:dyDescent="0.2">
      <c r="A6" s="28">
        <v>2023</v>
      </c>
      <c r="B6" s="51" t="s">
        <v>2</v>
      </c>
      <c r="C6" s="51" t="s">
        <v>2</v>
      </c>
      <c r="D6" s="51" t="s">
        <v>2</v>
      </c>
      <c r="E6" s="51" t="s">
        <v>2</v>
      </c>
      <c r="F6" s="51" t="s">
        <v>2</v>
      </c>
      <c r="G6" s="65">
        <v>6.2</v>
      </c>
      <c r="H6" s="65">
        <v>13.1</v>
      </c>
      <c r="I6" s="50">
        <v>20</v>
      </c>
      <c r="J6" s="50">
        <v>21.8</v>
      </c>
      <c r="K6" s="66">
        <v>21.9</v>
      </c>
      <c r="L6" s="66">
        <v>21.9</v>
      </c>
      <c r="M6" s="66">
        <v>21.9</v>
      </c>
    </row>
    <row r="7" spans="1:13" s="27" customFormat="1" ht="12.75" x14ac:dyDescent="0.2">
      <c r="A7" s="28">
        <v>2024</v>
      </c>
      <c r="B7" s="51" t="s">
        <v>2</v>
      </c>
      <c r="C7" s="51" t="s">
        <v>2</v>
      </c>
      <c r="D7" s="51" t="s">
        <v>2</v>
      </c>
      <c r="E7" s="51" t="s">
        <v>2</v>
      </c>
      <c r="F7" s="51" t="s">
        <v>2</v>
      </c>
      <c r="G7" s="66">
        <v>27.1</v>
      </c>
      <c r="H7" s="66">
        <v>57.2</v>
      </c>
      <c r="I7" s="66">
        <v>74.3</v>
      </c>
      <c r="J7" s="66">
        <v>77.400000000000006</v>
      </c>
      <c r="K7" s="66">
        <v>77.5</v>
      </c>
      <c r="L7" s="66">
        <v>77.5</v>
      </c>
      <c r="M7" s="66">
        <v>77.5</v>
      </c>
    </row>
    <row r="8" spans="1:13" s="27" customFormat="1" ht="12.75" x14ac:dyDescent="0.2">
      <c r="A8" s="44">
        <v>2025</v>
      </c>
      <c r="B8" s="51" t="s">
        <v>2</v>
      </c>
      <c r="C8" s="51" t="s">
        <v>2</v>
      </c>
      <c r="D8" s="51" t="s">
        <v>2</v>
      </c>
      <c r="E8" s="51" t="s">
        <v>2</v>
      </c>
      <c r="F8" s="51"/>
      <c r="G8" s="50">
        <v>24.1</v>
      </c>
      <c r="H8" s="66">
        <v>62.5</v>
      </c>
      <c r="I8" s="50">
        <v>83.8</v>
      </c>
      <c r="J8" s="50">
        <v>87.4</v>
      </c>
      <c r="K8" s="50">
        <v>87.5</v>
      </c>
      <c r="L8" s="50">
        <v>87.6</v>
      </c>
      <c r="M8" s="50">
        <v>87.6</v>
      </c>
    </row>
    <row r="9" spans="1:13" s="27" customFormat="1" ht="12.75" x14ac:dyDescent="0.2">
      <c r="A9" s="43">
        <v>2026</v>
      </c>
      <c r="B9" s="58" t="s">
        <v>2</v>
      </c>
      <c r="C9" s="58" t="s">
        <v>2</v>
      </c>
      <c r="D9" s="58" t="s">
        <v>2</v>
      </c>
      <c r="E9" s="58" t="s">
        <v>2</v>
      </c>
      <c r="F9" s="58">
        <v>0.1</v>
      </c>
      <c r="G9" s="58">
        <v>25.2</v>
      </c>
      <c r="H9" s="58">
        <v>60.7</v>
      </c>
      <c r="I9" s="59">
        <v>87.3</v>
      </c>
      <c r="J9" s="59">
        <v>91.4</v>
      </c>
      <c r="K9" s="60"/>
      <c r="L9" s="60"/>
      <c r="M9" s="59"/>
    </row>
    <row r="10" spans="1:13" s="27" customFormat="1" x14ac:dyDescent="0.2">
      <c r="A10" s="1"/>
      <c r="B10" s="1"/>
      <c r="C10" s="1"/>
      <c r="D10" s="1"/>
      <c r="E10" s="1"/>
      <c r="F10" s="1"/>
      <c r="G10" s="1"/>
      <c r="H10" s="1"/>
      <c r="I10" s="1"/>
      <c r="J10" s="1"/>
      <c r="K10" s="1"/>
      <c r="L10" s="1"/>
      <c r="M10" s="1"/>
    </row>
    <row r="11" spans="1:13" s="27"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Conventional designations</vt:lpstr>
      <vt:lpstr>For all types of transport</vt:lpstr>
      <vt:lpstr>Railway</vt:lpstr>
      <vt:lpstr>Аutomot</vt:lpstr>
      <vt:lpstr>Air</vt:lpstr>
      <vt:lpstr>Inland waterway</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2026-10-15T05:55:03Z</dcterms:modified>
</cp:coreProperties>
</file>