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1700" tabRatio="692"/>
  </bookViews>
  <sheets>
    <sheet name="Cover" sheetId="30" r:id="rId1"/>
    <sheet name="Metadata" sheetId="31" r:id="rId2"/>
    <sheet name="Content" sheetId="32" r:id="rId3"/>
    <sheet name="1" sheetId="8" r:id="rId4"/>
    <sheet name="2" sheetId="23" r:id="rId5"/>
    <sheet name="3" sheetId="26" r:id="rId6"/>
  </sheets>
  <definedNames>
    <definedName name="_xlnm._FilterDatabase" localSheetId="3" hidden="1">'1'!#REF!</definedName>
    <definedName name="_xlnm._FilterDatabase" localSheetId="4" hidden="1">'2'!$A$5:$W$94</definedName>
    <definedName name="_xlnm._FilterDatabase" localSheetId="5" hidden="1">'3'!$A$5:$Q$5</definedName>
    <definedName name="_xlnm.Print_Titles" localSheetId="4">'2'!$3:$5</definedName>
    <definedName name="_xlnm.Print_Area" localSheetId="3">'1'!$A$1:$J$14</definedName>
  </definedNames>
  <calcPr calcId="162913"/>
  <fileRecoveryPr autoRecover="0"/>
</workbook>
</file>

<file path=xl/calcChain.xml><?xml version="1.0" encoding="utf-8"?>
<calcChain xmlns="http://schemas.openxmlformats.org/spreadsheetml/2006/main">
  <c r="F10" i="8" l="1"/>
  <c r="F9" i="8"/>
  <c r="F8" i="8"/>
  <c r="F7" i="8"/>
  <c r="I5" i="8"/>
  <c r="C5" i="8"/>
</calcChain>
</file>

<file path=xl/sharedStrings.xml><?xml version="1.0" encoding="utf-8"?>
<sst xmlns="http://schemas.openxmlformats.org/spreadsheetml/2006/main" count="807" uniqueCount="208">
  <si>
    <t>1001</t>
  </si>
  <si>
    <t>1003</t>
  </si>
  <si>
    <t>1006</t>
  </si>
  <si>
    <t>1101</t>
  </si>
  <si>
    <t>2505</t>
  </si>
  <si>
    <t>2523</t>
  </si>
  <si>
    <t>2601</t>
  </si>
  <si>
    <t>2610</t>
  </si>
  <si>
    <t>2710</t>
  </si>
  <si>
    <t>2804</t>
  </si>
  <si>
    <t>2819</t>
  </si>
  <si>
    <t>3917</t>
  </si>
  <si>
    <t>4411</t>
  </si>
  <si>
    <t>5904</t>
  </si>
  <si>
    <t>680610</t>
  </si>
  <si>
    <t>6809</t>
  </si>
  <si>
    <t>681011</t>
  </si>
  <si>
    <t>690410</t>
  </si>
  <si>
    <t>6910</t>
  </si>
  <si>
    <t>7202</t>
  </si>
  <si>
    <t>8482</t>
  </si>
  <si>
    <t>0201-0208</t>
  </si>
  <si>
    <t>2710193100-2710194800, 2710201100-2710201900</t>
  </si>
  <si>
    <t>3208, 3209, 321000</t>
  </si>
  <si>
    <t>6907-6908</t>
  </si>
  <si>
    <t>7208-7212, 7219-7220, 7225-7226</t>
  </si>
  <si>
    <t>7213-7215, 7221-7222, 7227-7228</t>
  </si>
  <si>
    <t>3102-3105</t>
  </si>
  <si>
    <t>-</t>
  </si>
  <si>
    <t>Main indicators of mutual trade of the Republic of Kazakhstan in the EAEU countries</t>
  </si>
  <si>
    <t>Export of certain goods by EAEU countries</t>
  </si>
  <si>
    <t>Import of certain goods by EAEU countries</t>
  </si>
  <si>
    <t>thousand US dollars</t>
  </si>
  <si>
    <t>Name of the EAEU country</t>
  </si>
  <si>
    <t>Trade turnover</t>
  </si>
  <si>
    <t>Export</t>
  </si>
  <si>
    <t>Import</t>
  </si>
  <si>
    <t>Total</t>
  </si>
  <si>
    <t>2. Export of certain goods by EAEU countries</t>
  </si>
  <si>
    <t xml:space="preserve">CNFEA EAEU code </t>
  </si>
  <si>
    <t>Name of goods, main countries - destination</t>
  </si>
  <si>
    <t>Unit</t>
  </si>
  <si>
    <t>quantity</t>
  </si>
  <si>
    <t>3. Import of certain goods by EAEU countries</t>
  </si>
  <si>
    <t>including:</t>
  </si>
  <si>
    <t>Russia</t>
  </si>
  <si>
    <t>Belarus</t>
  </si>
  <si>
    <t>Kyrgyzstan</t>
  </si>
  <si>
    <t>Armenia</t>
  </si>
  <si>
    <t>2522</t>
  </si>
  <si>
    <t>Wheat or rye flour</t>
  </si>
  <si>
    <t>Iron ores and concentrates, including roasted pyrite</t>
  </si>
  <si>
    <t>Chrome ores and concentrates</t>
  </si>
  <si>
    <t>Oxides and hydroxides of chromium</t>
  </si>
  <si>
    <t>Building blocks and bricks</t>
  </si>
  <si>
    <t>Plates and tiles ceramic</t>
  </si>
  <si>
    <t>Ferroalloys</t>
  </si>
  <si>
    <t>Animal or vegetable fats and oils and their cleavage products, prepared edible fats, animal or vegetable waxes</t>
  </si>
  <si>
    <t>Prepared products from cereal grains, flour, starch or milk, flour confectionery</t>
  </si>
  <si>
    <t>Products of inorganic chemistry, inorganic or organic compounds of precious metals, rare earth metals, radioactive elements or isotopes</t>
  </si>
  <si>
    <t>Ferrous metal products</t>
  </si>
  <si>
    <t>Gas oils (diesel fuel)</t>
  </si>
  <si>
    <t>Meat and offal fresh, frozen and chilled</t>
  </si>
  <si>
    <t>Barley</t>
  </si>
  <si>
    <t>Rice</t>
  </si>
  <si>
    <t>Wheat and meslin</t>
  </si>
  <si>
    <t>Natural sands of all kinds, whether or not dyed, other than metal-bearing sands of group 26</t>
  </si>
  <si>
    <t>Quicklime, slaked lime and hydraulic lime, other than calcium oxide and hydroxide of heading 2825</t>
  </si>
  <si>
    <t>Portland cement, aluminous cement, slag cement, supersulphate cement and similar hydraulic cements, whether or not colored, whether or not in the form of clinkers</t>
  </si>
  <si>
    <t>Pipes, tubes, hoses and their fittings (e.g. couplings, elbows, flanges), of plastics</t>
  </si>
  <si>
    <t>Fibreboards of wood or other lignified materials, whether or not containing resins or other organic substances</t>
  </si>
  <si>
    <t>Slag wool, mineral silicate wool and similar mineral wools in bulk, in sheets or rolls</t>
  </si>
  <si>
    <t>Products made of gypsum or mixtures based on it</t>
  </si>
  <si>
    <t>Other building bricks, of ceramics</t>
  </si>
  <si>
    <t>Sinks, washbasins, washbasin consoles, bathtubs, bidets, toilet bowls, cisterns, urinals and similar sanitary wares, of ceramics</t>
  </si>
  <si>
    <t>Sugar and sugar confectionery</t>
  </si>
  <si>
    <t>Alcoholic and non-alcoholic drinks and vinegar</t>
  </si>
  <si>
    <t>Plastics and products from them</t>
  </si>
  <si>
    <t>Land vehicles, aircraft, watercraft and transport-related devices and equipment</t>
  </si>
  <si>
    <t>Hydrogen, rare gases and other non-metals</t>
  </si>
  <si>
    <t>Fertilizers mineral and chemical</t>
  </si>
  <si>
    <t>Paints, varnishes and mortars</t>
  </si>
  <si>
    <t>Flat-rolled products made of iron, non-alloyed and alloyed, stainless steel</t>
  </si>
  <si>
    <t>Iron, non-alloyed, alloyed and stainless steel bars</t>
  </si>
  <si>
    <t>Ball or roller bearings</t>
  </si>
  <si>
    <t>Ton (metric)</t>
  </si>
  <si>
    <t>Square meter</t>
  </si>
  <si>
    <t>piece</t>
  </si>
  <si>
    <t>thousand pieces</t>
  </si>
  <si>
    <t>Linoleum, cut or not cut in shape; textile-based floor coverings, whether or not cut to shape</t>
  </si>
  <si>
    <t>On Mutual Trade of the Aktobe region in Goods with the EAEU Member States</t>
  </si>
  <si>
    <t xml:space="preserve"> in percentages to the corresponding period of the previous year</t>
  </si>
  <si>
    <t>in percentages to the corresponding period of the previous year</t>
  </si>
  <si>
    <t>share of the country in total exports, percentages</t>
  </si>
  <si>
    <t xml:space="preserve">share of the country in the total volume of trade,  in percentages </t>
  </si>
  <si>
    <t xml:space="preserve">share of the country in total imports,  in percentages </t>
  </si>
  <si>
    <t>Department of Trade Statistics</t>
  </si>
  <si>
    <t>8 Series. Foreign and mutual trade statistics</t>
  </si>
  <si>
    <t>Content</t>
  </si>
  <si>
    <t>total</t>
  </si>
  <si>
    <t>2841</t>
  </si>
  <si>
    <t>2701</t>
  </si>
  <si>
    <t>7003</t>
  </si>
  <si>
    <t>7106</t>
  </si>
  <si>
    <t>7324</t>
  </si>
  <si>
    <t>Coal; briquettes, pellets and similar solid fuels derived from coal</t>
  </si>
  <si>
    <t>Glass, cast or rolled, sheet or profiled, with or without an absorbent, reflective or non-reflective layer, but not otherwise treated</t>
  </si>
  <si>
    <t>Silver (including silver plated with gold or platinum), unwrought or semi-finished, or in powder form</t>
  </si>
  <si>
    <t>Sanitary equipment and its parts, made of ferrous metals</t>
  </si>
  <si>
    <t>Salts of oxometallic or peroxometallic acids</t>
  </si>
  <si>
    <t>Pipes, tubes, hoses and their fittings (for example, joints, elbows, flanges), made of plastics</t>
  </si>
  <si>
    <t>1.</t>
  </si>
  <si>
    <t>2.</t>
  </si>
  <si>
    <t>3.</t>
  </si>
  <si>
    <t>Pulp of wood or of other fibrous cellulosic material; recovered (waste and scrap) paper or paperboard; paper; paperboard and articles thereof</t>
  </si>
  <si>
    <t>Textile materials</t>
  </si>
  <si>
    <t xml:space="preserve">Plastics and articles made from them </t>
  </si>
  <si>
    <t>Alcoholic and non-alcoholic beverages and vinegar</t>
  </si>
  <si>
    <t>Oil and oil products obtained from bituminous rocks, except crude ones; products not elsewhere specified or included, containing 70% by weight or more of petroleum or petroleum products derived from bituminous rocks,</t>
  </si>
  <si>
    <t>Section X</t>
  </si>
  <si>
    <t>Section XI</t>
  </si>
  <si>
    <t>Section XVII</t>
  </si>
  <si>
    <t>Group 15</t>
  </si>
  <si>
    <t>Group 17</t>
  </si>
  <si>
    <t>Group 28</t>
  </si>
  <si>
    <t>Group 19</t>
  </si>
  <si>
    <t>Group 22</t>
  </si>
  <si>
    <t>Group 39</t>
  </si>
  <si>
    <t>Group 73</t>
  </si>
  <si>
    <t>Pulp of wood or of other fibrous cellulosic materials; recovered (waste and scrap) paper or paperboard; paper, paperboard and articles thereof</t>
  </si>
  <si>
    <t>Vehicles other than railway or tramway rolling stock, and aircraft</t>
  </si>
  <si>
    <t>Wheat and a mixture of wheat and rye</t>
  </si>
  <si>
    <t>2818</t>
  </si>
  <si>
    <t>2835</t>
  </si>
  <si>
    <t>732211-732219</t>
  </si>
  <si>
    <t>Artificial corundum, whether or not chemically defined; aluminium oxide; aluminium hudroxide</t>
  </si>
  <si>
    <t>Phosphinates (hypophosphites); phosphonates (phosphites) and phosphates; polyphosphates; Whether or not chemikally defined</t>
  </si>
  <si>
    <t>Radiators and parts thereof</t>
  </si>
  <si>
    <t>Paints, varnishes and solvents</t>
  </si>
  <si>
    <t>2520</t>
  </si>
  <si>
    <t>8701</t>
  </si>
  <si>
    <t>Tractors (except tractors of heading 8709)</t>
  </si>
  <si>
    <t xml:space="preserve">Gypsum; anhydrite; gypsum binders (representing calcined gypsum or calcium sulfate), whether or not colored, containing or not containing small amounts of acceleretors or retarders. </t>
  </si>
  <si>
    <t>*Preliminary data.</t>
  </si>
  <si>
    <t>2710195101-2710196809, 2710203101- 2710203909</t>
  </si>
  <si>
    <t>2709</t>
  </si>
  <si>
    <t>7408</t>
  </si>
  <si>
    <t>Liquid fuel (fuel oil/ mazut)</t>
  </si>
  <si>
    <t>Crude oil and crude petroleum products obtained from bituminous minerals</t>
  </si>
  <si>
    <t>Gypsum; anhydrite; gypsum binders (consisting of calcined gypsum or calcium sulfate), colored or uncolored, containing or not containing small amounts of accelerators or retarders</t>
  </si>
  <si>
    <t>Copper wire</t>
  </si>
  <si>
    <t>2026*</t>
  </si>
  <si>
    <t>2026 in percentages 2025</t>
  </si>
  <si>
    <t>7403</t>
  </si>
  <si>
    <t>7901</t>
  </si>
  <si>
    <t>Chromiom oxides and hydroxides</t>
  </si>
  <si>
    <t>Refined copper and unwrought copper alloys</t>
  </si>
  <si>
    <t>Unwrought zinc</t>
  </si>
  <si>
    <t>Mineral and chemical fertilizers</t>
  </si>
  <si>
    <t xml:space="preserve">Flat-rolled products of iron or non-alloy, alloy and stainless steel </t>
  </si>
  <si>
    <t>© Bureau of National Statistics of the Agency for Strategic Planning and Reforms of the Republic of Kazakhstan</t>
  </si>
  <si>
    <t>2602</t>
  </si>
  <si>
    <t>2608</t>
  </si>
  <si>
    <t>Manganese ores and concentrates, including ferruginous manganese ores and concentrates containing 20% or more manganese by weight, calculated on the dry product basis.</t>
  </si>
  <si>
    <t>Zinc ores and concentrates.</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</si>
  <si>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</si>
  <si>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</si>
  <si>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</si>
  <si>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</si>
  <si>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</si>
  <si>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</si>
  <si>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</si>
  <si>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</si>
  <si>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</si>
  <si>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</si>
  <si>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</si>
  <si>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</si>
  <si>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</si>
  <si>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</si>
  <si>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</si>
  <si>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</si>
  <si>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</si>
  <si>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</si>
  <si>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</si>
  <si>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</si>
  <si>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+7 7132 543692</t>
  </si>
  <si>
    <t>030020, c. Аktobe, d. Astana, avenue Abilkair hana, 25, non-residential premises 1</t>
  </si>
  <si>
    <t>Metadata</t>
  </si>
  <si>
    <t>https://stat.gov.kz/en/classifiers/statistical/25796/</t>
  </si>
  <si>
    <t>https://stat.gov.kz/en/methodology/25840/</t>
  </si>
  <si>
    <t>https://stat.gov.kz/en/classifiers/statistical/25799/</t>
  </si>
  <si>
    <t>312101, 312103, 312104</t>
  </si>
  <si>
    <t>Thousand US dollars, tons, additional unit of measurement</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</si>
  <si>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</si>
  <si>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</si>
  <si>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https://stat.gov.kz/en/region/aktobe/spreadsheets/?industry=28255&amp;year=2026&amp;name=85445&amp;period=month&amp;type=spreadsheets</t>
  </si>
  <si>
    <t>d.shaulenova@aspire.gov.kz</t>
  </si>
  <si>
    <t>Shaulenova D.B.</t>
  </si>
  <si>
    <t>Construction blocks and bricks</t>
  </si>
  <si>
    <t>Date of publication: 15.10.2026</t>
  </si>
  <si>
    <t>Date of next publication: 16.11.2026</t>
  </si>
  <si>
    <t>January-August 2026</t>
  </si>
  <si>
    <t>1. Main indicators of mutual trade by EAEU countries January-August 2026*</t>
  </si>
  <si>
    <t>January-August</t>
  </si>
  <si>
    <t>including August</t>
  </si>
  <si>
    <t>Oktober 15, 2026</t>
  </si>
  <si>
    <t>Fibreboard of wood or other ligneous materials, whether or not bonded with resins or other organic substances</t>
  </si>
  <si>
    <t>№ 13-04/306-ВН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</si>
</sst>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7" x14ac:knownFonts="1">
    <font>
      <sz val="11"/>
      <color theme="1"/>
      <name val="Calibri"/>
      <family val="2"/>
      <charset val="204"/>
      <scheme val="minor"/>
    </font>
    <font>
      <sz val="10"/>
      <name val="Arial Cyr"/>
      <charset val="204"/>
    </font>
    <font>
      <sz val="10"/>
      <name val="MS Sans Serif"/>
      <family val="2"/>
      <charset val="204"/>
    </font>
    <font>
      <sz val="11"/>
      <color indexed="8"/>
      <name val="Calibri"/>
      <family val="2"/>
    </font>
    <font>
      <sz val="10"/>
      <name val="Roboto"/>
      <charset val="204"/>
    </font>
    <font>
      <sz val="8"/>
      <name val="Roboto"/>
      <charset val="204"/>
    </font>
    <font>
      <sz val="8"/>
      <color indexed="8"/>
      <name val="Roboto"/>
      <charset val="204"/>
    </font>
    <font>
      <sz val="14"/>
      <name val="Roboto"/>
      <charset val="204"/>
    </font>
    <font>
      <b/>
      <sz val="20"/>
      <name val="Roboto"/>
      <charset val="204"/>
    </font>
    <font>
      <i/>
      <sz val="8"/>
      <name val="Roboto"/>
      <charset val="204"/>
    </font>
    <font>
      <b/>
      <sz val="14"/>
      <name val="Roboto"/>
      <charset val="204"/>
    </font>
    <font>
      <u/>
      <sz val="8.8000000000000007"/>
      <color theme="10"/>
      <name val="Calibri"/>
      <family val="2"/>
      <charset val="204"/>
    </font>
    <font>
      <sz val="8"/>
      <color theme="1"/>
      <name val="Roboto"/>
      <charset val="204"/>
    </font>
    <font>
      <i/>
      <sz val="8"/>
      <color theme="1"/>
      <name val="Roboto"/>
      <charset val="204"/>
    </font>
    <font>
      <sz val="10"/>
      <color theme="1"/>
      <name val="Roboto"/>
      <charset val="204"/>
    </font>
    <font>
      <u/>
      <sz val="10"/>
      <color rgb="FF0000FF"/>
      <name val="Roboto"/>
      <charset val="204"/>
    </font>
    <font>
      <i/>
      <sz val="8"/>
      <color rgb="FFFF0000"/>
      <name val="Roboto"/>
      <charset val="204"/>
    </font>
    <font>
      <b/>
      <sz val="10"/>
      <name val="Roboto"/>
      <charset val="204"/>
    </font>
    <font>
      <i/>
      <sz val="10"/>
      <name val="Roboto"/>
      <charset val="204"/>
    </font>
    <font>
      <b/>
      <sz val="10"/>
      <color theme="1"/>
      <name val="Roboto"/>
      <charset val="204"/>
    </font>
    <font>
      <sz val="10"/>
      <color rgb="FFFF0000"/>
      <name val="Roboto"/>
      <charset val="204"/>
    </font>
    <font>
      <u/>
      <sz val="10"/>
      <color indexed="12"/>
      <name val="Arial Cyr"/>
      <charset val="204"/>
    </font>
    <font>
      <u/>
      <sz val="10"/>
      <color theme="1"/>
      <name val="Roboto"/>
      <charset val="204"/>
    </font>
    <font>
      <sz val="10"/>
      <color indexed="8"/>
      <name val="Roboto"/>
      <charset val="204"/>
    </font>
    <font>
      <u/>
      <sz val="10"/>
      <color theme="10"/>
      <name val="Roboto"/>
      <charset val="204"/>
    </font>
    <font>
      <i/>
      <sz val="10"/>
      <color rgb="FFFF0000"/>
      <name val="Roboto"/>
      <charset val="204"/>
    </font>
    <font>
      <b/>
      <u/>
      <sz val="10"/>
      <color theme="10"/>
      <name val="Roboto"/>
      <charset val="204"/>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s>
  <cellStyleXfs count="9">
    <xf numFmtId="0" fontId="0" fillId="0" borderId="0"/>
    <xf numFmtId="0" fontId="11" fillId="0" borderId="0" applyNumberFormat="0" applyFill="0" applyBorder="0" applyAlignment="0" applyProtection="0">
      <alignment vertical="top"/>
      <protection locked="0"/>
    </xf>
    <xf numFmtId="0" fontId="1" fillId="0" borderId="0"/>
    <xf numFmtId="0" fontId="1" fillId="0" borderId="0"/>
    <xf numFmtId="0" fontId="2" fillId="0" borderId="0"/>
    <xf numFmtId="0" fontId="3" fillId="0" borderId="0"/>
    <xf numFmtId="0" fontId="1" fillId="0" borderId="0"/>
    <xf numFmtId="0" fontId="21" fillId="0" borderId="0" applyNumberFormat="0" applyFill="0" applyBorder="0" applyProtection="0"/>
    <xf numFmtId="0" fontId="1" fillId="0" borderId="0"/>
  </cellStyleXfs>
  <cellXfs count="135">
    <xf numFmtId="0" fontId="0" fillId="0" borderId="0" xfId="0"/>
    <xf numFmtId="0" fontId="5" fillId="0" borderId="0" xfId="3" applyFont="1" applyFill="1"/>
    <xf numFmtId="49" fontId="5" fillId="0" borderId="0" xfId="3" applyNumberFormat="1" applyFont="1" applyFill="1" applyBorder="1" applyAlignment="1">
      <alignment vertical="center" wrapText="1"/>
    </xf>
    <xf numFmtId="49" fontId="5" fillId="0" borderId="0" xfId="3" applyNumberFormat="1" applyFont="1" applyFill="1" applyAlignment="1">
      <alignment horizontal="center" vertical="center" wrapText="1"/>
    </xf>
    <xf numFmtId="49" fontId="5" fillId="0" borderId="0" xfId="0" applyNumberFormat="1" applyFont="1" applyAlignment="1">
      <alignment horizontal="left" vertical="center" wrapText="1"/>
    </xf>
    <xf numFmtId="49" fontId="5" fillId="0" borderId="0" xfId="0" applyNumberFormat="1" applyFont="1" applyBorder="1" applyAlignment="1">
      <alignment horizontal="left" vertical="center" wrapText="1"/>
    </xf>
    <xf numFmtId="49" fontId="5" fillId="0" borderId="4" xfId="0" applyNumberFormat="1" applyFont="1" applyBorder="1" applyAlignment="1">
      <alignment horizontal="left" vertical="center" wrapText="1"/>
    </xf>
    <xf numFmtId="0" fontId="5" fillId="0" borderId="0" xfId="3" applyFont="1" applyFill="1" applyAlignment="1">
      <alignment wrapText="1"/>
    </xf>
    <xf numFmtId="49" fontId="6" fillId="0" borderId="0" xfId="0" applyNumberFormat="1" applyFont="1" applyAlignment="1">
      <alignment horizontal="left" vertical="center" wrapText="1"/>
    </xf>
    <xf numFmtId="2" fontId="6" fillId="0" borderId="0" xfId="0" applyNumberFormat="1" applyFont="1" applyFill="1" applyAlignment="1">
      <alignment horizontal="left" vertical="center" wrapText="1"/>
    </xf>
    <xf numFmtId="0" fontId="12" fillId="0" borderId="0" xfId="0" applyFont="1"/>
    <xf numFmtId="0" fontId="5" fillId="0" borderId="0" xfId="0" applyFont="1"/>
    <xf numFmtId="0" fontId="5" fillId="0" borderId="0" xfId="0" applyFont="1" applyAlignment="1">
      <alignment vertical="top" wrapText="1"/>
    </xf>
    <xf numFmtId="49" fontId="6" fillId="0" borderId="4" xfId="0" applyNumberFormat="1" applyFont="1" applyBorder="1" applyAlignment="1">
      <alignment horizontal="left" vertical="center" wrapText="1"/>
    </xf>
    <xf numFmtId="49" fontId="6" fillId="0" borderId="0" xfId="0" applyNumberFormat="1" applyFont="1" applyFill="1" applyAlignment="1">
      <alignment horizontal="left" vertical="center" wrapText="1"/>
    </xf>
    <xf numFmtId="49" fontId="12" fillId="0" borderId="0" xfId="0" applyNumberFormat="1" applyFont="1" applyFill="1" applyAlignment="1">
      <alignment horizontal="left" vertical="center" wrapText="1"/>
    </xf>
    <xf numFmtId="0" fontId="5" fillId="0" borderId="0" xfId="0" applyFont="1" applyAlignment="1">
      <alignment wrapText="1"/>
    </xf>
    <xf numFmtId="0" fontId="5" fillId="0" borderId="0" xfId="0" applyFont="1" applyFill="1" applyAlignment="1">
      <alignment wrapText="1"/>
    </xf>
    <xf numFmtId="0" fontId="14" fillId="0" borderId="0" xfId="0" applyFont="1" applyFill="1" applyAlignment="1">
      <alignment horizontal="center"/>
    </xf>
    <xf numFmtId="49" fontId="6" fillId="0" borderId="0" xfId="0" applyNumberFormat="1" applyFont="1" applyBorder="1" applyAlignment="1">
      <alignment horizontal="left" vertical="center" wrapText="1"/>
    </xf>
    <xf numFmtId="0" fontId="5" fillId="0" borderId="0" xfId="0" applyFont="1" applyAlignment="1">
      <alignment vertical="center" wrapText="1"/>
    </xf>
    <xf numFmtId="14" fontId="5" fillId="0" borderId="0" xfId="0" applyNumberFormat="1" applyFont="1" applyFill="1" applyBorder="1" applyAlignment="1">
      <alignment horizontal="left" vertical="top"/>
    </xf>
    <xf numFmtId="164" fontId="5" fillId="0" borderId="0" xfId="0" applyNumberFormat="1" applyFont="1" applyFill="1" applyBorder="1" applyAlignment="1">
      <alignment horizontal="left" vertical="top" wrapText="1"/>
    </xf>
    <xf numFmtId="49" fontId="12" fillId="0" borderId="0" xfId="0" applyNumberFormat="1" applyFont="1" applyFill="1" applyBorder="1" applyAlignment="1">
      <alignment horizontal="left" vertical="center" wrapText="1"/>
    </xf>
    <xf numFmtId="49" fontId="6" fillId="0" borderId="0" xfId="0" applyNumberFormat="1" applyFont="1" applyFill="1" applyBorder="1" applyAlignment="1">
      <alignment horizontal="left" vertical="center" wrapText="1"/>
    </xf>
    <xf numFmtId="49" fontId="6" fillId="0" borderId="4" xfId="0" applyNumberFormat="1" applyFont="1" applyFill="1" applyBorder="1" applyAlignment="1">
      <alignment horizontal="left" vertical="center" wrapText="1"/>
    </xf>
    <xf numFmtId="0" fontId="15" fillId="0" borderId="0" xfId="1" applyFont="1" applyFill="1" applyBorder="1" applyAlignment="1" applyProtection="1">
      <alignment horizontal="left" wrapText="1" indent="1"/>
    </xf>
    <xf numFmtId="0" fontId="5" fillId="0" borderId="4" xfId="3" applyFont="1" applyFill="1" applyBorder="1" applyAlignment="1">
      <alignment horizontal="center" vertical="top" wrapText="1"/>
    </xf>
    <xf numFmtId="49" fontId="12" fillId="0" borderId="4" xfId="0" applyNumberFormat="1" applyFont="1" applyFill="1" applyBorder="1" applyAlignment="1">
      <alignment horizontal="left" vertical="center" wrapText="1"/>
    </xf>
    <xf numFmtId="0" fontId="16" fillId="0" borderId="0" xfId="3" applyFont="1" applyAlignment="1">
      <alignment horizontal="left" wrapText="1"/>
    </xf>
    <xf numFmtId="0" fontId="9" fillId="0" borderId="0" xfId="3" applyFont="1" applyFill="1"/>
    <xf numFmtId="0" fontId="12" fillId="0" borderId="0" xfId="0" applyFont="1" applyAlignment="1">
      <alignment wrapText="1"/>
    </xf>
    <xf numFmtId="0" fontId="16" fillId="0" borderId="0" xfId="3" applyFont="1" applyFill="1" applyAlignment="1">
      <alignment horizontal="left" wrapText="1"/>
    </xf>
    <xf numFmtId="0" fontId="5" fillId="0" borderId="0" xfId="3" applyFont="1" applyFill="1" applyBorder="1" applyAlignment="1">
      <alignment horizontal="center" vertical="top" wrapText="1"/>
    </xf>
    <xf numFmtId="49" fontId="5" fillId="0" borderId="1" xfId="3" applyNumberFormat="1" applyFont="1" applyFill="1" applyBorder="1" applyAlignment="1">
      <alignment horizontal="center" vertical="center" wrapText="1"/>
    </xf>
    <xf numFmtId="49" fontId="5" fillId="0" borderId="2" xfId="3" applyNumberFormat="1" applyFont="1" applyFill="1" applyBorder="1" applyAlignment="1">
      <alignment horizontal="center" vertical="center" wrapText="1"/>
    </xf>
    <xf numFmtId="0" fontId="5" fillId="0" borderId="2" xfId="3" applyFont="1" applyFill="1" applyBorder="1" applyAlignment="1">
      <alignment horizontal="center" vertical="center" wrapText="1"/>
    </xf>
    <xf numFmtId="0" fontId="5" fillId="0" borderId="1" xfId="3" applyFont="1" applyFill="1" applyBorder="1" applyAlignment="1">
      <alignment horizontal="center" vertical="center" wrapText="1"/>
    </xf>
    <xf numFmtId="0" fontId="4" fillId="0" borderId="0" xfId="0" applyFont="1" applyFill="1" applyAlignment="1">
      <alignment vertical="top" wrapText="1"/>
    </xf>
    <xf numFmtId="0" fontId="4" fillId="0" borderId="0" xfId="3" applyFont="1" applyFill="1" applyAlignment="1">
      <alignment vertical="top" wrapText="1"/>
    </xf>
    <xf numFmtId="0" fontId="4" fillId="0" borderId="0" xfId="4" applyNumberFormat="1" applyFont="1" applyFill="1" applyBorder="1" applyAlignment="1" applyProtection="1">
      <alignment vertical="top" wrapText="1"/>
    </xf>
    <xf numFmtId="0" fontId="4" fillId="0" borderId="0" xfId="2" applyFont="1" applyFill="1" applyAlignment="1">
      <alignment vertical="center"/>
    </xf>
    <xf numFmtId="0" fontId="4" fillId="0" borderId="0" xfId="0" applyFont="1" applyFill="1"/>
    <xf numFmtId="0" fontId="4" fillId="0" borderId="0" xfId="3" applyFont="1" applyFill="1" applyAlignment="1">
      <alignment vertical="center" wrapText="1"/>
    </xf>
    <xf numFmtId="0" fontId="17" fillId="0" borderId="0" xfId="0" applyFont="1" applyFill="1" applyAlignment="1">
      <alignment vertical="top"/>
    </xf>
    <xf numFmtId="0" fontId="4" fillId="0" borderId="0" xfId="2" applyFont="1" applyFill="1" applyAlignment="1">
      <alignment vertical="top" wrapText="1"/>
    </xf>
    <xf numFmtId="0" fontId="17" fillId="0" borderId="0" xfId="0" applyFont="1" applyFill="1" applyAlignment="1">
      <alignment wrapText="1"/>
    </xf>
    <xf numFmtId="0" fontId="17" fillId="0" borderId="0" xfId="2" applyFont="1" applyFill="1" applyAlignment="1">
      <alignment wrapText="1"/>
    </xf>
    <xf numFmtId="0" fontId="7" fillId="0" borderId="0" xfId="3" applyFont="1" applyFill="1" applyAlignment="1">
      <alignment horizontal="left" vertical="center"/>
    </xf>
    <xf numFmtId="0" fontId="4" fillId="0" borderId="0" xfId="0" applyFont="1"/>
    <xf numFmtId="0" fontId="14" fillId="0" borderId="0" xfId="0" applyFont="1"/>
    <xf numFmtId="0" fontId="18" fillId="0" borderId="0" xfId="0" applyFont="1" applyAlignment="1">
      <alignment horizontal="right" vertical="top" wrapText="1"/>
    </xf>
    <xf numFmtId="0" fontId="19" fillId="0" borderId="2" xfId="6" applyFont="1" applyBorder="1"/>
    <xf numFmtId="0" fontId="19" fillId="0" borderId="2" xfId="6" applyFont="1" applyBorder="1" applyAlignment="1">
      <alignment wrapText="1"/>
    </xf>
    <xf numFmtId="0" fontId="14" fillId="0" borderId="2" xfId="6" applyFont="1" applyBorder="1" applyAlignment="1">
      <alignment horizontal="left" wrapText="1"/>
    </xf>
    <xf numFmtId="0" fontId="17" fillId="0" borderId="2" xfId="6" applyFont="1" applyBorder="1"/>
    <xf numFmtId="0" fontId="4" fillId="0" borderId="2" xfId="0" applyFont="1" applyBorder="1" applyAlignment="1">
      <alignment horizontal="left" wrapText="1"/>
    </xf>
    <xf numFmtId="0" fontId="14" fillId="0" borderId="2" xfId="0" applyFont="1" applyBorder="1" applyAlignment="1">
      <alignment horizontal="left" wrapText="1"/>
    </xf>
    <xf numFmtId="49" fontId="14" fillId="0" borderId="2" xfId="6" applyNumberFormat="1" applyFont="1" applyFill="1" applyBorder="1" applyAlignment="1">
      <alignment horizontal="left" vertical="center" wrapText="1"/>
    </xf>
    <xf numFmtId="0" fontId="22" fillId="0" borderId="2" xfId="7" applyFont="1" applyBorder="1" applyAlignment="1">
      <alignment horizontal="left"/>
    </xf>
    <xf numFmtId="0" fontId="4" fillId="0" borderId="0" xfId="3" applyFont="1" applyFill="1" applyAlignment="1">
      <alignment horizontal="center" vertical="center"/>
    </xf>
    <xf numFmtId="0" fontId="4" fillId="0" borderId="0" xfId="3" applyFont="1" applyFill="1"/>
    <xf numFmtId="0" fontId="4" fillId="0" borderId="0" xfId="3" applyFont="1" applyFill="1" applyAlignment="1">
      <alignment horizontal="center"/>
    </xf>
    <xf numFmtId="0" fontId="19" fillId="0" borderId="0" xfId="3" applyFont="1" applyFill="1" applyAlignment="1">
      <alignment vertical="center"/>
    </xf>
    <xf numFmtId="0" fontId="19" fillId="0" borderId="0" xfId="3" applyFont="1" applyFill="1" applyAlignment="1">
      <alignment horizontal="center"/>
    </xf>
    <xf numFmtId="0" fontId="14" fillId="0" borderId="0" xfId="3" applyFont="1" applyFill="1" applyAlignment="1">
      <alignment horizontal="center" vertical="center"/>
    </xf>
    <xf numFmtId="0" fontId="19" fillId="0" borderId="0" xfId="0" applyFont="1" applyFill="1" applyAlignment="1">
      <alignment horizontal="center"/>
    </xf>
    <xf numFmtId="0" fontId="14" fillId="0" borderId="0" xfId="0" applyFont="1" applyFill="1"/>
    <xf numFmtId="0" fontId="4" fillId="0" borderId="0" xfId="3" applyFont="1" applyFill="1" applyAlignment="1">
      <alignment wrapText="1"/>
    </xf>
    <xf numFmtId="0" fontId="4" fillId="0" borderId="0" xfId="3" applyFont="1" applyFill="1" applyBorder="1" applyAlignment="1">
      <alignment wrapText="1"/>
    </xf>
    <xf numFmtId="164" fontId="14" fillId="0" borderId="0" xfId="0" applyNumberFormat="1" applyFont="1" applyBorder="1" applyAlignment="1">
      <alignment vertical="center" wrapText="1"/>
    </xf>
    <xf numFmtId="164" fontId="14" fillId="0" borderId="0" xfId="0" applyNumberFormat="1" applyFont="1" applyBorder="1" applyAlignment="1">
      <alignment horizontal="center" vertical="center" wrapText="1"/>
    </xf>
    <xf numFmtId="0" fontId="18" fillId="0" borderId="0" xfId="3" applyFont="1" applyFill="1"/>
    <xf numFmtId="0" fontId="4" fillId="0" borderId="0" xfId="3" applyFont="1" applyFill="1" applyAlignment="1">
      <alignment horizontal="center" vertical="top" wrapText="1"/>
    </xf>
    <xf numFmtId="0" fontId="4" fillId="0" borderId="0" xfId="3" applyFont="1" applyFill="1" applyBorder="1"/>
    <xf numFmtId="1" fontId="4" fillId="0" borderId="0" xfId="3" applyNumberFormat="1" applyFont="1" applyFill="1"/>
    <xf numFmtId="0" fontId="24" fillId="0" borderId="0" xfId="1" applyFont="1" applyFill="1" applyAlignment="1" applyProtection="1"/>
    <xf numFmtId="0" fontId="6" fillId="0" borderId="4" xfId="3" applyFont="1" applyFill="1" applyBorder="1" applyAlignment="1">
      <alignment wrapText="1"/>
    </xf>
    <xf numFmtId="0" fontId="5" fillId="0" borderId="0" xfId="3" applyFont="1" applyFill="1" applyAlignment="1">
      <alignment vertical="top" wrapText="1"/>
    </xf>
    <xf numFmtId="0" fontId="5" fillId="0" borderId="0" xfId="3" applyFont="1" applyFill="1" applyAlignment="1">
      <alignment horizontal="center" vertical="top" wrapText="1"/>
    </xf>
    <xf numFmtId="0" fontId="13" fillId="0" borderId="0" xfId="3" applyFont="1" applyFill="1" applyAlignment="1">
      <alignment vertical="center"/>
    </xf>
    <xf numFmtId="0" fontId="23" fillId="0" borderId="4" xfId="3" applyFont="1" applyFill="1" applyBorder="1" applyAlignment="1"/>
    <xf numFmtId="0" fontId="20" fillId="0" borderId="0" xfId="0" applyFont="1"/>
    <xf numFmtId="0" fontId="14" fillId="0" borderId="0" xfId="0" applyFont="1" applyAlignment="1">
      <alignment horizontal="right"/>
    </xf>
    <xf numFmtId="0" fontId="14" fillId="0" borderId="0" xfId="0" applyFont="1" applyBorder="1"/>
    <xf numFmtId="0" fontId="25" fillId="0" borderId="0" xfId="3" applyFont="1" applyAlignment="1">
      <alignment horizontal="left" wrapText="1"/>
    </xf>
    <xf numFmtId="0" fontId="25" fillId="0" borderId="0" xfId="3" applyFont="1" applyFill="1" applyAlignment="1">
      <alignment horizontal="left" wrapText="1"/>
    </xf>
    <xf numFmtId="0" fontId="4" fillId="0" borderId="0" xfId="0" applyFont="1" applyFill="1" applyBorder="1" applyAlignment="1">
      <alignment horizontal="left" vertical="top"/>
    </xf>
    <xf numFmtId="0" fontId="14" fillId="0" borderId="0" xfId="0" applyFont="1" applyFill="1" applyBorder="1" applyAlignment="1">
      <alignment horizontal="left" vertical="top"/>
    </xf>
    <xf numFmtId="0" fontId="4" fillId="0" borderId="0" xfId="3" applyFont="1" applyFill="1" applyBorder="1" applyAlignment="1">
      <alignment horizontal="left" vertical="top"/>
    </xf>
    <xf numFmtId="0" fontId="14" fillId="0" borderId="0" xfId="0" applyFont="1" applyFill="1" applyBorder="1" applyAlignment="1">
      <alignment horizontal="center" vertical="top"/>
    </xf>
    <xf numFmtId="0" fontId="14" fillId="0" borderId="0" xfId="0" applyFont="1" applyAlignment="1">
      <alignment vertical="top"/>
    </xf>
    <xf numFmtId="0" fontId="14" fillId="0" borderId="0" xfId="0" applyFont="1" applyFill="1" applyAlignment="1">
      <alignment horizontal="center" vertical="top"/>
    </xf>
    <xf numFmtId="0" fontId="23" fillId="0" borderId="0" xfId="0" applyFont="1" applyBorder="1" applyAlignment="1">
      <alignment horizontal="left"/>
    </xf>
    <xf numFmtId="0" fontId="4" fillId="0" borderId="0" xfId="0" applyFont="1" applyBorder="1" applyAlignment="1">
      <alignment horizontal="left"/>
    </xf>
    <xf numFmtId="0" fontId="14" fillId="0" borderId="2" xfId="8" applyFont="1" applyBorder="1" applyAlignment="1">
      <alignment horizontal="left" vertical="top" wrapText="1"/>
    </xf>
    <xf numFmtId="0" fontId="14" fillId="0" borderId="2" xfId="8" applyFont="1" applyBorder="1" applyAlignment="1">
      <alignment vertical="top" wrapText="1"/>
    </xf>
    <xf numFmtId="0" fontId="24" fillId="0" borderId="7" xfId="1" applyFont="1" applyBorder="1" applyAlignment="1" applyProtection="1">
      <alignment vertical="top"/>
    </xf>
    <xf numFmtId="0" fontId="24" fillId="0" borderId="8" xfId="1" applyFont="1" applyBorder="1" applyAlignment="1" applyProtection="1">
      <alignment vertical="top"/>
    </xf>
    <xf numFmtId="0" fontId="24" fillId="0" borderId="2" xfId="1" applyFont="1" applyBorder="1" applyAlignment="1" applyProtection="1">
      <alignment vertical="top" wrapText="1"/>
    </xf>
    <xf numFmtId="0" fontId="24" fillId="0" borderId="2" xfId="1" applyFont="1" applyFill="1" applyBorder="1" applyAlignment="1" applyProtection="1">
      <alignment vertical="top" wrapText="1"/>
    </xf>
    <xf numFmtId="0" fontId="24" fillId="0" borderId="2" xfId="1" applyFont="1" applyFill="1" applyBorder="1" applyAlignment="1" applyProtection="1">
      <alignment horizontal="left" vertical="top" wrapText="1"/>
    </xf>
    <xf numFmtId="0" fontId="14" fillId="0" borderId="2" xfId="4" applyFont="1" applyBorder="1" applyAlignment="1">
      <alignment horizontal="left" vertical="center" wrapText="1"/>
    </xf>
    <xf numFmtId="164" fontId="5" fillId="0" borderId="3" xfId="0" applyNumberFormat="1" applyFont="1" applyFill="1" applyBorder="1" applyAlignment="1">
      <alignment vertical="center" wrapText="1"/>
    </xf>
    <xf numFmtId="164" fontId="5" fillId="0" borderId="3" xfId="3" applyNumberFormat="1" applyFont="1" applyFill="1" applyBorder="1"/>
    <xf numFmtId="164" fontId="6" fillId="0" borderId="3" xfId="0" applyNumberFormat="1" applyFont="1" applyFill="1" applyBorder="1" applyAlignment="1">
      <alignment vertical="center" wrapText="1"/>
    </xf>
    <xf numFmtId="164" fontId="5" fillId="0" borderId="0" xfId="3" applyNumberFormat="1" applyFont="1" applyFill="1" applyBorder="1"/>
    <xf numFmtId="164" fontId="5" fillId="0" borderId="0" xfId="0" applyNumberFormat="1" applyFont="1" applyFill="1" applyBorder="1" applyAlignment="1">
      <alignment vertical="center" wrapText="1"/>
    </xf>
    <xf numFmtId="164" fontId="6" fillId="0" borderId="0" xfId="0" applyNumberFormat="1" applyFont="1" applyFill="1" applyBorder="1" applyAlignment="1">
      <alignment vertical="center" wrapText="1"/>
    </xf>
    <xf numFmtId="164" fontId="5" fillId="0" borderId="4" xfId="0" applyNumberFormat="1" applyFont="1" applyFill="1" applyBorder="1" applyAlignment="1">
      <alignment vertical="center" wrapText="1"/>
    </xf>
    <xf numFmtId="164" fontId="5" fillId="0" borderId="4" xfId="3" applyNumberFormat="1" applyFont="1" applyFill="1" applyBorder="1" applyAlignment="1">
      <alignment horizontal="right"/>
    </xf>
    <xf numFmtId="164" fontId="6" fillId="0" borderId="4" xfId="0" applyNumberFormat="1" applyFont="1" applyFill="1" applyBorder="1" applyAlignment="1">
      <alignment vertical="center" wrapText="1"/>
    </xf>
    <xf numFmtId="164" fontId="5" fillId="0" borderId="4" xfId="3" applyNumberFormat="1" applyFont="1" applyFill="1" applyBorder="1"/>
    <xf numFmtId="164" fontId="6" fillId="0" borderId="0" xfId="0" applyNumberFormat="1" applyFont="1" applyAlignment="1">
      <alignment horizontal="right" vertical="center" wrapText="1"/>
    </xf>
    <xf numFmtId="164" fontId="6" fillId="0" borderId="0" xfId="0" applyNumberFormat="1" applyFont="1" applyBorder="1" applyAlignment="1">
      <alignment horizontal="right" vertical="center" wrapText="1"/>
    </xf>
    <xf numFmtId="164" fontId="6" fillId="0" borderId="4" xfId="0" applyNumberFormat="1" applyFont="1" applyBorder="1" applyAlignment="1">
      <alignment horizontal="right" vertical="center" wrapText="1"/>
    </xf>
    <xf numFmtId="0" fontId="24" fillId="0" borderId="2" xfId="1" applyFont="1" applyBorder="1" applyAlignment="1" applyProtection="1">
      <alignment horizontal="left" wrapText="1"/>
    </xf>
    <xf numFmtId="164" fontId="6" fillId="0" borderId="0" xfId="0" applyNumberFormat="1" applyFont="1" applyFill="1" applyAlignment="1">
      <alignment horizontal="right" vertical="center" wrapText="1"/>
    </xf>
    <xf numFmtId="49" fontId="5" fillId="0" borderId="4" xfId="3" applyNumberFormat="1" applyFont="1" applyFill="1" applyBorder="1" applyAlignment="1">
      <alignment vertical="center" wrapText="1"/>
    </xf>
    <xf numFmtId="0" fontId="10" fillId="0" borderId="0" xfId="3" applyFont="1" applyFill="1" applyAlignment="1">
      <alignment horizontal="left" vertical="center" wrapText="1"/>
    </xf>
    <xf numFmtId="0" fontId="8" fillId="0" borderId="0" xfId="0" applyFont="1" applyFill="1" applyAlignment="1">
      <alignment horizontal="left" vertical="center" wrapText="1"/>
    </xf>
    <xf numFmtId="0" fontId="26" fillId="0" borderId="0" xfId="1" applyFont="1" applyFill="1" applyAlignment="1" applyProtection="1"/>
    <xf numFmtId="2" fontId="17" fillId="0" borderId="0" xfId="3" applyNumberFormat="1" applyFont="1" applyAlignment="1">
      <alignment horizontal="center" vertical="center" wrapText="1"/>
    </xf>
    <xf numFmtId="49" fontId="5" fillId="0" borderId="4" xfId="3" applyNumberFormat="1" applyFont="1" applyFill="1" applyBorder="1" applyAlignment="1">
      <alignment horizontal="right" vertical="center" wrapText="1"/>
    </xf>
    <xf numFmtId="49" fontId="5" fillId="0" borderId="5" xfId="3" applyNumberFormat="1" applyFont="1" applyFill="1" applyBorder="1" applyAlignment="1">
      <alignment horizontal="center" vertical="center" wrapText="1"/>
    </xf>
    <xf numFmtId="49" fontId="5" fillId="0" borderId="1" xfId="3" applyNumberFormat="1" applyFont="1" applyFill="1" applyBorder="1" applyAlignment="1">
      <alignment horizontal="center" vertical="center" wrapText="1"/>
    </xf>
    <xf numFmtId="49" fontId="5" fillId="0" borderId="6" xfId="3" applyNumberFormat="1" applyFont="1" applyFill="1" applyBorder="1" applyAlignment="1">
      <alignment horizontal="center" vertical="center" wrapText="1"/>
    </xf>
    <xf numFmtId="49" fontId="5" fillId="0" borderId="2" xfId="3" applyNumberFormat="1" applyFont="1" applyFill="1" applyBorder="1" applyAlignment="1">
      <alignment horizontal="center" vertical="center" wrapText="1"/>
    </xf>
    <xf numFmtId="2" fontId="17" fillId="0" borderId="0" xfId="3" applyNumberFormat="1" applyFont="1" applyFill="1" applyAlignment="1">
      <alignment horizontal="center" vertical="center" wrapText="1"/>
    </xf>
    <xf numFmtId="2" fontId="5" fillId="0" borderId="2" xfId="3" applyNumberFormat="1" applyFont="1" applyFill="1" applyBorder="1" applyAlignment="1">
      <alignment horizontal="center" vertical="center" wrapText="1"/>
    </xf>
    <xf numFmtId="0" fontId="5" fillId="0" borderId="2" xfId="3" applyFont="1" applyFill="1" applyBorder="1" applyAlignment="1">
      <alignment horizontal="center" vertical="center" wrapText="1"/>
    </xf>
    <xf numFmtId="0" fontId="5" fillId="0" borderId="2" xfId="3" applyFont="1" applyFill="1" applyBorder="1" applyAlignment="1">
      <alignment horizontal="center" vertical="center"/>
    </xf>
    <xf numFmtId="0" fontId="5" fillId="0" borderId="1" xfId="3" applyFont="1" applyFill="1" applyBorder="1" applyAlignment="1">
      <alignment horizontal="center" vertical="center" wrapText="1"/>
    </xf>
    <xf numFmtId="0" fontId="5" fillId="0" borderId="5" xfId="3" applyFont="1" applyFill="1" applyBorder="1" applyAlignment="1">
      <alignment horizontal="center" vertical="center" wrapText="1"/>
    </xf>
    <xf numFmtId="0" fontId="5" fillId="0" borderId="0" xfId="0" applyFont="1" applyFill="1" applyBorder="1" applyAlignment="1">
      <alignment horizontal="left" vertical="top"/>
    </xf>
  </cellXfs>
  <cellStyles count="9">
    <cellStyle name="Гиперссылка" xfId="1" builtinId="8"/>
    <cellStyle name="Гиперссылка 3" xfId="7"/>
    <cellStyle name="Обычный" xfId="0" builtinId="0"/>
    <cellStyle name="Обычный 10" xfId="2"/>
    <cellStyle name="Обычный 2" xfId="3"/>
    <cellStyle name="Обычный 2 2" xfId="4"/>
    <cellStyle name="Обычный 2 2 2" xfId="6"/>
    <cellStyle name="Обычный 2 3" xfId="8"/>
    <cellStyle name="Обычный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638174</xdr:colOff>
      <xdr:row>5</xdr:row>
      <xdr:rowOff>152400</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381374" cy="9620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d.shaulenova@aspire.gov.kz" TargetMode="External"/><Relationship Id="rId1" Type="http://schemas.openxmlformats.org/officeDocument/2006/relationships/hyperlink" Target="https://stat.gov.kz/ru/descrip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abSelected="1" zoomScaleNormal="100" workbookViewId="0">
      <selection activeCell="A21" sqref="A21:G21"/>
    </sheetView>
  </sheetViews>
  <sheetFormatPr defaultRowHeight="12.75" x14ac:dyDescent="0.2"/>
  <cols>
    <col min="1" max="8" width="10.28515625" style="42" customWidth="1"/>
    <col min="9" max="15" width="9.140625" style="42" customWidth="1"/>
    <col min="16" max="16384" width="9.140625" style="42"/>
  </cols>
  <sheetData>
    <row r="1" spans="1:16" s="38" customFormat="1" x14ac:dyDescent="0.25"/>
    <row r="2" spans="1:16" s="38" customFormat="1" x14ac:dyDescent="0.25"/>
    <row r="3" spans="1:16" s="38" customFormat="1" x14ac:dyDescent="0.25"/>
    <row r="4" spans="1:16" s="38" customFormat="1" x14ac:dyDescent="0.25"/>
    <row r="10" spans="1:16" ht="18.75" x14ac:dyDescent="0.2">
      <c r="A10" s="119" t="s">
        <v>199</v>
      </c>
      <c r="B10" s="119"/>
      <c r="C10" s="119"/>
      <c r="D10" s="119"/>
      <c r="E10" s="119"/>
      <c r="F10" s="39"/>
      <c r="G10" s="40"/>
      <c r="H10" s="40"/>
      <c r="I10" s="40"/>
      <c r="J10" s="40"/>
      <c r="K10" s="40"/>
      <c r="L10" s="40"/>
      <c r="M10" s="40"/>
      <c r="N10" s="40"/>
      <c r="O10" s="41"/>
      <c r="P10" s="41"/>
    </row>
    <row r="11" spans="1:16" ht="18.75" customHeight="1" x14ac:dyDescent="0.2">
      <c r="A11" s="119" t="s">
        <v>200</v>
      </c>
      <c r="B11" s="119"/>
      <c r="C11" s="119"/>
      <c r="D11" s="119"/>
      <c r="E11" s="119"/>
      <c r="G11" s="40"/>
      <c r="H11" s="40"/>
      <c r="I11" s="40"/>
      <c r="J11" s="40"/>
      <c r="K11" s="40"/>
      <c r="L11" s="40"/>
      <c r="M11" s="40"/>
      <c r="N11" s="40"/>
      <c r="O11" s="41"/>
      <c r="P11" s="41"/>
    </row>
    <row r="12" spans="1:16" ht="12.75" customHeight="1" x14ac:dyDescent="0.2">
      <c r="A12" s="43"/>
      <c r="B12" s="43"/>
      <c r="C12" s="43"/>
      <c r="D12" s="43"/>
      <c r="E12" s="43"/>
      <c r="G12" s="41"/>
      <c r="H12" s="41"/>
      <c r="I12" s="41"/>
      <c r="J12" s="41"/>
      <c r="K12" s="41"/>
      <c r="L12" s="41"/>
      <c r="M12" s="41"/>
      <c r="N12" s="41"/>
      <c r="O12" s="41"/>
      <c r="P12" s="41"/>
    </row>
    <row r="13" spans="1:16" ht="12.75" customHeight="1" x14ac:dyDescent="0.2">
      <c r="G13" s="41"/>
      <c r="H13" s="41"/>
      <c r="I13" s="41"/>
      <c r="J13" s="41"/>
      <c r="K13" s="41"/>
      <c r="L13" s="41"/>
      <c r="M13" s="41"/>
      <c r="N13" s="41"/>
      <c r="O13" s="41"/>
      <c r="P13" s="41"/>
    </row>
    <row r="14" spans="1:16" ht="12.75" customHeight="1" x14ac:dyDescent="0.2">
      <c r="A14" s="44"/>
      <c r="B14" s="44"/>
      <c r="C14" s="44"/>
      <c r="D14" s="44"/>
      <c r="E14" s="44"/>
      <c r="F14" s="44"/>
      <c r="G14" s="44"/>
      <c r="H14" s="44"/>
      <c r="I14" s="45"/>
      <c r="J14" s="45"/>
      <c r="K14" s="45"/>
      <c r="L14" s="45"/>
      <c r="M14" s="45"/>
      <c r="N14" s="45"/>
      <c r="O14" s="45"/>
      <c r="P14" s="45"/>
    </row>
    <row r="15" spans="1:16" ht="51.75" customHeight="1" x14ac:dyDescent="0.2">
      <c r="A15" s="120" t="s">
        <v>90</v>
      </c>
      <c r="B15" s="120"/>
      <c r="C15" s="120"/>
      <c r="D15" s="120"/>
      <c r="E15" s="120"/>
      <c r="F15" s="120"/>
      <c r="G15" s="120"/>
      <c r="H15" s="120"/>
      <c r="I15" s="120"/>
      <c r="J15" s="45"/>
      <c r="K15" s="45"/>
      <c r="L15" s="45"/>
      <c r="M15" s="45"/>
      <c r="N15" s="45"/>
      <c r="O15" s="45"/>
      <c r="P15" s="45"/>
    </row>
    <row r="16" spans="1:16" ht="12.75" customHeight="1" x14ac:dyDescent="0.2">
      <c r="A16" s="46"/>
      <c r="B16" s="46"/>
      <c r="C16" s="46"/>
      <c r="D16" s="46"/>
      <c r="E16" s="46"/>
      <c r="F16" s="46"/>
      <c r="G16" s="45"/>
      <c r="H16" s="45"/>
      <c r="I16" s="45"/>
      <c r="J16" s="45"/>
      <c r="K16" s="45"/>
      <c r="L16" s="45"/>
      <c r="M16" s="45"/>
      <c r="N16" s="45"/>
      <c r="O16" s="45"/>
      <c r="P16" s="45"/>
    </row>
    <row r="17" spans="1:16" ht="18.75" x14ac:dyDescent="0.2">
      <c r="A17" s="48" t="s">
        <v>201</v>
      </c>
      <c r="B17" s="46"/>
      <c r="C17" s="46"/>
      <c r="D17" s="46"/>
      <c r="E17" s="46"/>
      <c r="F17" s="46"/>
      <c r="G17" s="45"/>
      <c r="H17" s="45"/>
      <c r="I17" s="45"/>
      <c r="J17" s="45"/>
      <c r="K17" s="45"/>
      <c r="L17" s="45"/>
      <c r="M17" s="45"/>
      <c r="N17" s="45"/>
      <c r="O17" s="45"/>
      <c r="P17" s="45"/>
    </row>
    <row r="18" spans="1:16" ht="12.75" customHeight="1" x14ac:dyDescent="0.2">
      <c r="G18" s="45"/>
      <c r="H18" s="45"/>
      <c r="I18" s="45"/>
      <c r="J18" s="45"/>
      <c r="K18" s="45"/>
      <c r="L18" s="45"/>
      <c r="M18" s="45"/>
      <c r="N18" s="45"/>
      <c r="O18" s="45"/>
      <c r="P18" s="45"/>
    </row>
    <row r="19" spans="1:16" ht="12.75" customHeight="1" x14ac:dyDescent="0.2">
      <c r="G19" s="45"/>
      <c r="H19" s="45"/>
      <c r="I19" s="45"/>
      <c r="J19" s="45"/>
      <c r="K19" s="45"/>
      <c r="L19" s="45"/>
      <c r="M19" s="45"/>
      <c r="N19" s="45"/>
      <c r="O19" s="45"/>
      <c r="P19" s="45"/>
    </row>
    <row r="20" spans="1:16" ht="12.75" customHeight="1" x14ac:dyDescent="0.2"/>
    <row r="21" spans="1:16" ht="18.75" x14ac:dyDescent="0.2">
      <c r="A21" s="119" t="s">
        <v>97</v>
      </c>
      <c r="B21" s="119"/>
      <c r="C21" s="119"/>
      <c r="D21" s="119"/>
      <c r="E21" s="119"/>
      <c r="F21" s="119"/>
      <c r="G21" s="119"/>
    </row>
    <row r="24" spans="1:16" x14ac:dyDescent="0.2">
      <c r="A24" s="47"/>
      <c r="B24" s="47"/>
      <c r="C24" s="47"/>
      <c r="D24" s="47"/>
      <c r="E24" s="47"/>
    </row>
    <row r="25" spans="1:16" x14ac:dyDescent="0.2">
      <c r="A25" s="47"/>
      <c r="B25" s="47"/>
      <c r="C25" s="47"/>
      <c r="D25" s="47"/>
      <c r="E25" s="47"/>
    </row>
    <row r="27" spans="1:16" x14ac:dyDescent="0.2">
      <c r="A27" s="47"/>
      <c r="B27" s="47"/>
      <c r="C27" s="47"/>
      <c r="D27" s="47"/>
      <c r="E27" s="47"/>
    </row>
    <row r="28" spans="1:16" x14ac:dyDescent="0.2">
      <c r="A28" s="47"/>
      <c r="B28" s="47"/>
      <c r="C28" s="47"/>
      <c r="D28" s="47"/>
      <c r="E28" s="47"/>
    </row>
  </sheetData>
  <mergeCells count="4">
    <mergeCell ref="A21:G21"/>
    <mergeCell ref="A11:E11"/>
    <mergeCell ref="A15:I15"/>
    <mergeCell ref="A10:E10"/>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workbookViewId="0"/>
  </sheetViews>
  <sheetFormatPr defaultRowHeight="12.75" x14ac:dyDescent="0.2"/>
  <cols>
    <col min="1" max="1" width="7.85546875" style="49" customWidth="1"/>
    <col min="2" max="2" width="41.140625" style="49" customWidth="1"/>
    <col min="3" max="3" width="73.85546875" style="49" customWidth="1"/>
    <col min="4" max="16384" width="9.140625" style="49"/>
  </cols>
  <sheetData>
    <row r="1" spans="1:3" ht="12.75" customHeight="1" x14ac:dyDescent="0.2"/>
    <row r="2" spans="1:3" ht="12.75" customHeight="1" x14ac:dyDescent="0.2">
      <c r="B2" s="52" t="s">
        <v>165</v>
      </c>
      <c r="C2" s="95" t="s">
        <v>191</v>
      </c>
    </row>
    <row r="3" spans="1:3" ht="12.75" customHeight="1" x14ac:dyDescent="0.2">
      <c r="A3" s="50"/>
      <c r="B3" s="52" t="s">
        <v>166</v>
      </c>
      <c r="C3" s="97" t="s">
        <v>190</v>
      </c>
    </row>
    <row r="4" spans="1:3" x14ac:dyDescent="0.2">
      <c r="A4" s="50"/>
      <c r="B4" s="52" t="s">
        <v>167</v>
      </c>
      <c r="C4" s="102" t="s">
        <v>192</v>
      </c>
    </row>
    <row r="5" spans="1:3" ht="12.75" customHeight="1" x14ac:dyDescent="0.2">
      <c r="A5" s="50"/>
      <c r="B5" s="53" t="s">
        <v>168</v>
      </c>
      <c r="C5" s="98" t="s">
        <v>188</v>
      </c>
    </row>
    <row r="6" spans="1:3" ht="38.25" x14ac:dyDescent="0.2">
      <c r="A6" s="50"/>
      <c r="B6" s="52" t="s">
        <v>169</v>
      </c>
      <c r="C6" s="96" t="s">
        <v>193</v>
      </c>
    </row>
    <row r="7" spans="1:3" ht="12.75" customHeight="1" x14ac:dyDescent="0.2">
      <c r="A7" s="50"/>
      <c r="B7" s="52" t="s">
        <v>170</v>
      </c>
      <c r="C7" s="99" t="s">
        <v>189</v>
      </c>
    </row>
    <row r="8" spans="1:3" ht="63.75" x14ac:dyDescent="0.2">
      <c r="A8" s="50"/>
      <c r="B8" s="52" t="s">
        <v>171</v>
      </c>
      <c r="C8" s="95" t="s">
        <v>194</v>
      </c>
    </row>
    <row r="9" spans="1:3" ht="12.75" customHeight="1" x14ac:dyDescent="0.2">
      <c r="A9" s="50"/>
      <c r="B9" s="52" t="s">
        <v>172</v>
      </c>
      <c r="C9" s="100" t="s">
        <v>188</v>
      </c>
    </row>
    <row r="10" spans="1:3" ht="12.75" customHeight="1" x14ac:dyDescent="0.2">
      <c r="A10" s="50"/>
      <c r="B10" s="52" t="s">
        <v>173</v>
      </c>
      <c r="C10" s="101"/>
    </row>
    <row r="11" spans="1:3" ht="25.5" x14ac:dyDescent="0.2">
      <c r="B11" s="52" t="s">
        <v>174</v>
      </c>
      <c r="C11" s="101" t="s">
        <v>195</v>
      </c>
    </row>
    <row r="12" spans="1:3" ht="76.5" customHeight="1" x14ac:dyDescent="0.2">
      <c r="A12" s="51"/>
      <c r="B12" s="52" t="s">
        <v>175</v>
      </c>
      <c r="C12" s="56" t="s">
        <v>176</v>
      </c>
    </row>
    <row r="13" spans="1:3" ht="12.75" customHeight="1" x14ac:dyDescent="0.2">
      <c r="B13" s="52" t="s">
        <v>177</v>
      </c>
      <c r="C13" s="57" t="s">
        <v>96</v>
      </c>
    </row>
    <row r="14" spans="1:3" ht="12.75" customHeight="1" x14ac:dyDescent="0.2">
      <c r="B14" s="52" t="s">
        <v>178</v>
      </c>
      <c r="C14" s="57" t="s">
        <v>197</v>
      </c>
    </row>
    <row r="15" spans="1:3" ht="12.75" customHeight="1" x14ac:dyDescent="0.2">
      <c r="B15" s="52" t="s">
        <v>179</v>
      </c>
      <c r="C15" s="58" t="s">
        <v>185</v>
      </c>
    </row>
    <row r="16" spans="1:3" ht="12.75" customHeight="1" x14ac:dyDescent="0.2">
      <c r="B16" s="52" t="s">
        <v>180</v>
      </c>
      <c r="C16" s="116" t="s">
        <v>196</v>
      </c>
    </row>
    <row r="17" spans="2:3" ht="12.75" customHeight="1" x14ac:dyDescent="0.2">
      <c r="B17" s="52" t="s">
        <v>181</v>
      </c>
      <c r="C17" s="56" t="s">
        <v>186</v>
      </c>
    </row>
    <row r="18" spans="2:3" ht="12.75" customHeight="1" x14ac:dyDescent="0.2">
      <c r="B18" s="52" t="s">
        <v>182</v>
      </c>
      <c r="C18" s="54">
        <v>1446</v>
      </c>
    </row>
    <row r="19" spans="2:3" ht="12.75" customHeight="1" x14ac:dyDescent="0.2">
      <c r="B19" s="55" t="s">
        <v>183</v>
      </c>
      <c r="C19" s="59" t="s">
        <v>184</v>
      </c>
    </row>
    <row r="20" spans="2:3" ht="12.75" customHeight="1" x14ac:dyDescent="0.2"/>
    <row r="21" spans="2:3" ht="12.75" customHeight="1" x14ac:dyDescent="0.2"/>
    <row r="22" spans="2:3" ht="12.75" customHeight="1" x14ac:dyDescent="0.2"/>
    <row r="23" spans="2:3" ht="12.75" customHeight="1" x14ac:dyDescent="0.2"/>
    <row r="24" spans="2:3" ht="12.75" customHeight="1" x14ac:dyDescent="0.2"/>
    <row r="25" spans="2:3" ht="12.75" customHeight="1" x14ac:dyDescent="0.2"/>
    <row r="26" spans="2:3" ht="12.75" customHeight="1" x14ac:dyDescent="0.2"/>
    <row r="27" spans="2:3" ht="12.75" customHeight="1" x14ac:dyDescent="0.2"/>
    <row r="28" spans="2:3" ht="12.75" customHeight="1" x14ac:dyDescent="0.2"/>
    <row r="29" spans="2:3" ht="12.75" customHeight="1" x14ac:dyDescent="0.2"/>
    <row r="30" spans="2:3" ht="12.75" customHeight="1" x14ac:dyDescent="0.2"/>
    <row r="31" spans="2:3" ht="12.75" customHeight="1" x14ac:dyDescent="0.2"/>
    <row r="32" spans="2:3" ht="12.75" customHeight="1" x14ac:dyDescent="0.2"/>
    <row r="33" ht="12.75" customHeight="1" x14ac:dyDescent="0.2"/>
  </sheetData>
  <hyperlinks>
    <hyperlink ref="C19" r:id="rId1"/>
    <hyperlink ref="C16" r:id="rId2"/>
  </hyperlinks>
  <pageMargins left="0.78740157480314965" right="0.39370078740157483" top="0.39370078740157483" bottom="0.39370078740157483" header="0" footer="0"/>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workbookViewId="0">
      <selection activeCell="B2" sqref="B2"/>
    </sheetView>
  </sheetViews>
  <sheetFormatPr defaultColWidth="118.7109375" defaultRowHeight="12.75" x14ac:dyDescent="0.2"/>
  <cols>
    <col min="1" max="1" width="6.28515625" style="60" customWidth="1"/>
    <col min="2" max="2" width="77" style="61" customWidth="1"/>
    <col min="3" max="3" width="9.140625" style="62" customWidth="1"/>
    <col min="4" max="254" width="9.140625" style="61" customWidth="1"/>
    <col min="255" max="255" width="7.42578125" style="61" customWidth="1"/>
    <col min="256" max="16384" width="118.7109375" style="61"/>
  </cols>
  <sheetData>
    <row r="2" spans="1:3" ht="15" customHeight="1" x14ac:dyDescent="0.2">
      <c r="A2" s="63"/>
      <c r="B2" s="64" t="s">
        <v>98</v>
      </c>
    </row>
    <row r="3" spans="1:3" ht="15" customHeight="1" x14ac:dyDescent="0.2">
      <c r="A3" s="65"/>
      <c r="B3" s="64"/>
    </row>
    <row r="4" spans="1:3" ht="15" customHeight="1" x14ac:dyDescent="0.2">
      <c r="A4" s="121" t="s">
        <v>187</v>
      </c>
      <c r="B4" s="121"/>
      <c r="C4" s="66"/>
    </row>
    <row r="5" spans="1:3" ht="15" customHeight="1" x14ac:dyDescent="0.2">
      <c r="A5" s="18" t="s">
        <v>111</v>
      </c>
      <c r="B5" s="26" t="s">
        <v>29</v>
      </c>
      <c r="C5" s="67"/>
    </row>
    <row r="6" spans="1:3" ht="15" customHeight="1" x14ac:dyDescent="0.2">
      <c r="A6" s="18" t="s">
        <v>112</v>
      </c>
      <c r="B6" s="26" t="s">
        <v>30</v>
      </c>
      <c r="C6" s="67"/>
    </row>
    <row r="7" spans="1:3" ht="15" customHeight="1" x14ac:dyDescent="0.2">
      <c r="A7" s="18" t="s">
        <v>113</v>
      </c>
      <c r="B7" s="26" t="s">
        <v>31</v>
      </c>
      <c r="C7" s="67"/>
    </row>
    <row r="8" spans="1:3" ht="15" customHeight="1" x14ac:dyDescent="0.2">
      <c r="A8" s="67"/>
      <c r="C8" s="67"/>
    </row>
    <row r="9" spans="1:3" ht="15" customHeight="1" x14ac:dyDescent="0.2">
      <c r="A9" s="67"/>
      <c r="C9" s="67"/>
    </row>
    <row r="10" spans="1:3" ht="15" customHeight="1" x14ac:dyDescent="0.2"/>
    <row r="11" spans="1:3" ht="15" customHeight="1" x14ac:dyDescent="0.2"/>
    <row r="12" spans="1:3" ht="15" customHeight="1" x14ac:dyDescent="0.2"/>
    <row r="13" spans="1:3" ht="15" customHeight="1" x14ac:dyDescent="0.2"/>
    <row r="14" spans="1:3" ht="15" customHeight="1" x14ac:dyDescent="0.2"/>
    <row r="15" spans="1:3" ht="15" customHeight="1" x14ac:dyDescent="0.2"/>
    <row r="16" spans="1:3" ht="15" customHeight="1" x14ac:dyDescent="0.2"/>
    <row r="17" ht="15" customHeight="1" x14ac:dyDescent="0.2"/>
    <row r="18" ht="15" customHeight="1" x14ac:dyDescent="0.2"/>
  </sheetData>
  <mergeCells count="1">
    <mergeCell ref="A4:B4"/>
  </mergeCells>
  <hyperlinks>
    <hyperlink ref="B5" location="'1'!A1" display="Основные показатели взаимной торговли Актюбинской области по странам ЕАЭС"/>
    <hyperlink ref="A4:B4" location="Metadata!A1" display="Metadata"/>
    <hyperlink ref="B6" location="'2'!A1" display="Export of certain goods by EAEU countries"/>
    <hyperlink ref="B7" location="'3'!A1" display="Import of certain goods by EAEU countries"/>
  </hyperlinks>
  <pageMargins left="0.78740157480314965" right="0.39370078740157483" top="0.39370078740157483" bottom="0.39370078740157483" header="0.39370078740157483" footer="0.39370078740157483"/>
  <pageSetup paperSize="9" orientation="landscape"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zoomScaleNormal="100" workbookViewId="0">
      <selection sqref="A1:J1"/>
    </sheetView>
  </sheetViews>
  <sheetFormatPr defaultRowHeight="12.75" x14ac:dyDescent="0.2"/>
  <cols>
    <col min="1" max="1" width="17" style="61" customWidth="1"/>
    <col min="2" max="10" width="15.5703125" style="61" customWidth="1"/>
    <col min="11" max="16384" width="9.140625" style="61"/>
  </cols>
  <sheetData>
    <row r="1" spans="1:12" ht="15" customHeight="1" x14ac:dyDescent="0.2">
      <c r="A1" s="122" t="s">
        <v>202</v>
      </c>
      <c r="B1" s="122"/>
      <c r="C1" s="122"/>
      <c r="D1" s="122"/>
      <c r="E1" s="122"/>
      <c r="F1" s="122"/>
      <c r="G1" s="122"/>
      <c r="H1" s="122"/>
      <c r="I1" s="122"/>
      <c r="J1" s="122"/>
      <c r="K1" s="74"/>
    </row>
    <row r="2" spans="1:12" ht="13.5" customHeight="1" x14ac:dyDescent="0.2">
      <c r="A2" s="2"/>
      <c r="B2" s="2"/>
      <c r="C2" s="2"/>
      <c r="D2" s="2"/>
      <c r="E2" s="3"/>
      <c r="F2" s="1"/>
      <c r="G2" s="2"/>
      <c r="H2" s="2"/>
      <c r="I2" s="123" t="s">
        <v>32</v>
      </c>
      <c r="J2" s="123"/>
      <c r="K2" s="74"/>
    </row>
    <row r="3" spans="1:12" ht="24.75" customHeight="1" x14ac:dyDescent="0.2">
      <c r="A3" s="124" t="s">
        <v>33</v>
      </c>
      <c r="B3" s="125" t="s">
        <v>34</v>
      </c>
      <c r="C3" s="126"/>
      <c r="D3" s="124"/>
      <c r="E3" s="125" t="s">
        <v>35</v>
      </c>
      <c r="F3" s="126"/>
      <c r="G3" s="124"/>
      <c r="H3" s="127" t="s">
        <v>36</v>
      </c>
      <c r="I3" s="127"/>
      <c r="J3" s="125"/>
      <c r="K3" s="74"/>
    </row>
    <row r="4" spans="1:12" ht="45" x14ac:dyDescent="0.2">
      <c r="A4" s="124"/>
      <c r="B4" s="35" t="s">
        <v>99</v>
      </c>
      <c r="C4" s="35" t="s">
        <v>94</v>
      </c>
      <c r="D4" s="35" t="s">
        <v>91</v>
      </c>
      <c r="E4" s="35" t="s">
        <v>99</v>
      </c>
      <c r="F4" s="35" t="s">
        <v>93</v>
      </c>
      <c r="G4" s="35" t="s">
        <v>91</v>
      </c>
      <c r="H4" s="35" t="s">
        <v>99</v>
      </c>
      <c r="I4" s="35" t="s">
        <v>95</v>
      </c>
      <c r="J4" s="34" t="s">
        <v>92</v>
      </c>
      <c r="K4" s="74"/>
    </row>
    <row r="5" spans="1:12" x14ac:dyDescent="0.2">
      <c r="A5" s="4" t="s">
        <v>37</v>
      </c>
      <c r="B5" s="103">
        <v>561094.69999999995</v>
      </c>
      <c r="C5" s="103">
        <f>C7+C8+C9+C10</f>
        <v>99.999999999999986</v>
      </c>
      <c r="D5" s="104">
        <v>96.2</v>
      </c>
      <c r="E5" s="105">
        <v>112317.9</v>
      </c>
      <c r="F5" s="103">
        <v>100</v>
      </c>
      <c r="G5" s="104">
        <v>77.400000000000006</v>
      </c>
      <c r="H5" s="105">
        <v>448776.8</v>
      </c>
      <c r="I5" s="103">
        <f>I7+I8+I9+I10</f>
        <v>100</v>
      </c>
      <c r="J5" s="106">
        <v>102.4</v>
      </c>
    </row>
    <row r="6" spans="1:12" x14ac:dyDescent="0.2">
      <c r="A6" s="4" t="s">
        <v>44</v>
      </c>
      <c r="B6" s="107"/>
      <c r="C6" s="107"/>
      <c r="D6" s="106"/>
      <c r="E6" s="107"/>
      <c r="F6" s="107"/>
      <c r="G6" s="106"/>
      <c r="H6" s="107"/>
      <c r="I6" s="107"/>
      <c r="J6" s="106"/>
    </row>
    <row r="7" spans="1:12" x14ac:dyDescent="0.2">
      <c r="A7" s="5" t="s">
        <v>45</v>
      </c>
      <c r="B7" s="107">
        <v>516436.1</v>
      </c>
      <c r="C7" s="107">
        <v>92</v>
      </c>
      <c r="D7" s="106">
        <v>100</v>
      </c>
      <c r="E7" s="108">
        <v>105964.9</v>
      </c>
      <c r="F7" s="107">
        <f>E7/E5*100</f>
        <v>94.343733278489012</v>
      </c>
      <c r="G7" s="106">
        <v>85.8</v>
      </c>
      <c r="H7" s="108">
        <v>410471.2</v>
      </c>
      <c r="I7" s="107">
        <v>91.5</v>
      </c>
      <c r="J7" s="106">
        <v>104.5</v>
      </c>
    </row>
    <row r="8" spans="1:12" x14ac:dyDescent="0.2">
      <c r="A8" s="4" t="s">
        <v>46</v>
      </c>
      <c r="B8" s="107">
        <v>35415.4</v>
      </c>
      <c r="C8" s="107">
        <v>6.3</v>
      </c>
      <c r="D8" s="106">
        <v>98.2</v>
      </c>
      <c r="E8" s="108">
        <v>575</v>
      </c>
      <c r="F8" s="107">
        <f>E8/E5*100</f>
        <v>0.51193977095369492</v>
      </c>
      <c r="G8" s="106">
        <v>14.4</v>
      </c>
      <c r="H8" s="108">
        <v>34840.400000000001</v>
      </c>
      <c r="I8" s="107">
        <v>7.8</v>
      </c>
      <c r="J8" s="106">
        <v>108.6</v>
      </c>
    </row>
    <row r="9" spans="1:12" x14ac:dyDescent="0.2">
      <c r="A9" s="4" t="s">
        <v>48</v>
      </c>
      <c r="B9" s="107">
        <v>227.5</v>
      </c>
      <c r="C9" s="107">
        <v>0.1</v>
      </c>
      <c r="D9" s="106">
        <v>103.9</v>
      </c>
      <c r="E9" s="108">
        <v>184.7</v>
      </c>
      <c r="F9" s="107">
        <f>E9/E5*100</f>
        <v>0.16444395773069118</v>
      </c>
      <c r="G9" s="106">
        <v>186.6</v>
      </c>
      <c r="H9" s="108">
        <v>42.8</v>
      </c>
      <c r="I9" s="107">
        <v>0</v>
      </c>
      <c r="J9" s="106">
        <v>35.700000000000003</v>
      </c>
    </row>
    <row r="10" spans="1:12" x14ac:dyDescent="0.2">
      <c r="A10" s="6" t="s">
        <v>47</v>
      </c>
      <c r="B10" s="109">
        <v>9015.7000000000007</v>
      </c>
      <c r="C10" s="109">
        <v>1.6</v>
      </c>
      <c r="D10" s="110">
        <v>29.2</v>
      </c>
      <c r="E10" s="111">
        <v>5593.3</v>
      </c>
      <c r="F10" s="109">
        <f>E10/E5*100</f>
        <v>4.9798829928266111</v>
      </c>
      <c r="G10" s="112">
        <v>31.9</v>
      </c>
      <c r="H10" s="111">
        <v>3422.4</v>
      </c>
      <c r="I10" s="109">
        <v>0.7</v>
      </c>
      <c r="J10" s="110">
        <v>25.6</v>
      </c>
    </row>
    <row r="11" spans="1:12" x14ac:dyDescent="0.2">
      <c r="A11" s="30" t="s">
        <v>143</v>
      </c>
      <c r="B11" s="1"/>
      <c r="C11" s="1"/>
      <c r="D11" s="1"/>
      <c r="E11" s="1"/>
      <c r="F11" s="1"/>
      <c r="G11" s="1"/>
      <c r="H11" s="1"/>
      <c r="I11" s="1"/>
      <c r="J11" s="1"/>
      <c r="L11" s="75"/>
    </row>
    <row r="41" spans="5:5" x14ac:dyDescent="0.2">
      <c r="E41" s="76"/>
    </row>
  </sheetData>
  <mergeCells count="6">
    <mergeCell ref="A1:J1"/>
    <mergeCell ref="I2:J2"/>
    <mergeCell ref="A3:A4"/>
    <mergeCell ref="B3:D3"/>
    <mergeCell ref="E3:G3"/>
    <mergeCell ref="H3:J3"/>
  </mergeCells>
  <pageMargins left="0.78740157480314965" right="0.39370078740157483" top="0.39370078740157483" bottom="0.39370078740157483" header="0.19685039370078741" footer="0.19685039370078741"/>
  <pageSetup paperSize="9" firstPageNumber="78" fitToWidth="0" fitToHeight="0"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4"/>
  <sheetViews>
    <sheetView zoomScaleNormal="100" workbookViewId="0">
      <selection sqref="A1:K1"/>
    </sheetView>
  </sheetViews>
  <sheetFormatPr defaultRowHeight="12.75" x14ac:dyDescent="0.2"/>
  <cols>
    <col min="1" max="1" width="12" style="73" customWidth="1"/>
    <col min="2" max="2" width="48" style="39" customWidth="1"/>
    <col min="3" max="3" width="12.7109375" style="73" customWidth="1"/>
    <col min="4" max="11" width="12.28515625" style="68" customWidth="1"/>
    <col min="12" max="19" width="9.140625" style="68"/>
    <col min="20" max="20" width="9.140625" style="68" customWidth="1"/>
    <col min="21" max="16384" width="9.140625" style="68"/>
  </cols>
  <sheetData>
    <row r="1" spans="1:21" x14ac:dyDescent="0.2">
      <c r="A1" s="128" t="s">
        <v>38</v>
      </c>
      <c r="B1" s="128"/>
      <c r="C1" s="128"/>
      <c r="D1" s="128"/>
      <c r="E1" s="128"/>
      <c r="F1" s="128"/>
      <c r="G1" s="128"/>
      <c r="H1" s="128"/>
      <c r="I1" s="128"/>
      <c r="J1" s="128"/>
      <c r="K1" s="128"/>
    </row>
    <row r="2" spans="1:21" ht="12.75" customHeight="1" x14ac:dyDescent="0.2">
      <c r="A2" s="77"/>
      <c r="B2" s="77"/>
      <c r="C2" s="77"/>
      <c r="D2" s="77"/>
      <c r="E2" s="77"/>
      <c r="F2" s="77"/>
      <c r="G2" s="77"/>
      <c r="H2" s="77"/>
      <c r="I2" s="77"/>
      <c r="J2" s="118"/>
      <c r="K2" s="118"/>
    </row>
    <row r="3" spans="1:21" ht="11.25" customHeight="1" x14ac:dyDescent="0.2">
      <c r="A3" s="133" t="s">
        <v>39</v>
      </c>
      <c r="B3" s="129" t="s">
        <v>40</v>
      </c>
      <c r="C3" s="129" t="s">
        <v>41</v>
      </c>
      <c r="D3" s="130" t="s">
        <v>151</v>
      </c>
      <c r="E3" s="131"/>
      <c r="F3" s="131"/>
      <c r="G3" s="131"/>
      <c r="H3" s="130">
        <v>2025</v>
      </c>
      <c r="I3" s="131"/>
      <c r="J3" s="130" t="s">
        <v>152</v>
      </c>
      <c r="K3" s="132"/>
    </row>
    <row r="4" spans="1:21" ht="11.25" customHeight="1" x14ac:dyDescent="0.2">
      <c r="A4" s="133"/>
      <c r="B4" s="129"/>
      <c r="C4" s="129"/>
      <c r="D4" s="130" t="s">
        <v>203</v>
      </c>
      <c r="E4" s="130"/>
      <c r="F4" s="132" t="s">
        <v>204</v>
      </c>
      <c r="G4" s="133"/>
      <c r="H4" s="130" t="s">
        <v>203</v>
      </c>
      <c r="I4" s="130"/>
      <c r="J4" s="130" t="s">
        <v>203</v>
      </c>
      <c r="K4" s="132"/>
      <c r="L4" s="69"/>
    </row>
    <row r="5" spans="1:21" ht="25.5" customHeight="1" x14ac:dyDescent="0.2">
      <c r="A5" s="133"/>
      <c r="B5" s="129"/>
      <c r="C5" s="129"/>
      <c r="D5" s="36" t="s">
        <v>42</v>
      </c>
      <c r="E5" s="36" t="s">
        <v>32</v>
      </c>
      <c r="F5" s="36" t="s">
        <v>42</v>
      </c>
      <c r="G5" s="36" t="s">
        <v>32</v>
      </c>
      <c r="H5" s="36" t="s">
        <v>42</v>
      </c>
      <c r="I5" s="36" t="s">
        <v>32</v>
      </c>
      <c r="J5" s="36" t="s">
        <v>42</v>
      </c>
      <c r="K5" s="37" t="s">
        <v>32</v>
      </c>
    </row>
    <row r="6" spans="1:21" x14ac:dyDescent="0.2">
      <c r="A6" s="14" t="s">
        <v>0</v>
      </c>
      <c r="B6" s="8" t="s">
        <v>131</v>
      </c>
      <c r="C6" s="14" t="s">
        <v>85</v>
      </c>
      <c r="D6" s="113">
        <v>0.99399999999999999</v>
      </c>
      <c r="E6" s="113">
        <v>3.847</v>
      </c>
      <c r="F6" s="113" t="s">
        <v>28</v>
      </c>
      <c r="G6" s="113" t="s">
        <v>28</v>
      </c>
      <c r="H6" s="113">
        <v>30</v>
      </c>
      <c r="I6" s="113">
        <v>10.202</v>
      </c>
      <c r="J6" s="113">
        <v>3.31</v>
      </c>
      <c r="K6" s="113">
        <v>37.71</v>
      </c>
    </row>
    <row r="7" spans="1:21" x14ac:dyDescent="0.2">
      <c r="A7" s="14"/>
      <c r="B7" s="8" t="s">
        <v>47</v>
      </c>
      <c r="C7" s="14"/>
      <c r="D7" s="113">
        <v>0.99399999999999999</v>
      </c>
      <c r="E7" s="113">
        <v>3.847</v>
      </c>
      <c r="F7" s="113" t="s">
        <v>28</v>
      </c>
      <c r="G7" s="113" t="s">
        <v>28</v>
      </c>
      <c r="H7" s="113">
        <v>30</v>
      </c>
      <c r="I7" s="113">
        <v>10.202</v>
      </c>
      <c r="J7" s="113">
        <v>3.31</v>
      </c>
      <c r="K7" s="113">
        <v>37.71</v>
      </c>
    </row>
    <row r="8" spans="1:21" x14ac:dyDescent="0.2">
      <c r="A8" s="14" t="s">
        <v>2</v>
      </c>
      <c r="B8" s="14" t="s">
        <v>64</v>
      </c>
      <c r="C8" s="14" t="s">
        <v>85</v>
      </c>
      <c r="D8" s="113">
        <v>0.93</v>
      </c>
      <c r="E8" s="113">
        <v>0.80500000000000005</v>
      </c>
      <c r="F8" s="113" t="s">
        <v>28</v>
      </c>
      <c r="G8" s="113" t="s">
        <v>28</v>
      </c>
      <c r="H8" s="113">
        <v>18.088000000000001</v>
      </c>
      <c r="I8" s="113">
        <v>17.776</v>
      </c>
      <c r="J8" s="113">
        <v>5.14</v>
      </c>
      <c r="K8" s="113">
        <v>4.53</v>
      </c>
    </row>
    <row r="9" spans="1:21" x14ac:dyDescent="0.2">
      <c r="A9" s="14"/>
      <c r="B9" s="8" t="s">
        <v>45</v>
      </c>
      <c r="C9" s="14"/>
      <c r="D9" s="113">
        <v>0.93</v>
      </c>
      <c r="E9" s="113">
        <v>0.80500000000000005</v>
      </c>
      <c r="F9" s="113" t="s">
        <v>28</v>
      </c>
      <c r="G9" s="113" t="s">
        <v>28</v>
      </c>
      <c r="H9" s="113">
        <v>18.088000000000001</v>
      </c>
      <c r="I9" s="113">
        <v>17.776</v>
      </c>
      <c r="J9" s="113">
        <v>5.14</v>
      </c>
      <c r="K9" s="113">
        <v>4.53</v>
      </c>
    </row>
    <row r="10" spans="1:21" x14ac:dyDescent="0.2">
      <c r="A10" s="15" t="s">
        <v>3</v>
      </c>
      <c r="B10" s="8" t="s">
        <v>50</v>
      </c>
      <c r="C10" s="14" t="s">
        <v>85</v>
      </c>
      <c r="D10" s="113">
        <v>99.25</v>
      </c>
      <c r="E10" s="113">
        <v>55.916179999999997</v>
      </c>
      <c r="F10" s="113">
        <v>19.850000000000001</v>
      </c>
      <c r="G10" s="113">
        <v>11.988</v>
      </c>
      <c r="H10" s="113">
        <v>60.1</v>
      </c>
      <c r="I10" s="113">
        <v>32.976999999999997</v>
      </c>
      <c r="J10" s="113">
        <v>165.14</v>
      </c>
      <c r="K10" s="113">
        <v>169.56</v>
      </c>
      <c r="N10" s="70"/>
      <c r="O10" s="70"/>
      <c r="P10" s="71"/>
      <c r="Q10" s="71"/>
      <c r="R10" s="70"/>
      <c r="S10" s="70"/>
      <c r="T10" s="70"/>
      <c r="U10" s="70"/>
    </row>
    <row r="11" spans="1:21" x14ac:dyDescent="0.2">
      <c r="A11" s="15"/>
      <c r="B11" s="8" t="s">
        <v>45</v>
      </c>
      <c r="C11" s="15"/>
      <c r="D11" s="113">
        <v>99.25</v>
      </c>
      <c r="E11" s="113">
        <v>55.916179999999997</v>
      </c>
      <c r="F11" s="113">
        <v>19.850000000000001</v>
      </c>
      <c r="G11" s="113">
        <v>11.988</v>
      </c>
      <c r="H11" s="113">
        <v>60.1</v>
      </c>
      <c r="I11" s="113">
        <v>32.976999999999997</v>
      </c>
      <c r="J11" s="113">
        <v>165.14</v>
      </c>
      <c r="K11" s="113">
        <v>169.56</v>
      </c>
      <c r="N11" s="70"/>
      <c r="O11" s="70"/>
      <c r="P11" s="71"/>
      <c r="Q11" s="71"/>
      <c r="R11" s="70"/>
      <c r="S11" s="70"/>
      <c r="T11" s="70"/>
      <c r="U11" s="70"/>
    </row>
    <row r="12" spans="1:21" ht="45" x14ac:dyDescent="0.2">
      <c r="A12" s="15" t="s">
        <v>22</v>
      </c>
      <c r="B12" s="9" t="s">
        <v>61</v>
      </c>
      <c r="C12" s="14" t="s">
        <v>85</v>
      </c>
      <c r="D12" s="113">
        <v>2649.0819999999999</v>
      </c>
      <c r="E12" s="113">
        <v>1560.93425</v>
      </c>
      <c r="F12" s="113" t="s">
        <v>28</v>
      </c>
      <c r="G12" s="113" t="s">
        <v>28</v>
      </c>
      <c r="H12" s="113">
        <v>22520.855899999999</v>
      </c>
      <c r="I12" s="113">
        <v>11696.178680000001</v>
      </c>
      <c r="J12" s="113">
        <v>11.76</v>
      </c>
      <c r="K12" s="113">
        <v>13.35</v>
      </c>
      <c r="N12" s="70"/>
      <c r="O12" s="70"/>
      <c r="P12" s="71"/>
      <c r="Q12" s="71"/>
      <c r="R12" s="70"/>
      <c r="S12" s="70"/>
      <c r="T12" s="70"/>
      <c r="U12" s="70"/>
    </row>
    <row r="13" spans="1:21" x14ac:dyDescent="0.2">
      <c r="A13" s="15"/>
      <c r="B13" s="8" t="s">
        <v>45</v>
      </c>
      <c r="C13" s="15"/>
      <c r="D13" s="113">
        <v>259.60000000000002</v>
      </c>
      <c r="E13" s="113">
        <v>122.94416</v>
      </c>
      <c r="F13" s="113" t="s">
        <v>28</v>
      </c>
      <c r="G13" s="113" t="s">
        <v>28</v>
      </c>
      <c r="H13" s="113">
        <v>2533.0050000000001</v>
      </c>
      <c r="I13" s="113">
        <v>1056.0751</v>
      </c>
      <c r="J13" s="113">
        <v>10.25</v>
      </c>
      <c r="K13" s="113">
        <v>11.64</v>
      </c>
      <c r="N13" s="70"/>
      <c r="O13" s="70"/>
      <c r="P13" s="71"/>
      <c r="Q13" s="71"/>
      <c r="R13" s="70"/>
      <c r="S13" s="70"/>
      <c r="T13" s="70"/>
      <c r="U13" s="70"/>
    </row>
    <row r="14" spans="1:21" x14ac:dyDescent="0.2">
      <c r="A14" s="15"/>
      <c r="B14" s="8" t="s">
        <v>47</v>
      </c>
      <c r="C14" s="15"/>
      <c r="D14" s="113">
        <v>2389.482</v>
      </c>
      <c r="E14" s="113">
        <v>1437.99009</v>
      </c>
      <c r="F14" s="113" t="s">
        <v>28</v>
      </c>
      <c r="G14" s="113" t="s">
        <v>28</v>
      </c>
      <c r="H14" s="113">
        <v>19987.850900000001</v>
      </c>
      <c r="I14" s="113">
        <v>10640.103580000001</v>
      </c>
      <c r="J14" s="113">
        <v>11.95</v>
      </c>
      <c r="K14" s="113">
        <v>13.51</v>
      </c>
      <c r="N14" s="70"/>
      <c r="O14" s="70"/>
      <c r="P14" s="71"/>
      <c r="Q14" s="71"/>
      <c r="R14" s="70"/>
      <c r="S14" s="70"/>
      <c r="T14" s="70"/>
      <c r="U14" s="70"/>
    </row>
    <row r="15" spans="1:21" ht="33.75" x14ac:dyDescent="0.2">
      <c r="A15" s="14" t="s">
        <v>139</v>
      </c>
      <c r="B15" s="31" t="s">
        <v>149</v>
      </c>
      <c r="C15" s="14" t="s">
        <v>85</v>
      </c>
      <c r="D15" s="113">
        <v>91.5</v>
      </c>
      <c r="E15" s="113">
        <v>10.78885</v>
      </c>
      <c r="F15" s="113" t="s">
        <v>28</v>
      </c>
      <c r="G15" s="113" t="s">
        <v>28</v>
      </c>
      <c r="H15" s="113">
        <v>75</v>
      </c>
      <c r="I15" s="113">
        <v>6.9340400000000004</v>
      </c>
      <c r="J15" s="113">
        <v>122</v>
      </c>
      <c r="K15" s="113">
        <v>155.59</v>
      </c>
      <c r="N15" s="70"/>
      <c r="O15" s="70"/>
      <c r="P15" s="71"/>
      <c r="Q15" s="71"/>
      <c r="R15" s="70"/>
      <c r="S15" s="70"/>
      <c r="T15" s="70"/>
      <c r="U15" s="70"/>
    </row>
    <row r="16" spans="1:21" x14ac:dyDescent="0.2">
      <c r="A16" s="14"/>
      <c r="B16" s="8" t="s">
        <v>45</v>
      </c>
      <c r="C16" s="14"/>
      <c r="D16" s="113">
        <v>91.5</v>
      </c>
      <c r="E16" s="113">
        <v>10.78885</v>
      </c>
      <c r="F16" s="113" t="s">
        <v>28</v>
      </c>
      <c r="G16" s="113" t="s">
        <v>28</v>
      </c>
      <c r="H16" s="113">
        <v>75</v>
      </c>
      <c r="I16" s="113">
        <v>6.9340400000000004</v>
      </c>
      <c r="J16" s="113">
        <v>122</v>
      </c>
      <c r="K16" s="113">
        <v>155.59</v>
      </c>
      <c r="N16" s="70"/>
      <c r="O16" s="70"/>
      <c r="P16" s="71"/>
      <c r="Q16" s="71"/>
      <c r="R16" s="70"/>
      <c r="S16" s="70"/>
      <c r="T16" s="70"/>
      <c r="U16" s="70"/>
    </row>
    <row r="17" spans="1:21" ht="45" x14ac:dyDescent="0.2">
      <c r="A17" s="14" t="s">
        <v>144</v>
      </c>
      <c r="B17" s="14" t="s">
        <v>147</v>
      </c>
      <c r="C17" s="14" t="s">
        <v>85</v>
      </c>
      <c r="D17" s="113">
        <v>7176.8059999999996</v>
      </c>
      <c r="E17" s="113">
        <v>2261.84764</v>
      </c>
      <c r="F17" s="113">
        <v>1253.45</v>
      </c>
      <c r="G17" s="113">
        <v>440.12299999999999</v>
      </c>
      <c r="H17" s="113">
        <v>21674.331999999999</v>
      </c>
      <c r="I17" s="113">
        <v>6950.2784000000001</v>
      </c>
      <c r="J17" s="113">
        <v>33.11</v>
      </c>
      <c r="K17" s="113">
        <v>32.54</v>
      </c>
      <c r="N17" s="70"/>
      <c r="O17" s="70"/>
      <c r="P17" s="71"/>
      <c r="Q17" s="71"/>
      <c r="R17" s="70"/>
      <c r="S17" s="70"/>
      <c r="T17" s="70"/>
      <c r="U17" s="70"/>
    </row>
    <row r="18" spans="1:21" x14ac:dyDescent="0.2">
      <c r="A18" s="14"/>
      <c r="B18" s="8" t="s">
        <v>45</v>
      </c>
      <c r="C18" s="14"/>
      <c r="D18" s="113">
        <v>512.12</v>
      </c>
      <c r="E18" s="113">
        <v>195.648</v>
      </c>
      <c r="F18" s="113" t="s">
        <v>28</v>
      </c>
      <c r="G18" s="113" t="s">
        <v>28</v>
      </c>
      <c r="H18" s="113">
        <v>13159.888000000001</v>
      </c>
      <c r="I18" s="113">
        <v>4511.1795099999999</v>
      </c>
      <c r="J18" s="113">
        <v>3.89</v>
      </c>
      <c r="K18" s="113">
        <v>4.34</v>
      </c>
      <c r="N18" s="70"/>
      <c r="O18" s="70"/>
      <c r="P18" s="71"/>
      <c r="Q18" s="71"/>
      <c r="R18" s="70"/>
      <c r="S18" s="70"/>
      <c r="T18" s="70"/>
      <c r="U18" s="70"/>
    </row>
    <row r="19" spans="1:21" x14ac:dyDescent="0.2">
      <c r="A19" s="14"/>
      <c r="B19" s="8" t="s">
        <v>47</v>
      </c>
      <c r="C19" s="14"/>
      <c r="D19" s="113">
        <v>6664.6859999999997</v>
      </c>
      <c r="E19" s="113">
        <v>2066.1996399999998</v>
      </c>
      <c r="F19" s="113">
        <v>1253.45</v>
      </c>
      <c r="G19" s="113">
        <v>440.12299999999999</v>
      </c>
      <c r="H19" s="113">
        <v>8514.4439999999995</v>
      </c>
      <c r="I19" s="113">
        <v>2439.0988900000002</v>
      </c>
      <c r="J19" s="113">
        <v>78.28</v>
      </c>
      <c r="K19" s="113">
        <v>84.71</v>
      </c>
      <c r="N19" s="70"/>
      <c r="O19" s="70"/>
      <c r="P19" s="71"/>
      <c r="Q19" s="71"/>
      <c r="R19" s="70"/>
      <c r="S19" s="70"/>
      <c r="T19" s="70"/>
      <c r="U19" s="70"/>
    </row>
    <row r="20" spans="1:21" x14ac:dyDescent="0.2">
      <c r="A20" s="15" t="s">
        <v>6</v>
      </c>
      <c r="B20" s="8" t="s">
        <v>51</v>
      </c>
      <c r="C20" s="14" t="s">
        <v>85</v>
      </c>
      <c r="D20" s="113">
        <v>546176.76</v>
      </c>
      <c r="E20" s="113">
        <v>25235.93434</v>
      </c>
      <c r="F20" s="113">
        <v>65403</v>
      </c>
      <c r="G20" s="113">
        <v>2554.9931299999998</v>
      </c>
      <c r="H20" s="113">
        <v>491063</v>
      </c>
      <c r="I20" s="113">
        <v>18769.73055</v>
      </c>
      <c r="J20" s="113">
        <v>111.22</v>
      </c>
      <c r="K20" s="113">
        <v>134.44999999999999</v>
      </c>
      <c r="N20" s="70"/>
      <c r="O20" s="70"/>
      <c r="P20" s="70"/>
      <c r="Q20" s="70"/>
      <c r="R20" s="70"/>
      <c r="S20" s="70"/>
      <c r="T20" s="70"/>
      <c r="U20" s="70"/>
    </row>
    <row r="21" spans="1:21" x14ac:dyDescent="0.2">
      <c r="A21" s="15"/>
      <c r="B21" s="8" t="s">
        <v>45</v>
      </c>
      <c r="C21" s="15"/>
      <c r="D21" s="113">
        <v>546176.76</v>
      </c>
      <c r="E21" s="113">
        <v>25235.93434</v>
      </c>
      <c r="F21" s="113">
        <v>65403</v>
      </c>
      <c r="G21" s="113">
        <v>2554.9931299999998</v>
      </c>
      <c r="H21" s="113">
        <v>491063</v>
      </c>
      <c r="I21" s="113">
        <v>18769.73055</v>
      </c>
      <c r="J21" s="113">
        <v>111.22</v>
      </c>
      <c r="K21" s="113">
        <v>134.44999999999999</v>
      </c>
      <c r="N21" s="70"/>
      <c r="O21" s="70"/>
      <c r="P21" s="70"/>
      <c r="Q21" s="70"/>
      <c r="R21" s="70"/>
      <c r="S21" s="70"/>
      <c r="T21" s="70"/>
      <c r="U21" s="70"/>
    </row>
    <row r="22" spans="1:21" ht="33.75" x14ac:dyDescent="0.2">
      <c r="A22" s="14" t="s">
        <v>161</v>
      </c>
      <c r="B22" s="31" t="s">
        <v>163</v>
      </c>
      <c r="C22" s="14" t="s">
        <v>85</v>
      </c>
      <c r="D22" s="113">
        <v>2415</v>
      </c>
      <c r="E22" s="113">
        <v>37.700980000000001</v>
      </c>
      <c r="F22" s="113" t="s">
        <v>28</v>
      </c>
      <c r="G22" s="113" t="s">
        <v>28</v>
      </c>
      <c r="H22" s="113" t="s">
        <v>28</v>
      </c>
      <c r="I22" s="113" t="s">
        <v>28</v>
      </c>
      <c r="J22" s="113" t="s">
        <v>28</v>
      </c>
      <c r="K22" s="113" t="s">
        <v>28</v>
      </c>
      <c r="N22" s="70"/>
      <c r="O22" s="70"/>
      <c r="P22" s="70"/>
      <c r="Q22" s="70"/>
      <c r="R22" s="70"/>
      <c r="S22" s="70"/>
      <c r="T22" s="70"/>
      <c r="U22" s="70"/>
    </row>
    <row r="23" spans="1:21" x14ac:dyDescent="0.2">
      <c r="A23" s="14"/>
      <c r="B23" s="8" t="s">
        <v>45</v>
      </c>
      <c r="C23" s="14"/>
      <c r="D23" s="113">
        <v>2415</v>
      </c>
      <c r="E23" s="113">
        <v>37.700980000000001</v>
      </c>
      <c r="F23" s="113" t="s">
        <v>28</v>
      </c>
      <c r="G23" s="113" t="s">
        <v>28</v>
      </c>
      <c r="H23" s="113" t="s">
        <v>28</v>
      </c>
      <c r="I23" s="113" t="s">
        <v>28</v>
      </c>
      <c r="J23" s="113" t="s">
        <v>28</v>
      </c>
      <c r="K23" s="113" t="s">
        <v>28</v>
      </c>
      <c r="N23" s="70"/>
      <c r="O23" s="70"/>
      <c r="P23" s="70"/>
      <c r="Q23" s="70"/>
      <c r="R23" s="70"/>
      <c r="S23" s="70"/>
      <c r="T23" s="70"/>
      <c r="U23" s="70"/>
    </row>
    <row r="24" spans="1:21" x14ac:dyDescent="0.2">
      <c r="A24" s="14" t="s">
        <v>162</v>
      </c>
      <c r="B24" s="10" t="s">
        <v>164</v>
      </c>
      <c r="C24" s="14" t="s">
        <v>85</v>
      </c>
      <c r="D24" s="113">
        <v>26583.8</v>
      </c>
      <c r="E24" s="113">
        <v>13339.82141</v>
      </c>
      <c r="F24" s="113">
        <v>3303.74</v>
      </c>
      <c r="G24" s="113">
        <v>1949.4734699999999</v>
      </c>
      <c r="H24" s="113" t="s">
        <v>28</v>
      </c>
      <c r="I24" s="113" t="s">
        <v>28</v>
      </c>
      <c r="J24" s="113" t="s">
        <v>28</v>
      </c>
      <c r="K24" s="113" t="s">
        <v>28</v>
      </c>
      <c r="N24" s="70"/>
      <c r="O24" s="70"/>
      <c r="P24" s="70"/>
      <c r="Q24" s="70"/>
      <c r="R24" s="70"/>
      <c r="S24" s="70"/>
      <c r="T24" s="70"/>
      <c r="U24" s="70"/>
    </row>
    <row r="25" spans="1:21" x14ac:dyDescent="0.2">
      <c r="A25" s="14"/>
      <c r="B25" s="8" t="s">
        <v>45</v>
      </c>
      <c r="C25" s="14"/>
      <c r="D25" s="113">
        <v>26583.8</v>
      </c>
      <c r="E25" s="113">
        <v>13339.82141</v>
      </c>
      <c r="F25" s="113">
        <v>3303.74</v>
      </c>
      <c r="G25" s="113">
        <v>1949.4734699999999</v>
      </c>
      <c r="H25" s="113" t="s">
        <v>28</v>
      </c>
      <c r="I25" s="113" t="s">
        <v>28</v>
      </c>
      <c r="J25" s="113" t="s">
        <v>28</v>
      </c>
      <c r="K25" s="113" t="s">
        <v>28</v>
      </c>
      <c r="N25" s="70"/>
      <c r="O25" s="70"/>
      <c r="P25" s="70"/>
      <c r="Q25" s="70"/>
      <c r="R25" s="70"/>
      <c r="S25" s="70"/>
      <c r="T25" s="70"/>
      <c r="U25" s="70"/>
    </row>
    <row r="26" spans="1:21" x14ac:dyDescent="0.2">
      <c r="A26" s="15" t="s">
        <v>7</v>
      </c>
      <c r="B26" s="8" t="s">
        <v>52</v>
      </c>
      <c r="C26" s="14" t="s">
        <v>85</v>
      </c>
      <c r="D26" s="113">
        <v>9114.9500000000007</v>
      </c>
      <c r="E26" s="113">
        <v>5134.3177999999998</v>
      </c>
      <c r="F26" s="113">
        <v>5869.4</v>
      </c>
      <c r="G26" s="113">
        <v>2964.047</v>
      </c>
      <c r="H26" s="113">
        <v>33187.019999999997</v>
      </c>
      <c r="I26" s="113">
        <v>18046.419969999999</v>
      </c>
      <c r="J26" s="113">
        <v>27.47</v>
      </c>
      <c r="K26" s="113">
        <v>28.45</v>
      </c>
      <c r="N26" s="70"/>
      <c r="O26" s="70"/>
      <c r="P26" s="70"/>
      <c r="Q26" s="70"/>
      <c r="R26" s="70"/>
      <c r="S26" s="70"/>
      <c r="T26" s="70"/>
      <c r="U26" s="70"/>
    </row>
    <row r="27" spans="1:21" x14ac:dyDescent="0.2">
      <c r="A27" s="15"/>
      <c r="B27" s="8" t="s">
        <v>45</v>
      </c>
      <c r="C27" s="15"/>
      <c r="D27" s="113">
        <v>9114.9500000000007</v>
      </c>
      <c r="E27" s="113">
        <v>5134.3177999999998</v>
      </c>
      <c r="F27" s="113">
        <v>5869.4</v>
      </c>
      <c r="G27" s="113">
        <v>2964.047</v>
      </c>
      <c r="H27" s="113">
        <v>33187.019999999997</v>
      </c>
      <c r="I27" s="113">
        <v>18046.419969999999</v>
      </c>
      <c r="J27" s="113">
        <v>27.47</v>
      </c>
      <c r="K27" s="113">
        <v>28.45</v>
      </c>
      <c r="N27" s="70"/>
      <c r="O27" s="70"/>
      <c r="P27" s="70"/>
      <c r="Q27" s="70"/>
      <c r="R27" s="70"/>
      <c r="S27" s="70"/>
      <c r="T27" s="70"/>
      <c r="U27" s="70"/>
    </row>
    <row r="28" spans="1:21" ht="22.5" x14ac:dyDescent="0.2">
      <c r="A28" s="14" t="s">
        <v>145</v>
      </c>
      <c r="B28" s="14" t="s">
        <v>148</v>
      </c>
      <c r="C28" s="14" t="s">
        <v>85</v>
      </c>
      <c r="D28" s="113">
        <v>349.21100000000001</v>
      </c>
      <c r="E28" s="113">
        <v>120.78336</v>
      </c>
      <c r="F28" s="113" t="s">
        <v>28</v>
      </c>
      <c r="G28" s="113" t="s">
        <v>28</v>
      </c>
      <c r="H28" s="113" t="s">
        <v>28</v>
      </c>
      <c r="I28" s="113" t="s">
        <v>28</v>
      </c>
      <c r="J28" s="113" t="s">
        <v>28</v>
      </c>
      <c r="K28" s="113" t="s">
        <v>28</v>
      </c>
      <c r="N28" s="70"/>
      <c r="O28" s="70"/>
      <c r="P28" s="70"/>
      <c r="Q28" s="70"/>
      <c r="R28" s="70"/>
      <c r="S28" s="70"/>
      <c r="T28" s="70"/>
      <c r="U28" s="70"/>
    </row>
    <row r="29" spans="1:21" x14ac:dyDescent="0.2">
      <c r="A29" s="14"/>
      <c r="B29" s="8" t="s">
        <v>45</v>
      </c>
      <c r="C29" s="14"/>
      <c r="D29" s="113">
        <v>349.21100000000001</v>
      </c>
      <c r="E29" s="113">
        <v>120.78336</v>
      </c>
      <c r="F29" s="113" t="s">
        <v>28</v>
      </c>
      <c r="G29" s="113" t="s">
        <v>28</v>
      </c>
      <c r="H29" s="113" t="s">
        <v>28</v>
      </c>
      <c r="I29" s="113" t="s">
        <v>28</v>
      </c>
      <c r="J29" s="113" t="s">
        <v>28</v>
      </c>
      <c r="K29" s="113" t="s">
        <v>28</v>
      </c>
      <c r="N29" s="70"/>
      <c r="O29" s="70"/>
      <c r="P29" s="70"/>
      <c r="Q29" s="70"/>
      <c r="R29" s="70"/>
      <c r="S29" s="70"/>
      <c r="T29" s="70"/>
      <c r="U29" s="70"/>
    </row>
    <row r="30" spans="1:21" ht="45" x14ac:dyDescent="0.2">
      <c r="A30" s="15" t="s">
        <v>8</v>
      </c>
      <c r="B30" s="16" t="s">
        <v>118</v>
      </c>
      <c r="C30" s="14" t="s">
        <v>85</v>
      </c>
      <c r="D30" s="113">
        <v>9867.3693700000003</v>
      </c>
      <c r="E30" s="113">
        <v>3925.32872</v>
      </c>
      <c r="F30" s="113">
        <v>1253.45</v>
      </c>
      <c r="G30" s="113">
        <v>440.12299999999999</v>
      </c>
      <c r="H30" s="113">
        <v>44775.745340000001</v>
      </c>
      <c r="I30" s="113">
        <v>19180.38452</v>
      </c>
      <c r="J30" s="113">
        <v>22.04</v>
      </c>
      <c r="K30" s="113">
        <v>20.47</v>
      </c>
      <c r="N30" s="70"/>
      <c r="O30" s="70"/>
      <c r="P30" s="70"/>
      <c r="Q30" s="70"/>
      <c r="R30" s="70"/>
      <c r="S30" s="70"/>
      <c r="T30" s="70"/>
      <c r="U30" s="70"/>
    </row>
    <row r="31" spans="1:21" x14ac:dyDescent="0.2">
      <c r="A31" s="15"/>
      <c r="B31" s="8" t="s">
        <v>45</v>
      </c>
      <c r="C31" s="15"/>
      <c r="D31" s="113">
        <v>813.20137</v>
      </c>
      <c r="E31" s="113">
        <v>421.13898999999998</v>
      </c>
      <c r="F31" s="113" t="s">
        <v>28</v>
      </c>
      <c r="G31" s="113" t="s">
        <v>28</v>
      </c>
      <c r="H31" s="113">
        <v>16257.747439999999</v>
      </c>
      <c r="I31" s="113">
        <v>6041.88105</v>
      </c>
      <c r="J31" s="113">
        <v>5</v>
      </c>
      <c r="K31" s="113">
        <v>6.97</v>
      </c>
      <c r="N31" s="70"/>
      <c r="O31" s="70"/>
      <c r="P31" s="70"/>
      <c r="Q31" s="70"/>
      <c r="R31" s="70"/>
      <c r="S31" s="70"/>
      <c r="T31" s="70"/>
      <c r="U31" s="70"/>
    </row>
    <row r="32" spans="1:21" x14ac:dyDescent="0.2">
      <c r="A32" s="15"/>
      <c r="B32" s="8" t="s">
        <v>46</v>
      </c>
      <c r="C32" s="15"/>
      <c r="D32" s="113" t="s">
        <v>28</v>
      </c>
      <c r="E32" s="113" t="s">
        <v>28</v>
      </c>
      <c r="F32" s="113" t="s">
        <v>28</v>
      </c>
      <c r="G32" s="113" t="s">
        <v>28</v>
      </c>
      <c r="H32" s="113">
        <v>15.702999999999999</v>
      </c>
      <c r="I32" s="113">
        <v>59.301000000000002</v>
      </c>
      <c r="J32" s="113" t="s">
        <v>28</v>
      </c>
      <c r="K32" s="113" t="s">
        <v>28</v>
      </c>
      <c r="N32" s="70"/>
      <c r="O32" s="70"/>
      <c r="P32" s="70"/>
      <c r="Q32" s="70"/>
      <c r="R32" s="70"/>
      <c r="S32" s="70"/>
      <c r="T32" s="70"/>
      <c r="U32" s="70"/>
    </row>
    <row r="33" spans="1:21" x14ac:dyDescent="0.2">
      <c r="A33" s="15"/>
      <c r="B33" s="8" t="s">
        <v>47</v>
      </c>
      <c r="C33" s="15"/>
      <c r="D33" s="113">
        <v>9054.1679999999997</v>
      </c>
      <c r="E33" s="113">
        <v>3504.1897300000001</v>
      </c>
      <c r="F33" s="113">
        <v>1253.45</v>
      </c>
      <c r="G33" s="113">
        <v>440.12299999999999</v>
      </c>
      <c r="H33" s="113">
        <v>28502.294900000001</v>
      </c>
      <c r="I33" s="113">
        <v>13079.20247</v>
      </c>
      <c r="J33" s="113">
        <v>31.77</v>
      </c>
      <c r="K33" s="113">
        <v>26.79</v>
      </c>
      <c r="N33" s="70"/>
      <c r="O33" s="70"/>
      <c r="P33" s="71"/>
      <c r="Q33" s="71"/>
      <c r="R33" s="70"/>
      <c r="S33" s="70"/>
      <c r="T33" s="70"/>
      <c r="U33" s="70"/>
    </row>
    <row r="34" spans="1:21" x14ac:dyDescent="0.2">
      <c r="A34" s="15" t="s">
        <v>10</v>
      </c>
      <c r="B34" s="8" t="s">
        <v>53</v>
      </c>
      <c r="C34" s="14" t="s">
        <v>85</v>
      </c>
      <c r="D34" s="113">
        <v>1054.5999999999999</v>
      </c>
      <c r="E34" s="113">
        <v>3095.9679999999998</v>
      </c>
      <c r="F34" s="113" t="s">
        <v>28</v>
      </c>
      <c r="G34" s="113" t="s">
        <v>28</v>
      </c>
      <c r="H34" s="113">
        <v>1743.2</v>
      </c>
      <c r="I34" s="113">
        <v>4948.4659199999996</v>
      </c>
      <c r="J34" s="113">
        <v>60.5</v>
      </c>
      <c r="K34" s="113">
        <v>62.56</v>
      </c>
      <c r="N34" s="70"/>
      <c r="O34" s="70"/>
      <c r="P34" s="70"/>
      <c r="Q34" s="70"/>
      <c r="R34" s="70"/>
      <c r="S34" s="70"/>
      <c r="T34" s="70"/>
      <c r="U34" s="70"/>
    </row>
    <row r="35" spans="1:21" x14ac:dyDescent="0.2">
      <c r="A35" s="15"/>
      <c r="B35" s="8" t="s">
        <v>45</v>
      </c>
      <c r="C35" s="15"/>
      <c r="D35" s="113">
        <v>1034.5999999999999</v>
      </c>
      <c r="E35" s="113">
        <v>3033.1579999999999</v>
      </c>
      <c r="F35" s="113" t="s">
        <v>28</v>
      </c>
      <c r="G35" s="113" t="s">
        <v>28</v>
      </c>
      <c r="H35" s="113">
        <v>1729.2</v>
      </c>
      <c r="I35" s="113">
        <v>4907.8659200000002</v>
      </c>
      <c r="J35" s="113">
        <v>59.83</v>
      </c>
      <c r="K35" s="113">
        <v>61.8</v>
      </c>
      <c r="N35" s="70"/>
      <c r="O35" s="70"/>
      <c r="P35" s="70"/>
      <c r="Q35" s="70"/>
      <c r="R35" s="70"/>
      <c r="S35" s="70"/>
      <c r="T35" s="70"/>
      <c r="U35" s="70"/>
    </row>
    <row r="36" spans="1:21" x14ac:dyDescent="0.2">
      <c r="A36" s="15"/>
      <c r="B36" s="8" t="s">
        <v>46</v>
      </c>
      <c r="C36" s="15"/>
      <c r="D36" s="113">
        <v>20</v>
      </c>
      <c r="E36" s="113">
        <v>62.81</v>
      </c>
      <c r="F36" s="113" t="s">
        <v>28</v>
      </c>
      <c r="G36" s="113" t="s">
        <v>28</v>
      </c>
      <c r="H36" s="113">
        <v>14</v>
      </c>
      <c r="I36" s="113">
        <v>40.6</v>
      </c>
      <c r="J36" s="113">
        <v>142.86000000000001</v>
      </c>
      <c r="K36" s="113">
        <v>154.69999999999999</v>
      </c>
      <c r="N36" s="70"/>
      <c r="O36" s="70"/>
      <c r="P36" s="70"/>
      <c r="Q36" s="70"/>
      <c r="R36" s="70"/>
      <c r="S36" s="70"/>
      <c r="T36" s="70"/>
      <c r="U36" s="70"/>
    </row>
    <row r="37" spans="1:21" x14ac:dyDescent="0.2">
      <c r="A37" s="14" t="s">
        <v>100</v>
      </c>
      <c r="B37" s="16" t="s">
        <v>109</v>
      </c>
      <c r="C37" s="14" t="s">
        <v>85</v>
      </c>
      <c r="D37" s="113">
        <v>133</v>
      </c>
      <c r="E37" s="113">
        <v>280.57760000000002</v>
      </c>
      <c r="F37" s="113">
        <v>13</v>
      </c>
      <c r="G37" s="113">
        <v>22.819600000000001</v>
      </c>
      <c r="H37" s="113">
        <v>146</v>
      </c>
      <c r="I37" s="113">
        <v>301.18400000000003</v>
      </c>
      <c r="J37" s="113">
        <v>91.1</v>
      </c>
      <c r="K37" s="113">
        <v>93.16</v>
      </c>
      <c r="N37" s="70"/>
      <c r="O37" s="70"/>
      <c r="P37" s="70"/>
      <c r="Q37" s="70"/>
      <c r="R37" s="70"/>
      <c r="S37" s="70"/>
      <c r="T37" s="70"/>
      <c r="U37" s="70"/>
    </row>
    <row r="38" spans="1:21" x14ac:dyDescent="0.2">
      <c r="A38" s="14"/>
      <c r="B38" s="8" t="s">
        <v>45</v>
      </c>
      <c r="C38" s="14"/>
      <c r="D38" s="113">
        <v>128</v>
      </c>
      <c r="E38" s="113">
        <v>270.07760000000002</v>
      </c>
      <c r="F38" s="113">
        <v>13</v>
      </c>
      <c r="G38" s="113">
        <v>22.819600000000001</v>
      </c>
      <c r="H38" s="113">
        <v>140</v>
      </c>
      <c r="I38" s="113">
        <v>289.78399999999999</v>
      </c>
      <c r="J38" s="113">
        <v>91.43</v>
      </c>
      <c r="K38" s="113">
        <v>93.2</v>
      </c>
      <c r="N38" s="70"/>
      <c r="O38" s="70"/>
      <c r="P38" s="70"/>
      <c r="Q38" s="70"/>
      <c r="R38" s="70"/>
      <c r="S38" s="70"/>
      <c r="T38" s="70"/>
      <c r="U38" s="70"/>
    </row>
    <row r="39" spans="1:21" x14ac:dyDescent="0.2">
      <c r="A39" s="14"/>
      <c r="B39" s="8" t="s">
        <v>46</v>
      </c>
      <c r="C39" s="14"/>
      <c r="D39" s="113">
        <v>5</v>
      </c>
      <c r="E39" s="113">
        <v>10.5</v>
      </c>
      <c r="F39" s="113" t="s">
        <v>28</v>
      </c>
      <c r="G39" s="113" t="s">
        <v>28</v>
      </c>
      <c r="H39" s="113">
        <v>6</v>
      </c>
      <c r="I39" s="113">
        <v>11.4</v>
      </c>
      <c r="J39" s="113">
        <v>83.33</v>
      </c>
      <c r="K39" s="113">
        <v>92.11</v>
      </c>
      <c r="N39" s="70"/>
      <c r="O39" s="70"/>
      <c r="P39" s="70"/>
      <c r="Q39" s="70"/>
      <c r="R39" s="70"/>
      <c r="S39" s="70"/>
      <c r="T39" s="70"/>
      <c r="U39" s="70"/>
    </row>
    <row r="40" spans="1:21" x14ac:dyDescent="0.2">
      <c r="A40" s="24" t="s">
        <v>27</v>
      </c>
      <c r="B40" s="24" t="s">
        <v>158</v>
      </c>
      <c r="C40" s="14" t="s">
        <v>85</v>
      </c>
      <c r="D40" s="113">
        <v>20</v>
      </c>
      <c r="E40" s="113">
        <v>3.2530000000000001</v>
      </c>
      <c r="F40" s="113" t="s">
        <v>28</v>
      </c>
      <c r="G40" s="113" t="s">
        <v>28</v>
      </c>
      <c r="H40" s="113" t="s">
        <v>28</v>
      </c>
      <c r="I40" s="113" t="s">
        <v>28</v>
      </c>
      <c r="J40" s="113" t="s">
        <v>28</v>
      </c>
      <c r="K40" s="113" t="s">
        <v>28</v>
      </c>
      <c r="N40" s="70"/>
      <c r="O40" s="70"/>
      <c r="P40" s="70"/>
      <c r="Q40" s="70"/>
      <c r="R40" s="70"/>
      <c r="S40" s="70"/>
      <c r="T40" s="70"/>
      <c r="U40" s="70"/>
    </row>
    <row r="41" spans="1:21" x14ac:dyDescent="0.2">
      <c r="A41" s="24"/>
      <c r="B41" s="8" t="s">
        <v>45</v>
      </c>
      <c r="C41" s="24"/>
      <c r="D41" s="113">
        <v>20</v>
      </c>
      <c r="E41" s="113">
        <v>3.2530000000000001</v>
      </c>
      <c r="F41" s="113" t="s">
        <v>28</v>
      </c>
      <c r="G41" s="113" t="s">
        <v>28</v>
      </c>
      <c r="H41" s="113" t="s">
        <v>28</v>
      </c>
      <c r="I41" s="113" t="s">
        <v>28</v>
      </c>
      <c r="J41" s="113" t="s">
        <v>28</v>
      </c>
      <c r="K41" s="113" t="s">
        <v>28</v>
      </c>
      <c r="N41" s="70"/>
      <c r="O41" s="70"/>
      <c r="P41" s="70"/>
      <c r="Q41" s="70"/>
      <c r="R41" s="70"/>
      <c r="S41" s="70"/>
      <c r="T41" s="70"/>
      <c r="U41" s="70"/>
    </row>
    <row r="42" spans="1:21" ht="22.5" x14ac:dyDescent="0.2">
      <c r="A42" s="14" t="s">
        <v>23</v>
      </c>
      <c r="B42" s="14" t="s">
        <v>138</v>
      </c>
      <c r="C42" s="14" t="s">
        <v>85</v>
      </c>
      <c r="D42" s="113">
        <v>3.706</v>
      </c>
      <c r="E42" s="113">
        <v>23.13184</v>
      </c>
      <c r="F42" s="113" t="s">
        <v>28</v>
      </c>
      <c r="G42" s="113" t="s">
        <v>28</v>
      </c>
      <c r="H42" s="113">
        <v>13.612</v>
      </c>
      <c r="I42" s="113">
        <v>147.68975</v>
      </c>
      <c r="J42" s="113">
        <v>27.23</v>
      </c>
      <c r="K42" s="113">
        <v>15.66</v>
      </c>
      <c r="N42" s="70"/>
      <c r="O42" s="70"/>
      <c r="P42" s="70"/>
      <c r="Q42" s="70"/>
      <c r="R42" s="70"/>
      <c r="S42" s="70"/>
      <c r="T42" s="70"/>
      <c r="U42" s="70"/>
    </row>
    <row r="43" spans="1:21" x14ac:dyDescent="0.2">
      <c r="A43" s="14"/>
      <c r="B43" s="8" t="s">
        <v>45</v>
      </c>
      <c r="C43" s="14"/>
      <c r="D43" s="113">
        <v>6.0000000000000001E-3</v>
      </c>
      <c r="E43" s="113">
        <v>0.46048</v>
      </c>
      <c r="F43" s="113" t="s">
        <v>28</v>
      </c>
      <c r="G43" s="113" t="s">
        <v>28</v>
      </c>
      <c r="H43" s="113" t="s">
        <v>28</v>
      </c>
      <c r="I43" s="113" t="s">
        <v>28</v>
      </c>
      <c r="J43" s="113" t="s">
        <v>28</v>
      </c>
      <c r="K43" s="113" t="s">
        <v>28</v>
      </c>
      <c r="N43" s="70"/>
      <c r="O43" s="70"/>
      <c r="P43" s="70"/>
      <c r="Q43" s="70"/>
      <c r="R43" s="70"/>
      <c r="S43" s="70"/>
      <c r="T43" s="70"/>
      <c r="U43" s="70"/>
    </row>
    <row r="44" spans="1:21" x14ac:dyDescent="0.2">
      <c r="A44" s="14"/>
      <c r="B44" s="8" t="s">
        <v>46</v>
      </c>
      <c r="C44" s="14"/>
      <c r="D44" s="113" t="s">
        <v>28</v>
      </c>
      <c r="E44" s="113" t="s">
        <v>28</v>
      </c>
      <c r="F44" s="113" t="s">
        <v>28</v>
      </c>
      <c r="G44" s="113" t="s">
        <v>28</v>
      </c>
      <c r="H44" s="113">
        <v>11.162000000000001</v>
      </c>
      <c r="I44" s="113">
        <v>133.38</v>
      </c>
      <c r="J44" s="113" t="s">
        <v>28</v>
      </c>
      <c r="K44" s="113" t="s">
        <v>28</v>
      </c>
      <c r="N44" s="70"/>
      <c r="O44" s="70"/>
      <c r="P44" s="70"/>
      <c r="Q44" s="70"/>
      <c r="R44" s="70"/>
      <c r="S44" s="70"/>
      <c r="T44" s="70"/>
      <c r="U44" s="70"/>
    </row>
    <row r="45" spans="1:21" x14ac:dyDescent="0.2">
      <c r="A45" s="14"/>
      <c r="B45" s="8" t="s">
        <v>47</v>
      </c>
      <c r="C45" s="14"/>
      <c r="D45" s="113">
        <v>3.7</v>
      </c>
      <c r="E45" s="113">
        <v>22.67136</v>
      </c>
      <c r="F45" s="113" t="s">
        <v>28</v>
      </c>
      <c r="G45" s="113" t="s">
        <v>28</v>
      </c>
      <c r="H45" s="113">
        <v>2.4500000000000002</v>
      </c>
      <c r="I45" s="113">
        <v>14.309749999999999</v>
      </c>
      <c r="J45" s="113">
        <v>151.02000000000001</v>
      </c>
      <c r="K45" s="113">
        <v>158.43</v>
      </c>
      <c r="N45" s="70"/>
      <c r="O45" s="70"/>
      <c r="P45" s="70"/>
      <c r="Q45" s="70"/>
      <c r="R45" s="70"/>
      <c r="S45" s="70"/>
      <c r="T45" s="70"/>
      <c r="U45" s="70"/>
    </row>
    <row r="46" spans="1:21" ht="22.5" x14ac:dyDescent="0.2">
      <c r="A46" s="14" t="s">
        <v>11</v>
      </c>
      <c r="B46" s="16" t="s">
        <v>110</v>
      </c>
      <c r="C46" s="14" t="s">
        <v>85</v>
      </c>
      <c r="D46" s="113">
        <v>24.40626</v>
      </c>
      <c r="E46" s="113">
        <v>401.99108000000001</v>
      </c>
      <c r="F46" s="113">
        <v>2.1592199999999999</v>
      </c>
      <c r="G46" s="113">
        <v>41.33625</v>
      </c>
      <c r="H46" s="113">
        <v>31.481570000000001</v>
      </c>
      <c r="I46" s="113">
        <v>546.37824999999998</v>
      </c>
      <c r="J46" s="113">
        <v>77.53</v>
      </c>
      <c r="K46" s="113">
        <v>73.569999999999993</v>
      </c>
      <c r="N46" s="70"/>
      <c r="O46" s="70"/>
      <c r="P46" s="70"/>
      <c r="Q46" s="70"/>
      <c r="R46" s="70"/>
      <c r="S46" s="70"/>
      <c r="T46" s="70"/>
      <c r="U46" s="70"/>
    </row>
    <row r="47" spans="1:21" x14ac:dyDescent="0.2">
      <c r="A47" s="14"/>
      <c r="B47" s="8" t="s">
        <v>45</v>
      </c>
      <c r="C47" s="14"/>
      <c r="D47" s="113">
        <v>24.400459999999999</v>
      </c>
      <c r="E47" s="113">
        <v>392.81778000000003</v>
      </c>
      <c r="F47" s="113">
        <v>2.15442</v>
      </c>
      <c r="G47" s="113">
        <v>32.274250000000002</v>
      </c>
      <c r="H47" s="113">
        <v>30.394490000000001</v>
      </c>
      <c r="I47" s="113">
        <v>526.62225000000001</v>
      </c>
      <c r="J47" s="113">
        <v>80.28</v>
      </c>
      <c r="K47" s="113">
        <v>74.59</v>
      </c>
      <c r="N47" s="70"/>
      <c r="O47" s="70"/>
      <c r="P47" s="70"/>
      <c r="Q47" s="70"/>
      <c r="R47" s="70"/>
      <c r="S47" s="70"/>
      <c r="T47" s="70"/>
      <c r="U47" s="70"/>
    </row>
    <row r="48" spans="1:21" x14ac:dyDescent="0.2">
      <c r="A48" s="14"/>
      <c r="B48" s="8" t="s">
        <v>46</v>
      </c>
      <c r="C48" s="14"/>
      <c r="D48" s="113">
        <v>4.7999999999999996E-3</v>
      </c>
      <c r="E48" s="113">
        <v>9.0619999999999994</v>
      </c>
      <c r="F48" s="113">
        <v>4.7999999999999996E-3</v>
      </c>
      <c r="G48" s="113">
        <v>9.0619999999999994</v>
      </c>
      <c r="H48" s="113">
        <v>1.08708</v>
      </c>
      <c r="I48" s="113">
        <v>19.756</v>
      </c>
      <c r="J48" s="113">
        <v>0.44</v>
      </c>
      <c r="K48" s="113">
        <v>45.87</v>
      </c>
      <c r="N48" s="70"/>
      <c r="O48" s="70"/>
      <c r="P48" s="70"/>
      <c r="Q48" s="70"/>
      <c r="R48" s="70"/>
      <c r="S48" s="70"/>
      <c r="T48" s="70"/>
      <c r="U48" s="70"/>
    </row>
    <row r="49" spans="1:21" x14ac:dyDescent="0.2">
      <c r="A49" s="14"/>
      <c r="B49" s="8" t="s">
        <v>47</v>
      </c>
      <c r="C49" s="14"/>
      <c r="D49" s="113">
        <v>1E-3</v>
      </c>
      <c r="E49" s="113">
        <v>0.1113</v>
      </c>
      <c r="F49" s="113" t="s">
        <v>28</v>
      </c>
      <c r="G49" s="113" t="s">
        <v>28</v>
      </c>
      <c r="H49" s="113" t="s">
        <v>28</v>
      </c>
      <c r="I49" s="113" t="s">
        <v>28</v>
      </c>
      <c r="J49" s="113" t="s">
        <v>28</v>
      </c>
      <c r="K49" s="113" t="s">
        <v>28</v>
      </c>
      <c r="N49" s="70"/>
      <c r="O49" s="70"/>
      <c r="P49" s="70"/>
      <c r="Q49" s="70"/>
      <c r="R49" s="70"/>
      <c r="S49" s="70"/>
      <c r="T49" s="70"/>
      <c r="U49" s="70"/>
    </row>
    <row r="50" spans="1:21" ht="22.5" x14ac:dyDescent="0.2">
      <c r="A50" s="14" t="s">
        <v>12</v>
      </c>
      <c r="B50" s="14" t="s">
        <v>206</v>
      </c>
      <c r="C50" s="14" t="s">
        <v>86</v>
      </c>
      <c r="D50" s="117">
        <v>261.8</v>
      </c>
      <c r="E50" s="117">
        <v>3.13653</v>
      </c>
      <c r="F50" s="117">
        <v>261.8</v>
      </c>
      <c r="G50" s="117">
        <v>3.13653</v>
      </c>
      <c r="H50" s="117" t="s">
        <v>28</v>
      </c>
      <c r="I50" s="117" t="s">
        <v>28</v>
      </c>
      <c r="J50" s="117" t="s">
        <v>28</v>
      </c>
      <c r="K50" s="117" t="s">
        <v>28</v>
      </c>
      <c r="N50" s="70"/>
      <c r="O50" s="70"/>
      <c r="P50" s="70"/>
      <c r="Q50" s="70"/>
      <c r="R50" s="70"/>
      <c r="S50" s="70"/>
      <c r="T50" s="70"/>
      <c r="U50" s="70"/>
    </row>
    <row r="51" spans="1:21" x14ac:dyDescent="0.2">
      <c r="A51" s="14"/>
      <c r="B51" s="8" t="s">
        <v>45</v>
      </c>
      <c r="C51" s="14"/>
      <c r="D51" s="117">
        <v>261.8</v>
      </c>
      <c r="E51" s="117">
        <v>3.13653</v>
      </c>
      <c r="F51" s="117">
        <v>261.8</v>
      </c>
      <c r="G51" s="117">
        <v>3.13653</v>
      </c>
      <c r="H51" s="117" t="s">
        <v>28</v>
      </c>
      <c r="I51" s="117" t="s">
        <v>28</v>
      </c>
      <c r="J51" s="117" t="s">
        <v>28</v>
      </c>
      <c r="K51" s="117" t="s">
        <v>28</v>
      </c>
      <c r="N51" s="70"/>
      <c r="O51" s="70"/>
      <c r="P51" s="70"/>
      <c r="Q51" s="70"/>
      <c r="R51" s="70"/>
      <c r="S51" s="70"/>
      <c r="T51" s="70"/>
      <c r="U51" s="70"/>
    </row>
    <row r="52" spans="1:21" x14ac:dyDescent="0.2">
      <c r="A52" s="15" t="s">
        <v>16</v>
      </c>
      <c r="B52" s="8" t="s">
        <v>54</v>
      </c>
      <c r="C52" s="14" t="s">
        <v>85</v>
      </c>
      <c r="D52" s="113">
        <v>220.858</v>
      </c>
      <c r="E52" s="113">
        <v>29.652999999999999</v>
      </c>
      <c r="F52" s="113" t="s">
        <v>28</v>
      </c>
      <c r="G52" s="113" t="s">
        <v>28</v>
      </c>
      <c r="H52" s="113">
        <v>948.27</v>
      </c>
      <c r="I52" s="113">
        <v>101.965</v>
      </c>
      <c r="J52" s="113">
        <v>23.29</v>
      </c>
      <c r="K52" s="113">
        <v>29.08</v>
      </c>
      <c r="N52" s="70"/>
      <c r="O52" s="70"/>
      <c r="P52" s="70"/>
      <c r="Q52" s="70"/>
      <c r="R52" s="70"/>
      <c r="S52" s="70"/>
      <c r="T52" s="70"/>
      <c r="U52" s="70"/>
    </row>
    <row r="53" spans="1:21" x14ac:dyDescent="0.2">
      <c r="A53" s="15"/>
      <c r="B53" s="8" t="s">
        <v>45</v>
      </c>
      <c r="C53" s="15"/>
      <c r="D53" s="113">
        <v>220.858</v>
      </c>
      <c r="E53" s="113">
        <v>29.652999999999999</v>
      </c>
      <c r="F53" s="113" t="s">
        <v>28</v>
      </c>
      <c r="G53" s="113" t="s">
        <v>28</v>
      </c>
      <c r="H53" s="113">
        <v>948.27</v>
      </c>
      <c r="I53" s="113">
        <v>101.965</v>
      </c>
      <c r="J53" s="113">
        <v>23.29</v>
      </c>
      <c r="K53" s="113">
        <v>29.08</v>
      </c>
      <c r="N53" s="70"/>
      <c r="O53" s="70"/>
      <c r="P53" s="70"/>
      <c r="Q53" s="70"/>
      <c r="R53" s="70"/>
      <c r="S53" s="70"/>
      <c r="T53" s="70"/>
      <c r="U53" s="70"/>
    </row>
    <row r="54" spans="1:21" x14ac:dyDescent="0.2">
      <c r="A54" s="15" t="s">
        <v>24</v>
      </c>
      <c r="B54" s="8" t="s">
        <v>55</v>
      </c>
      <c r="C54" s="14" t="s">
        <v>86</v>
      </c>
      <c r="D54" s="113">
        <v>1982805.3</v>
      </c>
      <c r="E54" s="113">
        <v>12531.33642</v>
      </c>
      <c r="F54" s="113">
        <v>296807.09999999998</v>
      </c>
      <c r="G54" s="113">
        <v>1813.83134</v>
      </c>
      <c r="H54" s="113">
        <v>1562151.9</v>
      </c>
      <c r="I54" s="113">
        <v>10236.01311</v>
      </c>
      <c r="J54" s="113">
        <v>126.93</v>
      </c>
      <c r="K54" s="113">
        <v>122.42</v>
      </c>
      <c r="N54" s="70"/>
      <c r="O54" s="70"/>
      <c r="P54" s="70"/>
      <c r="Q54" s="70"/>
      <c r="R54" s="70"/>
      <c r="S54" s="70"/>
      <c r="T54" s="70"/>
      <c r="U54" s="70"/>
    </row>
    <row r="55" spans="1:21" x14ac:dyDescent="0.2">
      <c r="A55" s="15"/>
      <c r="B55" s="8" t="s">
        <v>45</v>
      </c>
      <c r="C55" s="15"/>
      <c r="D55" s="113">
        <v>1950882.6</v>
      </c>
      <c r="E55" s="113">
        <v>12310.508540000001</v>
      </c>
      <c r="F55" s="113">
        <v>287919.40000000002</v>
      </c>
      <c r="G55" s="113">
        <v>1763.8249900000001</v>
      </c>
      <c r="H55" s="113">
        <v>1486471.3</v>
      </c>
      <c r="I55" s="113">
        <v>9681.4086000000007</v>
      </c>
      <c r="J55" s="113">
        <v>131.24</v>
      </c>
      <c r="K55" s="113">
        <v>127.16</v>
      </c>
      <c r="N55" s="70"/>
      <c r="O55" s="70"/>
      <c r="P55" s="70"/>
      <c r="Q55" s="70"/>
      <c r="R55" s="70"/>
      <c r="S55" s="70"/>
      <c r="T55" s="70"/>
      <c r="U55" s="70"/>
    </row>
    <row r="56" spans="1:21" x14ac:dyDescent="0.2">
      <c r="A56" s="15"/>
      <c r="B56" s="8" t="s">
        <v>46</v>
      </c>
      <c r="C56" s="15"/>
      <c r="D56" s="113">
        <v>31922.7</v>
      </c>
      <c r="E56" s="113">
        <v>220.82787999999999</v>
      </c>
      <c r="F56" s="113">
        <v>8887.7000000000007</v>
      </c>
      <c r="G56" s="113">
        <v>50.006349999999998</v>
      </c>
      <c r="H56" s="113">
        <v>71935.199999999997</v>
      </c>
      <c r="I56" s="113">
        <v>526.51370999999995</v>
      </c>
      <c r="J56" s="113">
        <v>44.38</v>
      </c>
      <c r="K56" s="113">
        <v>41.94</v>
      </c>
      <c r="N56" s="70"/>
      <c r="O56" s="70"/>
      <c r="P56" s="70"/>
      <c r="Q56" s="70"/>
      <c r="R56" s="71"/>
      <c r="S56" s="71"/>
      <c r="T56" s="71"/>
      <c r="U56" s="71"/>
    </row>
    <row r="57" spans="1:21" x14ac:dyDescent="0.2">
      <c r="A57" s="15"/>
      <c r="B57" s="8" t="s">
        <v>47</v>
      </c>
      <c r="C57" s="15"/>
      <c r="D57" s="113" t="s">
        <v>28</v>
      </c>
      <c r="E57" s="113" t="s">
        <v>28</v>
      </c>
      <c r="F57" s="113" t="s">
        <v>28</v>
      </c>
      <c r="G57" s="113" t="s">
        <v>28</v>
      </c>
      <c r="H57" s="113">
        <v>3745.4</v>
      </c>
      <c r="I57" s="113">
        <v>28.090800000000002</v>
      </c>
      <c r="J57" s="113" t="s">
        <v>28</v>
      </c>
      <c r="K57" s="113" t="s">
        <v>28</v>
      </c>
      <c r="N57" s="70"/>
      <c r="O57" s="70"/>
      <c r="P57" s="70"/>
      <c r="Q57" s="70"/>
      <c r="R57" s="70"/>
      <c r="S57" s="70"/>
      <c r="T57" s="70"/>
      <c r="U57" s="70"/>
    </row>
    <row r="58" spans="1:21" x14ac:dyDescent="0.2">
      <c r="A58" s="15" t="s">
        <v>19</v>
      </c>
      <c r="B58" s="8" t="s">
        <v>56</v>
      </c>
      <c r="C58" s="14" t="s">
        <v>85</v>
      </c>
      <c r="D58" s="113">
        <v>3522.8510000000001</v>
      </c>
      <c r="E58" s="113">
        <v>9605.3602100000007</v>
      </c>
      <c r="F58" s="113">
        <v>299.10000000000002</v>
      </c>
      <c r="G58" s="113">
        <v>768.59646999999995</v>
      </c>
      <c r="H58" s="113">
        <v>4278.4160000000002</v>
      </c>
      <c r="I58" s="113">
        <v>11907.82077</v>
      </c>
      <c r="J58" s="113">
        <v>82.34</v>
      </c>
      <c r="K58" s="113">
        <v>80.66</v>
      </c>
      <c r="N58" s="70"/>
      <c r="O58" s="70"/>
      <c r="P58" s="70"/>
      <c r="Q58" s="70"/>
      <c r="R58" s="70"/>
      <c r="S58" s="70"/>
      <c r="T58" s="70"/>
      <c r="U58" s="70"/>
    </row>
    <row r="59" spans="1:21" x14ac:dyDescent="0.2">
      <c r="A59" s="15"/>
      <c r="B59" s="8" t="s">
        <v>45</v>
      </c>
      <c r="C59" s="15"/>
      <c r="D59" s="113">
        <v>3522.8510000000001</v>
      </c>
      <c r="E59" s="113">
        <v>9605.3602100000007</v>
      </c>
      <c r="F59" s="113">
        <v>299.10000000000002</v>
      </c>
      <c r="G59" s="113">
        <v>768.59646999999995</v>
      </c>
      <c r="H59" s="113">
        <v>4278.4160000000002</v>
      </c>
      <c r="I59" s="113">
        <v>11907.82077</v>
      </c>
      <c r="J59" s="113">
        <v>82.34</v>
      </c>
      <c r="K59" s="113">
        <v>80.66</v>
      </c>
      <c r="N59" s="70"/>
      <c r="O59" s="70"/>
      <c r="P59" s="70"/>
      <c r="Q59" s="70"/>
      <c r="R59" s="70"/>
      <c r="S59" s="70"/>
      <c r="T59" s="70"/>
      <c r="U59" s="70"/>
    </row>
    <row r="60" spans="1:21" ht="33.75" x14ac:dyDescent="0.2">
      <c r="A60" s="24" t="s">
        <v>25</v>
      </c>
      <c r="B60" s="24" t="s">
        <v>159</v>
      </c>
      <c r="C60" s="14" t="s">
        <v>85</v>
      </c>
      <c r="D60" s="113" t="s">
        <v>28</v>
      </c>
      <c r="E60" s="113" t="s">
        <v>28</v>
      </c>
      <c r="F60" s="113" t="s">
        <v>28</v>
      </c>
      <c r="G60" s="113" t="s">
        <v>28</v>
      </c>
      <c r="H60" s="113">
        <v>3.8500000000000001E-3</v>
      </c>
      <c r="I60" s="113">
        <v>1.58826</v>
      </c>
      <c r="J60" s="113" t="s">
        <v>28</v>
      </c>
      <c r="K60" s="113" t="s">
        <v>28</v>
      </c>
      <c r="N60" s="70"/>
      <c r="O60" s="70"/>
      <c r="P60" s="70"/>
      <c r="Q60" s="70"/>
      <c r="R60" s="70"/>
      <c r="S60" s="70"/>
      <c r="T60" s="70"/>
      <c r="U60" s="70"/>
    </row>
    <row r="61" spans="1:21" x14ac:dyDescent="0.2">
      <c r="A61" s="24"/>
      <c r="B61" s="14" t="s">
        <v>46</v>
      </c>
      <c r="C61" s="24"/>
      <c r="D61" s="113" t="s">
        <v>28</v>
      </c>
      <c r="E61" s="113" t="s">
        <v>28</v>
      </c>
      <c r="F61" s="113" t="s">
        <v>28</v>
      </c>
      <c r="G61" s="113" t="s">
        <v>28</v>
      </c>
      <c r="H61" s="113">
        <v>3.8500000000000001E-3</v>
      </c>
      <c r="I61" s="113">
        <v>1.58826</v>
      </c>
      <c r="J61" s="113" t="s">
        <v>28</v>
      </c>
      <c r="K61" s="113" t="s">
        <v>28</v>
      </c>
      <c r="N61" s="70"/>
      <c r="O61" s="70"/>
      <c r="P61" s="70"/>
      <c r="Q61" s="70"/>
      <c r="R61" s="70"/>
      <c r="S61" s="70"/>
      <c r="T61" s="70"/>
      <c r="U61" s="70"/>
    </row>
    <row r="62" spans="1:21" x14ac:dyDescent="0.2">
      <c r="A62" s="24" t="s">
        <v>20</v>
      </c>
      <c r="B62" s="24" t="s">
        <v>84</v>
      </c>
      <c r="C62" s="14" t="s">
        <v>85</v>
      </c>
      <c r="D62" s="113">
        <v>5.9999999999999995E-4</v>
      </c>
      <c r="E62" s="113">
        <v>4.2999999999999997E-2</v>
      </c>
      <c r="F62" s="113" t="s">
        <v>28</v>
      </c>
      <c r="G62" s="113" t="s">
        <v>28</v>
      </c>
      <c r="H62" s="113">
        <v>0.77497000000000005</v>
      </c>
      <c r="I62" s="113">
        <v>22.322140000000001</v>
      </c>
      <c r="J62" s="113">
        <v>0.08</v>
      </c>
      <c r="K62" s="113">
        <v>0.19</v>
      </c>
      <c r="N62" s="70"/>
      <c r="O62" s="70"/>
      <c r="P62" s="70"/>
      <c r="Q62" s="70"/>
      <c r="R62" s="70"/>
      <c r="S62" s="70"/>
      <c r="T62" s="70"/>
      <c r="U62" s="70"/>
    </row>
    <row r="63" spans="1:21" x14ac:dyDescent="0.2">
      <c r="A63" s="24"/>
      <c r="B63" s="14" t="s">
        <v>45</v>
      </c>
      <c r="C63" s="24"/>
      <c r="D63" s="113">
        <v>5.9999999999999995E-4</v>
      </c>
      <c r="E63" s="113">
        <v>4.2999999999999997E-2</v>
      </c>
      <c r="F63" s="113" t="s">
        <v>28</v>
      </c>
      <c r="G63" s="113" t="s">
        <v>28</v>
      </c>
      <c r="H63" s="113">
        <v>0.77097000000000004</v>
      </c>
      <c r="I63" s="113">
        <v>22.264209999999999</v>
      </c>
      <c r="J63" s="113">
        <v>0.08</v>
      </c>
      <c r="K63" s="113">
        <v>0.19</v>
      </c>
      <c r="N63" s="70"/>
      <c r="O63" s="70"/>
      <c r="P63" s="70"/>
      <c r="Q63" s="70"/>
      <c r="R63" s="70"/>
      <c r="S63" s="70"/>
      <c r="T63" s="70"/>
      <c r="U63" s="70"/>
    </row>
    <row r="64" spans="1:21" x14ac:dyDescent="0.2">
      <c r="A64" s="24"/>
      <c r="B64" s="8" t="s">
        <v>47</v>
      </c>
      <c r="C64" s="24"/>
      <c r="D64" s="113" t="s">
        <v>28</v>
      </c>
      <c r="E64" s="113" t="s">
        <v>28</v>
      </c>
      <c r="F64" s="113" t="s">
        <v>28</v>
      </c>
      <c r="G64" s="113" t="s">
        <v>28</v>
      </c>
      <c r="H64" s="113">
        <v>4.0000000000000001E-3</v>
      </c>
      <c r="I64" s="113">
        <v>5.7930000000000002E-2</v>
      </c>
      <c r="J64" s="113" t="s">
        <v>28</v>
      </c>
      <c r="K64" s="113" t="s">
        <v>28</v>
      </c>
      <c r="N64" s="70"/>
      <c r="O64" s="70"/>
      <c r="P64" s="70"/>
      <c r="Q64" s="70"/>
      <c r="R64" s="70"/>
      <c r="S64" s="70"/>
      <c r="T64" s="70"/>
      <c r="U64" s="70"/>
    </row>
    <row r="65" spans="1:21" x14ac:dyDescent="0.2">
      <c r="A65" s="14" t="s">
        <v>123</v>
      </c>
      <c r="B65" s="14" t="s">
        <v>75</v>
      </c>
      <c r="C65" s="14" t="s">
        <v>85</v>
      </c>
      <c r="D65" s="113" t="s">
        <v>28</v>
      </c>
      <c r="E65" s="113" t="s">
        <v>28</v>
      </c>
      <c r="F65" s="113" t="s">
        <v>28</v>
      </c>
      <c r="G65" s="113" t="s">
        <v>28</v>
      </c>
      <c r="H65" s="113">
        <v>8.8119999999999994</v>
      </c>
      <c r="I65" s="113">
        <v>7.7734899999999998</v>
      </c>
      <c r="J65" s="113" t="s">
        <v>28</v>
      </c>
      <c r="K65" s="113" t="s">
        <v>28</v>
      </c>
      <c r="N65" s="70"/>
      <c r="O65" s="70"/>
      <c r="P65" s="70"/>
      <c r="Q65" s="70"/>
      <c r="R65" s="70"/>
      <c r="S65" s="70"/>
      <c r="T65" s="70"/>
      <c r="U65" s="70"/>
    </row>
    <row r="66" spans="1:21" x14ac:dyDescent="0.2">
      <c r="A66" s="14"/>
      <c r="B66" s="14" t="s">
        <v>45</v>
      </c>
      <c r="C66" s="14"/>
      <c r="D66" s="113" t="s">
        <v>28</v>
      </c>
      <c r="E66" s="113" t="s">
        <v>28</v>
      </c>
      <c r="F66" s="113" t="s">
        <v>28</v>
      </c>
      <c r="G66" s="113" t="s">
        <v>28</v>
      </c>
      <c r="H66" s="113">
        <v>8.8119999999999994</v>
      </c>
      <c r="I66" s="113">
        <v>7.7734899999999998</v>
      </c>
      <c r="J66" s="113" t="s">
        <v>28</v>
      </c>
      <c r="K66" s="113" t="s">
        <v>28</v>
      </c>
      <c r="N66" s="70"/>
      <c r="O66" s="70"/>
      <c r="P66" s="70"/>
      <c r="Q66" s="70"/>
      <c r="R66" s="70"/>
      <c r="S66" s="70"/>
      <c r="T66" s="70"/>
      <c r="U66" s="70"/>
    </row>
    <row r="67" spans="1:21" ht="22.5" x14ac:dyDescent="0.2">
      <c r="A67" s="15" t="s">
        <v>125</v>
      </c>
      <c r="B67" s="14" t="s">
        <v>58</v>
      </c>
      <c r="C67" s="14" t="s">
        <v>85</v>
      </c>
      <c r="D67" s="113">
        <v>104.17919999999999</v>
      </c>
      <c r="E67" s="113">
        <v>393.93</v>
      </c>
      <c r="F67" s="113">
        <v>9.6769999999999996</v>
      </c>
      <c r="G67" s="113">
        <v>29.802</v>
      </c>
      <c r="H67" s="113">
        <v>85.744749999999996</v>
      </c>
      <c r="I67" s="113">
        <v>182.24200999999999</v>
      </c>
      <c r="J67" s="113">
        <v>121.5</v>
      </c>
      <c r="K67" s="113">
        <v>216.16</v>
      </c>
      <c r="N67" s="70"/>
      <c r="O67" s="70"/>
      <c r="P67" s="70"/>
      <c r="Q67" s="70"/>
      <c r="R67" s="70"/>
      <c r="S67" s="70"/>
      <c r="T67" s="70"/>
      <c r="U67" s="70"/>
    </row>
    <row r="68" spans="1:21" x14ac:dyDescent="0.2">
      <c r="A68" s="15"/>
      <c r="B68" s="14" t="s">
        <v>45</v>
      </c>
      <c r="C68" s="15"/>
      <c r="D68" s="113">
        <v>104.17919999999999</v>
      </c>
      <c r="E68" s="113">
        <v>393.93</v>
      </c>
      <c r="F68" s="113">
        <v>9.6769999999999996</v>
      </c>
      <c r="G68" s="113">
        <v>29.802</v>
      </c>
      <c r="H68" s="113">
        <v>85.744749999999996</v>
      </c>
      <c r="I68" s="113">
        <v>182.24200999999999</v>
      </c>
      <c r="J68" s="113">
        <v>121.5</v>
      </c>
      <c r="K68" s="113">
        <v>216.16</v>
      </c>
      <c r="N68" s="70"/>
      <c r="O68" s="70"/>
      <c r="P68" s="70"/>
      <c r="Q68" s="70"/>
      <c r="R68" s="70"/>
      <c r="S68" s="70"/>
      <c r="T68" s="70"/>
      <c r="U68" s="70"/>
    </row>
    <row r="69" spans="1:21" x14ac:dyDescent="0.2">
      <c r="A69" s="14" t="s">
        <v>126</v>
      </c>
      <c r="B69" s="14" t="s">
        <v>117</v>
      </c>
      <c r="C69" s="14" t="s">
        <v>85</v>
      </c>
      <c r="D69" s="113">
        <v>645.38</v>
      </c>
      <c r="E69" s="113">
        <v>580.55313000000001</v>
      </c>
      <c r="F69" s="113">
        <v>0.3</v>
      </c>
      <c r="G69" s="113">
        <v>0.39788000000000001</v>
      </c>
      <c r="H69" s="113">
        <v>630.90833999999995</v>
      </c>
      <c r="I69" s="113">
        <v>993.87062000000003</v>
      </c>
      <c r="J69" s="113">
        <v>102.29</v>
      </c>
      <c r="K69" s="113">
        <v>58.41</v>
      </c>
      <c r="N69" s="70"/>
      <c r="O69" s="70"/>
      <c r="P69" s="70"/>
      <c r="Q69" s="70"/>
      <c r="R69" s="70"/>
      <c r="S69" s="70"/>
      <c r="T69" s="70"/>
      <c r="U69" s="70"/>
    </row>
    <row r="70" spans="1:21" x14ac:dyDescent="0.2">
      <c r="A70" s="14"/>
      <c r="B70" s="14" t="s">
        <v>45</v>
      </c>
      <c r="C70" s="14"/>
      <c r="D70" s="113">
        <v>645.38</v>
      </c>
      <c r="E70" s="113">
        <v>580.55313000000001</v>
      </c>
      <c r="F70" s="113">
        <v>0.3</v>
      </c>
      <c r="G70" s="113">
        <v>0.39788000000000001</v>
      </c>
      <c r="H70" s="113">
        <v>630.90833999999995</v>
      </c>
      <c r="I70" s="113">
        <v>993.87062000000003</v>
      </c>
      <c r="J70" s="113">
        <v>102.29</v>
      </c>
      <c r="K70" s="113">
        <v>58.41</v>
      </c>
      <c r="N70" s="70"/>
      <c r="O70" s="70"/>
      <c r="P70" s="70"/>
      <c r="Q70" s="70"/>
      <c r="R70" s="70"/>
      <c r="S70" s="70"/>
      <c r="T70" s="70"/>
      <c r="U70" s="70"/>
    </row>
    <row r="71" spans="1:21" ht="33.75" x14ac:dyDescent="0.2">
      <c r="A71" s="15" t="s">
        <v>124</v>
      </c>
      <c r="B71" s="8" t="s">
        <v>59</v>
      </c>
      <c r="C71" s="14" t="s">
        <v>85</v>
      </c>
      <c r="D71" s="113">
        <v>5875</v>
      </c>
      <c r="E71" s="113">
        <v>3670.3096</v>
      </c>
      <c r="F71" s="113">
        <v>13</v>
      </c>
      <c r="G71" s="113">
        <v>22.819600000000001</v>
      </c>
      <c r="H71" s="113">
        <v>2016.52</v>
      </c>
      <c r="I71" s="113">
        <v>5374.1519200000002</v>
      </c>
      <c r="J71" s="113">
        <v>291.33999999999997</v>
      </c>
      <c r="K71" s="113">
        <v>68.3</v>
      </c>
      <c r="N71" s="70"/>
      <c r="O71" s="70"/>
      <c r="P71" s="70"/>
      <c r="Q71" s="70"/>
      <c r="R71" s="70"/>
      <c r="S71" s="70"/>
      <c r="T71" s="70"/>
      <c r="U71" s="70"/>
    </row>
    <row r="72" spans="1:21" x14ac:dyDescent="0.2">
      <c r="A72" s="15"/>
      <c r="B72" s="8" t="s">
        <v>45</v>
      </c>
      <c r="C72" s="15"/>
      <c r="D72" s="113">
        <v>5827</v>
      </c>
      <c r="E72" s="113">
        <v>3555.7995999999998</v>
      </c>
      <c r="F72" s="113">
        <v>13</v>
      </c>
      <c r="G72" s="113">
        <v>22.819600000000001</v>
      </c>
      <c r="H72" s="113">
        <v>1894.52</v>
      </c>
      <c r="I72" s="113">
        <v>5226.2629200000001</v>
      </c>
      <c r="J72" s="113">
        <v>307.57</v>
      </c>
      <c r="K72" s="113">
        <v>68.040000000000006</v>
      </c>
      <c r="N72" s="70"/>
      <c r="O72" s="70"/>
      <c r="P72" s="70"/>
      <c r="Q72" s="70"/>
      <c r="R72" s="70"/>
      <c r="S72" s="70"/>
      <c r="T72" s="70"/>
      <c r="U72" s="70"/>
    </row>
    <row r="73" spans="1:21" x14ac:dyDescent="0.2">
      <c r="A73" s="15"/>
      <c r="B73" s="8" t="s">
        <v>46</v>
      </c>
      <c r="C73" s="15"/>
      <c r="D73" s="113">
        <v>25</v>
      </c>
      <c r="E73" s="113">
        <v>73.31</v>
      </c>
      <c r="F73" s="113" t="s">
        <v>28</v>
      </c>
      <c r="G73" s="113" t="s">
        <v>28</v>
      </c>
      <c r="H73" s="113">
        <v>20</v>
      </c>
      <c r="I73" s="113">
        <v>52</v>
      </c>
      <c r="J73" s="113">
        <v>125</v>
      </c>
      <c r="K73" s="113">
        <v>140.97999999999999</v>
      </c>
      <c r="N73" s="70"/>
      <c r="O73" s="70"/>
      <c r="P73" s="70"/>
      <c r="Q73" s="70"/>
      <c r="R73" s="70"/>
      <c r="S73" s="70"/>
      <c r="T73" s="70"/>
      <c r="U73" s="70"/>
    </row>
    <row r="74" spans="1:21" x14ac:dyDescent="0.2">
      <c r="A74" s="15"/>
      <c r="B74" s="8" t="s">
        <v>47</v>
      </c>
      <c r="C74" s="15"/>
      <c r="D74" s="113">
        <v>23</v>
      </c>
      <c r="E74" s="113">
        <v>41.2</v>
      </c>
      <c r="F74" s="113" t="s">
        <v>28</v>
      </c>
      <c r="G74" s="113" t="s">
        <v>28</v>
      </c>
      <c r="H74" s="113">
        <v>102</v>
      </c>
      <c r="I74" s="113">
        <v>95.888999999999996</v>
      </c>
      <c r="J74" s="113">
        <v>22.55</v>
      </c>
      <c r="K74" s="113">
        <v>42.97</v>
      </c>
      <c r="N74" s="70"/>
      <c r="O74" s="70"/>
      <c r="P74" s="70"/>
      <c r="Q74" s="70"/>
      <c r="R74" s="70"/>
      <c r="S74" s="70"/>
      <c r="T74" s="70"/>
      <c r="U74" s="70"/>
    </row>
    <row r="75" spans="1:21" x14ac:dyDescent="0.2">
      <c r="A75" s="14" t="s">
        <v>127</v>
      </c>
      <c r="B75" s="14" t="s">
        <v>116</v>
      </c>
      <c r="C75" s="14" t="s">
        <v>85</v>
      </c>
      <c r="D75" s="113">
        <v>251.14811</v>
      </c>
      <c r="E75" s="113">
        <v>1365.2120199999999</v>
      </c>
      <c r="F75" s="113">
        <v>62.457700000000003</v>
      </c>
      <c r="G75" s="113">
        <v>292.61716000000001</v>
      </c>
      <c r="H75" s="113">
        <v>324.90213999999997</v>
      </c>
      <c r="I75" s="113">
        <v>2331.3630499999999</v>
      </c>
      <c r="J75" s="113">
        <v>77.3</v>
      </c>
      <c r="K75" s="113">
        <v>58.56</v>
      </c>
      <c r="N75" s="70"/>
      <c r="O75" s="70"/>
      <c r="P75" s="70"/>
      <c r="Q75" s="70"/>
      <c r="R75" s="70"/>
      <c r="S75" s="70"/>
      <c r="T75" s="70"/>
      <c r="U75" s="70"/>
    </row>
    <row r="76" spans="1:21" x14ac:dyDescent="0.2">
      <c r="A76" s="14"/>
      <c r="B76" s="8" t="s">
        <v>45</v>
      </c>
      <c r="C76" s="14"/>
      <c r="D76" s="113">
        <v>161.50848999999999</v>
      </c>
      <c r="E76" s="113">
        <v>1251.45056</v>
      </c>
      <c r="F76" s="113">
        <v>40.452719999999999</v>
      </c>
      <c r="G76" s="113">
        <v>259.15042999999997</v>
      </c>
      <c r="H76" s="113">
        <v>272.70994999999999</v>
      </c>
      <c r="I76" s="113">
        <v>2097.90191</v>
      </c>
      <c r="J76" s="113">
        <v>59.22</v>
      </c>
      <c r="K76" s="113">
        <v>59.65</v>
      </c>
      <c r="N76" s="70"/>
      <c r="O76" s="70"/>
      <c r="P76" s="70"/>
      <c r="Q76" s="70"/>
      <c r="R76" s="70"/>
      <c r="S76" s="70"/>
      <c r="T76" s="70"/>
      <c r="U76" s="70"/>
    </row>
    <row r="77" spans="1:21" x14ac:dyDescent="0.2">
      <c r="A77" s="14"/>
      <c r="B77" s="19" t="s">
        <v>46</v>
      </c>
      <c r="C77" s="14"/>
      <c r="D77" s="113">
        <v>8.6199999999999992E-3</v>
      </c>
      <c r="E77" s="113">
        <v>11.34226</v>
      </c>
      <c r="F77" s="113">
        <v>4.9800000000000001E-3</v>
      </c>
      <c r="G77" s="113">
        <v>9.2667300000000008</v>
      </c>
      <c r="H77" s="113">
        <v>50.657040000000002</v>
      </c>
      <c r="I77" s="113">
        <v>228.3124</v>
      </c>
      <c r="J77" s="113">
        <v>0.02</v>
      </c>
      <c r="K77" s="113">
        <v>4.97</v>
      </c>
      <c r="N77" s="70"/>
      <c r="O77" s="70"/>
      <c r="P77" s="70"/>
      <c r="Q77" s="70"/>
      <c r="R77" s="70"/>
      <c r="S77" s="70"/>
      <c r="T77" s="70"/>
      <c r="U77" s="70"/>
    </row>
    <row r="78" spans="1:21" x14ac:dyDescent="0.2">
      <c r="A78" s="14"/>
      <c r="B78" s="4" t="s">
        <v>48</v>
      </c>
      <c r="C78" s="14"/>
      <c r="D78" s="113">
        <v>88</v>
      </c>
      <c r="E78" s="113">
        <v>95.7</v>
      </c>
      <c r="F78" s="113">
        <v>22</v>
      </c>
      <c r="G78" s="113">
        <v>24.2</v>
      </c>
      <c r="H78" s="113" t="s">
        <v>28</v>
      </c>
      <c r="I78" s="113" t="s">
        <v>28</v>
      </c>
      <c r="J78" s="113" t="s">
        <v>28</v>
      </c>
      <c r="K78" s="113" t="s">
        <v>28</v>
      </c>
      <c r="N78" s="70"/>
      <c r="O78" s="70"/>
      <c r="P78" s="70"/>
      <c r="Q78" s="70"/>
      <c r="R78" s="70"/>
      <c r="S78" s="70"/>
      <c r="T78" s="70"/>
      <c r="U78" s="70"/>
    </row>
    <row r="79" spans="1:21" x14ac:dyDescent="0.2">
      <c r="A79" s="14"/>
      <c r="B79" s="8" t="s">
        <v>47</v>
      </c>
      <c r="C79" s="14"/>
      <c r="D79" s="113">
        <v>1.631</v>
      </c>
      <c r="E79" s="113">
        <v>6.7191999999999998</v>
      </c>
      <c r="F79" s="113" t="s">
        <v>28</v>
      </c>
      <c r="G79" s="113" t="s">
        <v>28</v>
      </c>
      <c r="H79" s="113">
        <v>1.53515</v>
      </c>
      <c r="I79" s="113">
        <v>5.1487400000000001</v>
      </c>
      <c r="J79" s="113">
        <v>106.24</v>
      </c>
      <c r="K79" s="113">
        <v>130.5</v>
      </c>
      <c r="N79" s="70"/>
      <c r="O79" s="70"/>
      <c r="P79" s="70"/>
      <c r="Q79" s="70"/>
      <c r="R79" s="70"/>
      <c r="S79" s="70"/>
      <c r="T79" s="70"/>
      <c r="U79" s="70"/>
    </row>
    <row r="80" spans="1:21" ht="33.75" x14ac:dyDescent="0.2">
      <c r="A80" s="14" t="s">
        <v>119</v>
      </c>
      <c r="B80" s="14" t="s">
        <v>129</v>
      </c>
      <c r="C80" s="14" t="s">
        <v>85</v>
      </c>
      <c r="D80" s="113">
        <v>57.293799999999997</v>
      </c>
      <c r="E80" s="113">
        <v>65.775480000000002</v>
      </c>
      <c r="F80" s="113">
        <v>5.0000000000000001E-4</v>
      </c>
      <c r="G80" s="113">
        <v>2.1999999999999999E-2</v>
      </c>
      <c r="H80" s="113">
        <v>470.69333</v>
      </c>
      <c r="I80" s="113">
        <v>94.684340000000006</v>
      </c>
      <c r="J80" s="113">
        <v>12.17</v>
      </c>
      <c r="K80" s="113">
        <v>69.47</v>
      </c>
      <c r="N80" s="70"/>
      <c r="O80" s="70"/>
      <c r="P80" s="70"/>
      <c r="Q80" s="70"/>
      <c r="R80" s="70"/>
      <c r="S80" s="70"/>
      <c r="T80" s="70"/>
      <c r="U80" s="70"/>
    </row>
    <row r="81" spans="1:23" x14ac:dyDescent="0.2">
      <c r="A81" s="14"/>
      <c r="B81" s="14" t="s">
        <v>45</v>
      </c>
      <c r="C81" s="14"/>
      <c r="D81" s="113">
        <v>57.293799999999997</v>
      </c>
      <c r="E81" s="113">
        <v>65.775480000000002</v>
      </c>
      <c r="F81" s="113">
        <v>5.0000000000000001E-4</v>
      </c>
      <c r="G81" s="113">
        <v>2.1999999999999999E-2</v>
      </c>
      <c r="H81" s="113">
        <v>470.69333</v>
      </c>
      <c r="I81" s="113">
        <v>94.684340000000006</v>
      </c>
      <c r="J81" s="113">
        <v>12.17</v>
      </c>
      <c r="K81" s="113">
        <v>69.47</v>
      </c>
      <c r="N81" s="70"/>
      <c r="O81" s="70"/>
      <c r="P81" s="70"/>
      <c r="Q81" s="70"/>
      <c r="R81" s="70"/>
      <c r="S81" s="70"/>
      <c r="T81" s="70"/>
      <c r="U81" s="70"/>
    </row>
    <row r="82" spans="1:23" x14ac:dyDescent="0.2">
      <c r="A82" s="14" t="s">
        <v>120</v>
      </c>
      <c r="B82" s="14" t="s">
        <v>115</v>
      </c>
      <c r="C82" s="14" t="s">
        <v>85</v>
      </c>
      <c r="D82" s="113">
        <v>49.704210000000003</v>
      </c>
      <c r="E82" s="113">
        <v>200.04937000000001</v>
      </c>
      <c r="F82" s="113">
        <v>6.8423999999999996</v>
      </c>
      <c r="G82" s="113">
        <v>17.730979999999999</v>
      </c>
      <c r="H82" s="113">
        <v>26.884899999999998</v>
      </c>
      <c r="I82" s="113">
        <v>399.00268</v>
      </c>
      <c r="J82" s="113">
        <v>184.88</v>
      </c>
      <c r="K82" s="113">
        <v>50.14</v>
      </c>
      <c r="N82" s="70"/>
      <c r="O82" s="70"/>
      <c r="P82" s="70"/>
      <c r="Q82" s="70"/>
      <c r="R82" s="70"/>
      <c r="S82" s="70"/>
      <c r="T82" s="70"/>
      <c r="U82" s="70"/>
    </row>
    <row r="83" spans="1:23" x14ac:dyDescent="0.2">
      <c r="A83" s="14"/>
      <c r="B83" s="14" t="s">
        <v>45</v>
      </c>
      <c r="C83" s="14"/>
      <c r="D83" s="113">
        <v>49.70346</v>
      </c>
      <c r="E83" s="113">
        <v>200.03183999999999</v>
      </c>
      <c r="F83" s="113">
        <v>6.8423999999999996</v>
      </c>
      <c r="G83" s="113">
        <v>17.730979999999999</v>
      </c>
      <c r="H83" s="113">
        <v>26.884899999999998</v>
      </c>
      <c r="I83" s="113">
        <v>399.00268</v>
      </c>
      <c r="J83" s="113">
        <v>184.88</v>
      </c>
      <c r="K83" s="113">
        <v>50.13</v>
      </c>
      <c r="N83" s="70"/>
      <c r="O83" s="70"/>
      <c r="P83" s="70"/>
      <c r="Q83" s="70"/>
      <c r="R83" s="70"/>
      <c r="S83" s="70"/>
      <c r="T83" s="70"/>
      <c r="U83" s="70"/>
    </row>
    <row r="84" spans="1:23" x14ac:dyDescent="0.2">
      <c r="A84" s="14"/>
      <c r="B84" s="19" t="s">
        <v>46</v>
      </c>
      <c r="C84" s="14"/>
      <c r="D84" s="113">
        <v>7.5000000000000002E-4</v>
      </c>
      <c r="E84" s="113">
        <v>1.753E-2</v>
      </c>
      <c r="F84" s="113" t="s">
        <v>28</v>
      </c>
      <c r="G84" s="113" t="s">
        <v>28</v>
      </c>
      <c r="H84" s="113" t="s">
        <v>28</v>
      </c>
      <c r="I84" s="113" t="s">
        <v>28</v>
      </c>
      <c r="J84" s="113" t="s">
        <v>28</v>
      </c>
      <c r="K84" s="113" t="s">
        <v>28</v>
      </c>
      <c r="N84" s="70"/>
      <c r="O84" s="70"/>
      <c r="P84" s="70"/>
      <c r="Q84" s="70"/>
      <c r="R84" s="70"/>
      <c r="S84" s="70"/>
      <c r="T84" s="70"/>
      <c r="U84" s="70"/>
    </row>
    <row r="85" spans="1:23" x14ac:dyDescent="0.2">
      <c r="A85" s="15" t="s">
        <v>128</v>
      </c>
      <c r="B85" s="24" t="s">
        <v>60</v>
      </c>
      <c r="C85" s="14" t="s">
        <v>85</v>
      </c>
      <c r="D85" s="113">
        <v>732.38181999999995</v>
      </c>
      <c r="E85" s="113">
        <v>1469.9555399999999</v>
      </c>
      <c r="F85" s="113">
        <v>0.27202999999999999</v>
      </c>
      <c r="G85" s="113">
        <v>100.04407999999999</v>
      </c>
      <c r="H85" s="113">
        <v>2950.2642300000002</v>
      </c>
      <c r="I85" s="113">
        <v>5304.2601999999997</v>
      </c>
      <c r="J85" s="113">
        <v>24.82</v>
      </c>
      <c r="K85" s="113">
        <v>27.71</v>
      </c>
      <c r="N85" s="70"/>
      <c r="O85" s="70"/>
      <c r="P85" s="70"/>
      <c r="Q85" s="70"/>
      <c r="R85" s="70"/>
      <c r="S85" s="70"/>
      <c r="T85" s="70"/>
      <c r="U85" s="70"/>
    </row>
    <row r="86" spans="1:23" x14ac:dyDescent="0.2">
      <c r="A86" s="15"/>
      <c r="B86" s="14" t="s">
        <v>45</v>
      </c>
      <c r="C86" s="15"/>
      <c r="D86" s="113">
        <v>74.498289999999997</v>
      </c>
      <c r="E86" s="113">
        <v>436.35957999999999</v>
      </c>
      <c r="F86" s="113">
        <v>0.27202999999999999</v>
      </c>
      <c r="G86" s="113">
        <v>100.04407999999999</v>
      </c>
      <c r="H86" s="113">
        <v>257.90325999999999</v>
      </c>
      <c r="I86" s="113">
        <v>1390.8102799999999</v>
      </c>
      <c r="J86" s="113">
        <v>28.89</v>
      </c>
      <c r="K86" s="113">
        <v>31.37</v>
      </c>
      <c r="N86" s="70"/>
      <c r="O86" s="70"/>
      <c r="P86" s="70"/>
      <c r="Q86" s="70"/>
      <c r="R86" s="70"/>
      <c r="S86" s="70"/>
      <c r="T86" s="70"/>
      <c r="U86" s="70"/>
    </row>
    <row r="87" spans="1:23" x14ac:dyDescent="0.2">
      <c r="A87" s="23"/>
      <c r="B87" s="24" t="s">
        <v>46</v>
      </c>
      <c r="C87" s="23"/>
      <c r="D87" s="113">
        <v>2.4420000000000001E-2</v>
      </c>
      <c r="E87" s="113">
        <v>87.015360000000001</v>
      </c>
      <c r="F87" s="113" t="s">
        <v>28</v>
      </c>
      <c r="G87" s="113" t="s">
        <v>28</v>
      </c>
      <c r="H87" s="113">
        <v>1.9210000000000001E-2</v>
      </c>
      <c r="I87" s="113">
        <v>15.335470000000001</v>
      </c>
      <c r="J87" s="113">
        <v>127.12</v>
      </c>
      <c r="K87" s="113">
        <v>567.41</v>
      </c>
      <c r="N87" s="70"/>
      <c r="O87" s="70"/>
      <c r="P87" s="70"/>
      <c r="Q87" s="70"/>
      <c r="R87" s="70"/>
      <c r="S87" s="70"/>
      <c r="T87" s="70"/>
      <c r="U87" s="70"/>
    </row>
    <row r="88" spans="1:23" x14ac:dyDescent="0.2">
      <c r="A88" s="23"/>
      <c r="B88" s="4" t="s">
        <v>48</v>
      </c>
      <c r="C88" s="23"/>
      <c r="D88" s="113">
        <v>1.8100000000000002E-2</v>
      </c>
      <c r="E88" s="113">
        <v>16.24183</v>
      </c>
      <c r="F88" s="113" t="s">
        <v>28</v>
      </c>
      <c r="G88" s="113" t="s">
        <v>28</v>
      </c>
      <c r="H88" s="113" t="s">
        <v>28</v>
      </c>
      <c r="I88" s="113" t="s">
        <v>28</v>
      </c>
      <c r="J88" s="113" t="s">
        <v>28</v>
      </c>
      <c r="K88" s="113" t="s">
        <v>28</v>
      </c>
      <c r="N88" s="70"/>
      <c r="O88" s="70"/>
      <c r="P88" s="70"/>
      <c r="Q88" s="70"/>
      <c r="R88" s="70"/>
      <c r="S88" s="70"/>
      <c r="T88" s="70"/>
      <c r="U88" s="70"/>
      <c r="V88" s="69"/>
      <c r="W88" s="69"/>
    </row>
    <row r="89" spans="1:23" x14ac:dyDescent="0.2">
      <c r="A89" s="23"/>
      <c r="B89" s="8" t="s">
        <v>47</v>
      </c>
      <c r="C89" s="23"/>
      <c r="D89" s="113">
        <v>657.84100999999998</v>
      </c>
      <c r="E89" s="113">
        <v>930.33876999999995</v>
      </c>
      <c r="F89" s="113" t="s">
        <v>28</v>
      </c>
      <c r="G89" s="113" t="s">
        <v>28</v>
      </c>
      <c r="H89" s="113">
        <v>2692.3417599999998</v>
      </c>
      <c r="I89" s="113">
        <v>3898.11445</v>
      </c>
      <c r="J89" s="113">
        <v>24.43</v>
      </c>
      <c r="K89" s="113">
        <v>23.87</v>
      </c>
      <c r="N89" s="70"/>
      <c r="O89" s="70"/>
      <c r="P89" s="70"/>
      <c r="Q89" s="70"/>
      <c r="R89" s="70"/>
      <c r="S89" s="70"/>
      <c r="T89" s="70"/>
      <c r="U89" s="70"/>
      <c r="V89" s="69"/>
      <c r="W89" s="69"/>
    </row>
    <row r="90" spans="1:23" ht="11.25" customHeight="1" x14ac:dyDescent="0.2">
      <c r="A90" s="14" t="s">
        <v>121</v>
      </c>
      <c r="B90" s="24" t="s">
        <v>130</v>
      </c>
      <c r="C90" s="24" t="s">
        <v>85</v>
      </c>
      <c r="D90" s="113">
        <v>5.2120899999999999</v>
      </c>
      <c r="E90" s="113">
        <v>483.95125999999999</v>
      </c>
      <c r="F90" s="113">
        <v>0.41199999999999998</v>
      </c>
      <c r="G90" s="113">
        <v>21.087420000000002</v>
      </c>
      <c r="H90" s="113">
        <v>140.60126</v>
      </c>
      <c r="I90" s="113">
        <v>3115.3094700000001</v>
      </c>
      <c r="J90" s="113">
        <v>3.71</v>
      </c>
      <c r="K90" s="113">
        <v>15.53</v>
      </c>
      <c r="N90" s="69"/>
      <c r="O90" s="69"/>
      <c r="P90" s="69"/>
      <c r="Q90" s="69"/>
      <c r="R90" s="69"/>
      <c r="S90" s="69"/>
      <c r="T90" s="69"/>
      <c r="U90" s="69"/>
      <c r="V90" s="69"/>
      <c r="W90" s="69"/>
    </row>
    <row r="91" spans="1:23" x14ac:dyDescent="0.2">
      <c r="A91" s="24"/>
      <c r="B91" s="19" t="s">
        <v>45</v>
      </c>
      <c r="C91" s="33"/>
      <c r="D91" s="113">
        <v>5.2120899999999999</v>
      </c>
      <c r="E91" s="113">
        <v>483.95125999999999</v>
      </c>
      <c r="F91" s="113">
        <v>0.41199999999999998</v>
      </c>
      <c r="G91" s="113">
        <v>21.087420000000002</v>
      </c>
      <c r="H91" s="113">
        <v>137.79334</v>
      </c>
      <c r="I91" s="113">
        <v>3069.7444700000001</v>
      </c>
      <c r="J91" s="113">
        <v>3.78</v>
      </c>
      <c r="K91" s="113">
        <v>15.77</v>
      </c>
    </row>
    <row r="92" spans="1:23" x14ac:dyDescent="0.2">
      <c r="A92" s="24"/>
      <c r="B92" s="24" t="s">
        <v>46</v>
      </c>
      <c r="C92" s="33"/>
      <c r="D92" s="113" t="s">
        <v>28</v>
      </c>
      <c r="E92" s="113" t="s">
        <v>28</v>
      </c>
      <c r="F92" s="113" t="s">
        <v>28</v>
      </c>
      <c r="G92" s="113" t="s">
        <v>28</v>
      </c>
      <c r="H92" s="113">
        <v>2.8</v>
      </c>
      <c r="I92" s="113">
        <v>44.725000000000001</v>
      </c>
      <c r="J92" s="113" t="s">
        <v>28</v>
      </c>
      <c r="K92" s="113" t="s">
        <v>28</v>
      </c>
    </row>
    <row r="93" spans="1:23" x14ac:dyDescent="0.2">
      <c r="A93" s="25"/>
      <c r="B93" s="13" t="s">
        <v>47</v>
      </c>
      <c r="C93" s="27"/>
      <c r="D93" s="115" t="s">
        <v>28</v>
      </c>
      <c r="E93" s="115" t="s">
        <v>28</v>
      </c>
      <c r="F93" s="115" t="s">
        <v>28</v>
      </c>
      <c r="G93" s="115" t="s">
        <v>28</v>
      </c>
      <c r="H93" s="115">
        <v>7.92E-3</v>
      </c>
      <c r="I93" s="115">
        <v>0.84</v>
      </c>
      <c r="J93" s="115" t="s">
        <v>28</v>
      </c>
      <c r="K93" s="115" t="s">
        <v>28</v>
      </c>
    </row>
    <row r="94" spans="1:23" x14ac:dyDescent="0.2">
      <c r="A94" s="30" t="s">
        <v>143</v>
      </c>
      <c r="B94" s="78"/>
      <c r="C94" s="79"/>
      <c r="D94" s="7"/>
      <c r="E94" s="7"/>
      <c r="F94" s="7"/>
      <c r="G94" s="7"/>
      <c r="H94" s="7"/>
      <c r="I94" s="7"/>
      <c r="J94" s="7"/>
      <c r="K94" s="7"/>
    </row>
  </sheetData>
  <mergeCells count="11">
    <mergeCell ref="A1:K1"/>
    <mergeCell ref="C3:C5"/>
    <mergeCell ref="D3:G3"/>
    <mergeCell ref="H3:I3"/>
    <mergeCell ref="J3:K3"/>
    <mergeCell ref="D4:E4"/>
    <mergeCell ref="F4:G4"/>
    <mergeCell ref="H4:I4"/>
    <mergeCell ref="J4:K4"/>
    <mergeCell ref="A3:A5"/>
    <mergeCell ref="B3:B5"/>
  </mergeCells>
  <pageMargins left="0.78740157480314965" right="0.39370078740157483" top="0.39370078740157483" bottom="0.39370078740157483" header="0.19685039370078741" footer="0.19685039370078741"/>
  <pageSetup paperSize="9" firstPageNumber="79" orientation="landscape" useFirstPageNumber="1" r:id="rId1"/>
  <headerFooter alignWithMargins="0">
    <oddFooter>&amp;R&amp;10&amp;P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1"/>
  <sheetViews>
    <sheetView zoomScaleNormal="100" workbookViewId="0">
      <selection sqref="A1:K1"/>
    </sheetView>
  </sheetViews>
  <sheetFormatPr defaultRowHeight="12.75" x14ac:dyDescent="0.2"/>
  <cols>
    <col min="1" max="1" width="12.140625" style="92" customWidth="1"/>
    <col min="2" max="2" width="38.42578125" style="91" customWidth="1"/>
    <col min="3" max="3" width="8.85546875" style="92" customWidth="1"/>
    <col min="4" max="11" width="13.85546875" style="50" customWidth="1"/>
    <col min="12" max="13" width="6.5703125" style="50" customWidth="1"/>
    <col min="14" max="16384" width="9.140625" style="50"/>
  </cols>
  <sheetData>
    <row r="1" spans="1:12" s="61" customFormat="1" x14ac:dyDescent="0.2">
      <c r="A1" s="128" t="s">
        <v>43</v>
      </c>
      <c r="B1" s="128"/>
      <c r="C1" s="128"/>
      <c r="D1" s="128"/>
      <c r="E1" s="128"/>
      <c r="F1" s="128"/>
      <c r="G1" s="128"/>
      <c r="H1" s="128"/>
      <c r="I1" s="128"/>
      <c r="J1" s="128"/>
      <c r="K1" s="128"/>
    </row>
    <row r="2" spans="1:12" s="61" customFormat="1" x14ac:dyDescent="0.2">
      <c r="A2" s="81"/>
      <c r="B2" s="81"/>
      <c r="C2" s="81"/>
      <c r="D2" s="81"/>
      <c r="E2" s="81"/>
      <c r="F2" s="81"/>
      <c r="G2" s="81"/>
      <c r="H2" s="81"/>
      <c r="I2" s="81"/>
      <c r="J2" s="118"/>
      <c r="K2" s="118"/>
    </row>
    <row r="3" spans="1:12" s="61" customFormat="1" ht="11.25" customHeight="1" x14ac:dyDescent="0.2">
      <c r="A3" s="133" t="s">
        <v>39</v>
      </c>
      <c r="B3" s="129" t="s">
        <v>40</v>
      </c>
      <c r="C3" s="129" t="s">
        <v>41</v>
      </c>
      <c r="D3" s="130" t="s">
        <v>151</v>
      </c>
      <c r="E3" s="131"/>
      <c r="F3" s="131"/>
      <c r="G3" s="131"/>
      <c r="H3" s="130">
        <v>2025</v>
      </c>
      <c r="I3" s="131"/>
      <c r="J3" s="130" t="s">
        <v>152</v>
      </c>
      <c r="K3" s="132"/>
    </row>
    <row r="4" spans="1:12" s="61" customFormat="1" ht="11.25" customHeight="1" x14ac:dyDescent="0.2">
      <c r="A4" s="133"/>
      <c r="B4" s="129"/>
      <c r="C4" s="129"/>
      <c r="D4" s="130" t="s">
        <v>203</v>
      </c>
      <c r="E4" s="130"/>
      <c r="F4" s="132" t="s">
        <v>204</v>
      </c>
      <c r="G4" s="133"/>
      <c r="H4" s="130" t="s">
        <v>203</v>
      </c>
      <c r="I4" s="130"/>
      <c r="J4" s="130" t="s">
        <v>203</v>
      </c>
      <c r="K4" s="132"/>
      <c r="L4" s="74"/>
    </row>
    <row r="5" spans="1:12" s="61" customFormat="1" ht="22.5" x14ac:dyDescent="0.2">
      <c r="A5" s="133"/>
      <c r="B5" s="129"/>
      <c r="C5" s="129"/>
      <c r="D5" s="36" t="s">
        <v>42</v>
      </c>
      <c r="E5" s="36" t="s">
        <v>32</v>
      </c>
      <c r="F5" s="36" t="s">
        <v>42</v>
      </c>
      <c r="G5" s="36" t="s">
        <v>32</v>
      </c>
      <c r="H5" s="36" t="s">
        <v>42</v>
      </c>
      <c r="I5" s="36" t="s">
        <v>32</v>
      </c>
      <c r="J5" s="36" t="s">
        <v>42</v>
      </c>
      <c r="K5" s="37" t="s">
        <v>32</v>
      </c>
    </row>
    <row r="6" spans="1:12" ht="22.5" x14ac:dyDescent="0.2">
      <c r="A6" s="15" t="s">
        <v>21</v>
      </c>
      <c r="B6" s="8" t="s">
        <v>62</v>
      </c>
      <c r="C6" s="14" t="s">
        <v>85</v>
      </c>
      <c r="D6" s="113">
        <v>7333.38699</v>
      </c>
      <c r="E6" s="113">
        <v>19488.556519999998</v>
      </c>
      <c r="F6" s="113">
        <v>1131.1081799999999</v>
      </c>
      <c r="G6" s="113">
        <v>3247.3974499999999</v>
      </c>
      <c r="H6" s="113">
        <v>5291.2389599999997</v>
      </c>
      <c r="I6" s="113">
        <v>13317.988160000001</v>
      </c>
      <c r="J6" s="113">
        <v>138.59</v>
      </c>
      <c r="K6" s="113">
        <v>146.33000000000001</v>
      </c>
    </row>
    <row r="7" spans="1:12" x14ac:dyDescent="0.2">
      <c r="A7" s="15"/>
      <c r="B7" s="8" t="s">
        <v>45</v>
      </c>
      <c r="C7" s="15"/>
      <c r="D7" s="113">
        <v>4991.95237</v>
      </c>
      <c r="E7" s="113">
        <v>9875.6960299999992</v>
      </c>
      <c r="F7" s="113">
        <v>832.65467999999998</v>
      </c>
      <c r="G7" s="113">
        <v>1751.5044499999999</v>
      </c>
      <c r="H7" s="113">
        <v>3568.80503</v>
      </c>
      <c r="I7" s="113">
        <v>6822.7219500000001</v>
      </c>
      <c r="J7" s="113">
        <v>139.88</v>
      </c>
      <c r="K7" s="113">
        <v>144.75</v>
      </c>
    </row>
    <row r="8" spans="1:12" x14ac:dyDescent="0.2">
      <c r="A8" s="15"/>
      <c r="B8" s="8" t="s">
        <v>46</v>
      </c>
      <c r="C8" s="15"/>
      <c r="D8" s="113">
        <v>2341.43462</v>
      </c>
      <c r="E8" s="113">
        <v>9612.8604899999991</v>
      </c>
      <c r="F8" s="113">
        <v>298.45350000000002</v>
      </c>
      <c r="G8" s="113">
        <v>1495.893</v>
      </c>
      <c r="H8" s="113">
        <v>1722.4339299999999</v>
      </c>
      <c r="I8" s="113">
        <v>6495.2662099999998</v>
      </c>
      <c r="J8" s="113">
        <v>135.94</v>
      </c>
      <c r="K8" s="113">
        <v>148</v>
      </c>
    </row>
    <row r="9" spans="1:12" ht="22.5" x14ac:dyDescent="0.2">
      <c r="A9" s="15" t="s">
        <v>0</v>
      </c>
      <c r="B9" s="8" t="s">
        <v>65</v>
      </c>
      <c r="C9" s="14" t="s">
        <v>85</v>
      </c>
      <c r="D9" s="113">
        <v>20681.857400000001</v>
      </c>
      <c r="E9" s="113">
        <v>3093.75416</v>
      </c>
      <c r="F9" s="113">
        <v>278.05</v>
      </c>
      <c r="G9" s="113">
        <v>41.124000000000002</v>
      </c>
      <c r="H9" s="113">
        <v>7546.2889999999998</v>
      </c>
      <c r="I9" s="113">
        <v>1215.5101500000001</v>
      </c>
      <c r="J9" s="113">
        <v>274.07</v>
      </c>
      <c r="K9" s="113">
        <v>254.52</v>
      </c>
    </row>
    <row r="10" spans="1:12" x14ac:dyDescent="0.2">
      <c r="A10" s="15"/>
      <c r="B10" s="8" t="s">
        <v>45</v>
      </c>
      <c r="C10" s="15"/>
      <c r="D10" s="113">
        <v>20681.857400000001</v>
      </c>
      <c r="E10" s="113">
        <v>3093.75416</v>
      </c>
      <c r="F10" s="113">
        <v>278.05</v>
      </c>
      <c r="G10" s="113">
        <v>41.124000000000002</v>
      </c>
      <c r="H10" s="113">
        <v>7546.2889999999998</v>
      </c>
      <c r="I10" s="113">
        <v>1215.5101500000001</v>
      </c>
      <c r="J10" s="113">
        <v>274.07</v>
      </c>
      <c r="K10" s="113">
        <v>254.52</v>
      </c>
    </row>
    <row r="11" spans="1:12" ht="22.5" x14ac:dyDescent="0.2">
      <c r="A11" s="15" t="s">
        <v>1</v>
      </c>
      <c r="B11" s="8" t="s">
        <v>63</v>
      </c>
      <c r="C11" s="14" t="s">
        <v>85</v>
      </c>
      <c r="D11" s="113">
        <v>7034.9593999999997</v>
      </c>
      <c r="E11" s="113">
        <v>546.32749999999999</v>
      </c>
      <c r="F11" s="113">
        <v>450.24599999999998</v>
      </c>
      <c r="G11" s="113">
        <v>27.227709999999998</v>
      </c>
      <c r="H11" s="113">
        <v>2238.1799999999998</v>
      </c>
      <c r="I11" s="113">
        <v>121.03343</v>
      </c>
      <c r="J11" s="113">
        <v>314.32</v>
      </c>
      <c r="K11" s="113">
        <v>451.39</v>
      </c>
    </row>
    <row r="12" spans="1:12" x14ac:dyDescent="0.2">
      <c r="A12" s="15"/>
      <c r="B12" s="8" t="s">
        <v>45</v>
      </c>
      <c r="C12" s="15"/>
      <c r="D12" s="113">
        <v>7034.9593999999997</v>
      </c>
      <c r="E12" s="113">
        <v>546.32749999999999</v>
      </c>
      <c r="F12" s="113">
        <v>450.24599999999998</v>
      </c>
      <c r="G12" s="113">
        <v>27.227709999999998</v>
      </c>
      <c r="H12" s="113">
        <v>2238.1799999999998</v>
      </c>
      <c r="I12" s="113">
        <v>121.03343</v>
      </c>
      <c r="J12" s="113">
        <v>314.32</v>
      </c>
      <c r="K12" s="113">
        <v>451.39</v>
      </c>
    </row>
    <row r="13" spans="1:12" ht="22.5" x14ac:dyDescent="0.2">
      <c r="A13" s="15" t="s">
        <v>2</v>
      </c>
      <c r="B13" s="8" t="s">
        <v>64</v>
      </c>
      <c r="C13" s="14" t="s">
        <v>85</v>
      </c>
      <c r="D13" s="113">
        <v>169.64402000000001</v>
      </c>
      <c r="E13" s="113">
        <v>284.71827000000002</v>
      </c>
      <c r="F13" s="113">
        <v>21.067799999999998</v>
      </c>
      <c r="G13" s="113">
        <v>35.634050000000002</v>
      </c>
      <c r="H13" s="113">
        <v>272.99788000000001</v>
      </c>
      <c r="I13" s="113">
        <v>303.10984000000002</v>
      </c>
      <c r="J13" s="113">
        <v>62.14</v>
      </c>
      <c r="K13" s="113">
        <v>93.93</v>
      </c>
    </row>
    <row r="14" spans="1:12" x14ac:dyDescent="0.2">
      <c r="A14" s="15"/>
      <c r="B14" s="8" t="s">
        <v>45</v>
      </c>
      <c r="C14" s="15"/>
      <c r="D14" s="113">
        <v>169.64402000000001</v>
      </c>
      <c r="E14" s="113">
        <v>284.71827000000002</v>
      </c>
      <c r="F14" s="113">
        <v>21.067799999999998</v>
      </c>
      <c r="G14" s="113">
        <v>35.634050000000002</v>
      </c>
      <c r="H14" s="113">
        <v>272.99788000000001</v>
      </c>
      <c r="I14" s="113">
        <v>303.10984000000002</v>
      </c>
      <c r="J14" s="113">
        <v>62.14</v>
      </c>
      <c r="K14" s="113">
        <v>93.93</v>
      </c>
    </row>
    <row r="15" spans="1:12" ht="22.5" x14ac:dyDescent="0.2">
      <c r="A15" s="15" t="s">
        <v>3</v>
      </c>
      <c r="B15" s="8" t="s">
        <v>50</v>
      </c>
      <c r="C15" s="14" t="s">
        <v>85</v>
      </c>
      <c r="D15" s="113">
        <v>3479.2966500000002</v>
      </c>
      <c r="E15" s="113">
        <v>835.01152999999999</v>
      </c>
      <c r="F15" s="113">
        <v>293.57209999999998</v>
      </c>
      <c r="G15" s="113">
        <v>77.059460000000001</v>
      </c>
      <c r="H15" s="113">
        <v>4381.7983999999997</v>
      </c>
      <c r="I15" s="113">
        <v>902.84238000000005</v>
      </c>
      <c r="J15" s="113">
        <v>79.400000000000006</v>
      </c>
      <c r="K15" s="113">
        <v>92.49</v>
      </c>
    </row>
    <row r="16" spans="1:12" x14ac:dyDescent="0.2">
      <c r="A16" s="15"/>
      <c r="B16" s="8" t="s">
        <v>45</v>
      </c>
      <c r="C16" s="15"/>
      <c r="D16" s="113">
        <v>3479.2966500000002</v>
      </c>
      <c r="E16" s="113">
        <v>835.01152999999999</v>
      </c>
      <c r="F16" s="113">
        <v>293.57209999999998</v>
      </c>
      <c r="G16" s="113">
        <v>77.059460000000001</v>
      </c>
      <c r="H16" s="113">
        <v>4381.7983999999997</v>
      </c>
      <c r="I16" s="113">
        <v>902.84238000000005</v>
      </c>
      <c r="J16" s="113">
        <v>79.400000000000006</v>
      </c>
      <c r="K16" s="113">
        <v>92.49</v>
      </c>
    </row>
    <row r="17" spans="1:11" ht="22.5" x14ac:dyDescent="0.2">
      <c r="A17" s="15" t="s">
        <v>4</v>
      </c>
      <c r="B17" s="8" t="s">
        <v>66</v>
      </c>
      <c r="C17" s="14" t="s">
        <v>85</v>
      </c>
      <c r="D17" s="113">
        <v>730.48149999999998</v>
      </c>
      <c r="E17" s="113">
        <v>109.31573</v>
      </c>
      <c r="F17" s="113">
        <v>9.0540000000000003</v>
      </c>
      <c r="G17" s="113">
        <v>0.61416000000000004</v>
      </c>
      <c r="H17" s="113">
        <v>376.27550000000002</v>
      </c>
      <c r="I17" s="113">
        <v>55.004100000000001</v>
      </c>
      <c r="J17" s="113">
        <v>194.13</v>
      </c>
      <c r="K17" s="113">
        <v>198.74</v>
      </c>
    </row>
    <row r="18" spans="1:11" x14ac:dyDescent="0.2">
      <c r="A18" s="15"/>
      <c r="B18" s="8" t="s">
        <v>45</v>
      </c>
      <c r="C18" s="15"/>
      <c r="D18" s="113">
        <v>730.48149999999998</v>
      </c>
      <c r="E18" s="113">
        <v>109.31573</v>
      </c>
      <c r="F18" s="113">
        <v>9.0540000000000003</v>
      </c>
      <c r="G18" s="113">
        <v>0.61416000000000004</v>
      </c>
      <c r="H18" s="113">
        <v>376.27550000000002</v>
      </c>
      <c r="I18" s="113">
        <v>55.004100000000001</v>
      </c>
      <c r="J18" s="113">
        <v>194.13</v>
      </c>
      <c r="K18" s="113">
        <v>198.74</v>
      </c>
    </row>
    <row r="19" spans="1:11" ht="45" x14ac:dyDescent="0.2">
      <c r="A19" s="14" t="s">
        <v>22</v>
      </c>
      <c r="B19" s="9" t="s">
        <v>61</v>
      </c>
      <c r="C19" s="14" t="s">
        <v>85</v>
      </c>
      <c r="D19" s="113">
        <v>7592.7539999999999</v>
      </c>
      <c r="E19" s="113">
        <v>6108.00533</v>
      </c>
      <c r="F19" s="113" t="s">
        <v>28</v>
      </c>
      <c r="G19" s="113" t="s">
        <v>28</v>
      </c>
      <c r="H19" s="113">
        <v>3252.136</v>
      </c>
      <c r="I19" s="113">
        <v>2244.7823699999999</v>
      </c>
      <c r="J19" s="113">
        <v>233.47</v>
      </c>
      <c r="K19" s="113">
        <v>272.10000000000002</v>
      </c>
    </row>
    <row r="20" spans="1:11" x14ac:dyDescent="0.2">
      <c r="A20" s="14"/>
      <c r="B20" s="8" t="s">
        <v>45</v>
      </c>
      <c r="C20" s="14"/>
      <c r="D20" s="113">
        <v>7592.7539999999999</v>
      </c>
      <c r="E20" s="113">
        <v>6108.00533</v>
      </c>
      <c r="F20" s="113" t="s">
        <v>28</v>
      </c>
      <c r="G20" s="113" t="s">
        <v>28</v>
      </c>
      <c r="H20" s="113">
        <v>3252.136</v>
      </c>
      <c r="I20" s="113">
        <v>2244.7823699999999</v>
      </c>
      <c r="J20" s="113">
        <v>233.47</v>
      </c>
      <c r="K20" s="113">
        <v>272.10000000000002</v>
      </c>
    </row>
    <row r="21" spans="1:11" ht="45" x14ac:dyDescent="0.2">
      <c r="A21" s="14" t="s">
        <v>139</v>
      </c>
      <c r="B21" s="14" t="s">
        <v>142</v>
      </c>
      <c r="C21" s="14" t="s">
        <v>85</v>
      </c>
      <c r="D21" s="113">
        <v>0.92800000000000005</v>
      </c>
      <c r="E21" s="113">
        <v>0.18354999999999999</v>
      </c>
      <c r="F21" s="113">
        <v>0.14699999999999999</v>
      </c>
      <c r="G21" s="113">
        <v>4.9200000000000001E-2</v>
      </c>
      <c r="H21" s="113">
        <v>85.992999999999995</v>
      </c>
      <c r="I21" s="113">
        <v>7.9183500000000002</v>
      </c>
      <c r="J21" s="113">
        <v>1.08</v>
      </c>
      <c r="K21" s="113">
        <v>2.3199999999999998</v>
      </c>
    </row>
    <row r="22" spans="1:11" x14ac:dyDescent="0.2">
      <c r="A22" s="14"/>
      <c r="B22" s="8" t="s">
        <v>45</v>
      </c>
      <c r="C22" s="14"/>
      <c r="D22" s="113">
        <v>0.92800000000000005</v>
      </c>
      <c r="E22" s="113">
        <v>0.18354999999999999</v>
      </c>
      <c r="F22" s="113">
        <v>0.14699999999999999</v>
      </c>
      <c r="G22" s="113">
        <v>4.9200000000000001E-2</v>
      </c>
      <c r="H22" s="113">
        <v>85.992999999999995</v>
      </c>
      <c r="I22" s="113">
        <v>7.9183500000000002</v>
      </c>
      <c r="J22" s="113">
        <v>1.08</v>
      </c>
      <c r="K22" s="113">
        <v>2.3199999999999998</v>
      </c>
    </row>
    <row r="23" spans="1:11" ht="22.5" x14ac:dyDescent="0.2">
      <c r="A23" s="15" t="s">
        <v>49</v>
      </c>
      <c r="B23" s="8" t="s">
        <v>67</v>
      </c>
      <c r="C23" s="14" t="s">
        <v>85</v>
      </c>
      <c r="D23" s="113">
        <v>46066.598819999999</v>
      </c>
      <c r="E23" s="113">
        <v>6034.6245900000004</v>
      </c>
      <c r="F23" s="113">
        <v>7748.3549999999996</v>
      </c>
      <c r="G23" s="113">
        <v>965.38905999999997</v>
      </c>
      <c r="H23" s="113">
        <v>52238.048430000003</v>
      </c>
      <c r="I23" s="113">
        <v>5789.3429100000003</v>
      </c>
      <c r="J23" s="113">
        <v>88.19</v>
      </c>
      <c r="K23" s="113">
        <v>104.24</v>
      </c>
    </row>
    <row r="24" spans="1:11" x14ac:dyDescent="0.2">
      <c r="A24" s="15"/>
      <c r="B24" s="8" t="s">
        <v>45</v>
      </c>
      <c r="C24" s="15"/>
      <c r="D24" s="113">
        <v>46066.598819999999</v>
      </c>
      <c r="E24" s="113">
        <v>6034.6245900000004</v>
      </c>
      <c r="F24" s="113">
        <v>7748.3549999999996</v>
      </c>
      <c r="G24" s="113">
        <v>965.38905999999997</v>
      </c>
      <c r="H24" s="113">
        <v>52238.048430000003</v>
      </c>
      <c r="I24" s="113">
        <v>5789.3429100000003</v>
      </c>
      <c r="J24" s="113">
        <v>88.19</v>
      </c>
      <c r="K24" s="113">
        <v>104.24</v>
      </c>
    </row>
    <row r="25" spans="1:11" ht="45" x14ac:dyDescent="0.2">
      <c r="A25" s="15" t="s">
        <v>5</v>
      </c>
      <c r="B25" s="8" t="s">
        <v>68</v>
      </c>
      <c r="C25" s="14" t="s">
        <v>85</v>
      </c>
      <c r="D25" s="113">
        <v>425661.07802999998</v>
      </c>
      <c r="E25" s="113">
        <v>33884.014819999997</v>
      </c>
      <c r="F25" s="113">
        <v>73032.447</v>
      </c>
      <c r="G25" s="113">
        <v>6444.2462800000003</v>
      </c>
      <c r="H25" s="113">
        <v>307057.6004</v>
      </c>
      <c r="I25" s="113">
        <v>21861.117920000001</v>
      </c>
      <c r="J25" s="113">
        <v>138.63</v>
      </c>
      <c r="K25" s="113">
        <v>155</v>
      </c>
    </row>
    <row r="26" spans="1:11" x14ac:dyDescent="0.2">
      <c r="A26" s="15"/>
      <c r="B26" s="8" t="s">
        <v>45</v>
      </c>
      <c r="C26" s="15"/>
      <c r="D26" s="113">
        <v>425661.07802999998</v>
      </c>
      <c r="E26" s="113">
        <v>33884.014819999997</v>
      </c>
      <c r="F26" s="113">
        <v>73032.447</v>
      </c>
      <c r="G26" s="113">
        <v>6444.2462800000003</v>
      </c>
      <c r="H26" s="113">
        <v>307057.6004</v>
      </c>
      <c r="I26" s="113">
        <v>21861.117920000001</v>
      </c>
      <c r="J26" s="113">
        <v>138.63</v>
      </c>
      <c r="K26" s="113">
        <v>155</v>
      </c>
    </row>
    <row r="27" spans="1:11" ht="22.5" x14ac:dyDescent="0.2">
      <c r="A27" s="14" t="s">
        <v>101</v>
      </c>
      <c r="B27" s="16" t="s">
        <v>105</v>
      </c>
      <c r="C27" s="14"/>
      <c r="D27" s="113">
        <v>24</v>
      </c>
      <c r="E27" s="113">
        <v>5.6196799999999998</v>
      </c>
      <c r="F27" s="113" t="s">
        <v>28</v>
      </c>
      <c r="G27" s="113" t="s">
        <v>28</v>
      </c>
      <c r="H27" s="113">
        <v>1934.45</v>
      </c>
      <c r="I27" s="113">
        <v>290.3415</v>
      </c>
      <c r="J27" s="113">
        <v>1.24</v>
      </c>
      <c r="K27" s="113">
        <v>1.94</v>
      </c>
    </row>
    <row r="28" spans="1:11" x14ac:dyDescent="0.2">
      <c r="A28" s="14"/>
      <c r="B28" s="8" t="s">
        <v>45</v>
      </c>
      <c r="C28" s="14"/>
      <c r="D28" s="113">
        <v>24</v>
      </c>
      <c r="E28" s="113">
        <v>5.6196799999999998</v>
      </c>
      <c r="F28" s="113" t="s">
        <v>28</v>
      </c>
      <c r="G28" s="113" t="s">
        <v>28</v>
      </c>
      <c r="H28" s="113">
        <v>1934.45</v>
      </c>
      <c r="I28" s="113">
        <v>290.3415</v>
      </c>
      <c r="J28" s="113">
        <v>1.24</v>
      </c>
      <c r="K28" s="113">
        <v>1.94</v>
      </c>
    </row>
    <row r="29" spans="1:11" ht="56.25" x14ac:dyDescent="0.2">
      <c r="A29" s="15" t="s">
        <v>8</v>
      </c>
      <c r="B29" s="16" t="s">
        <v>118</v>
      </c>
      <c r="C29" s="14" t="s">
        <v>85</v>
      </c>
      <c r="D29" s="113">
        <v>12158.245940000001</v>
      </c>
      <c r="E29" s="113">
        <v>9795.9052100000008</v>
      </c>
      <c r="F29" s="113">
        <v>80.827100000000002</v>
      </c>
      <c r="G29" s="113">
        <v>150.21098000000001</v>
      </c>
      <c r="H29" s="113">
        <v>4269.9352900000004</v>
      </c>
      <c r="I29" s="113">
        <v>3241.7219399999999</v>
      </c>
      <c r="J29" s="113">
        <v>284.74</v>
      </c>
      <c r="K29" s="113">
        <v>302.18</v>
      </c>
    </row>
    <row r="30" spans="1:11" x14ac:dyDescent="0.2">
      <c r="A30" s="15"/>
      <c r="B30" s="8" t="s">
        <v>45</v>
      </c>
      <c r="C30" s="15"/>
      <c r="D30" s="113">
        <v>12158.245940000001</v>
      </c>
      <c r="E30" s="113">
        <v>9795.9052100000008</v>
      </c>
      <c r="F30" s="113">
        <v>80.827100000000002</v>
      </c>
      <c r="G30" s="113">
        <v>150.21098000000001</v>
      </c>
      <c r="H30" s="113">
        <v>4269.9352900000004</v>
      </c>
      <c r="I30" s="113">
        <v>3241.7219399999999</v>
      </c>
      <c r="J30" s="113">
        <v>284.74</v>
      </c>
      <c r="K30" s="113">
        <v>302.18</v>
      </c>
    </row>
    <row r="31" spans="1:11" ht="22.5" x14ac:dyDescent="0.2">
      <c r="A31" s="15" t="s">
        <v>9</v>
      </c>
      <c r="B31" s="8" t="s">
        <v>79</v>
      </c>
      <c r="C31" s="14" t="s">
        <v>85</v>
      </c>
      <c r="D31" s="113">
        <v>11.792400000000001</v>
      </c>
      <c r="E31" s="113">
        <v>46.770440000000001</v>
      </c>
      <c r="F31" s="113">
        <v>1.5597399999999999</v>
      </c>
      <c r="G31" s="113">
        <v>3.81284</v>
      </c>
      <c r="H31" s="113">
        <v>86.591130000000007</v>
      </c>
      <c r="I31" s="113">
        <v>68.966220000000007</v>
      </c>
      <c r="J31" s="113">
        <v>13.62</v>
      </c>
      <c r="K31" s="113">
        <v>67.819999999999993</v>
      </c>
    </row>
    <row r="32" spans="1:11" x14ac:dyDescent="0.2">
      <c r="A32" s="15"/>
      <c r="B32" s="8" t="s">
        <v>45</v>
      </c>
      <c r="C32" s="15"/>
      <c r="D32" s="113">
        <v>11.792400000000001</v>
      </c>
      <c r="E32" s="113">
        <v>46.770440000000001</v>
      </c>
      <c r="F32" s="113">
        <v>1.5597399999999999</v>
      </c>
      <c r="G32" s="113">
        <v>3.81284</v>
      </c>
      <c r="H32" s="113">
        <v>86.591130000000007</v>
      </c>
      <c r="I32" s="113">
        <v>68.966220000000007</v>
      </c>
      <c r="J32" s="113">
        <v>13.62</v>
      </c>
      <c r="K32" s="113">
        <v>67.819999999999993</v>
      </c>
    </row>
    <row r="33" spans="1:12" ht="22.5" x14ac:dyDescent="0.2">
      <c r="A33" s="14" t="s">
        <v>132</v>
      </c>
      <c r="B33" s="14" t="s">
        <v>135</v>
      </c>
      <c r="C33" s="14" t="s">
        <v>85</v>
      </c>
      <c r="D33" s="113">
        <v>2.8000000000000001E-2</v>
      </c>
      <c r="E33" s="113">
        <v>0.24843000000000001</v>
      </c>
      <c r="F33" s="113" t="s">
        <v>28</v>
      </c>
      <c r="G33" s="113" t="s">
        <v>28</v>
      </c>
      <c r="H33" s="113">
        <v>4.0030000000000001</v>
      </c>
      <c r="I33" s="113">
        <v>19.371420000000001</v>
      </c>
      <c r="J33" s="113">
        <v>0.7</v>
      </c>
      <c r="K33" s="113">
        <v>1.28</v>
      </c>
    </row>
    <row r="34" spans="1:12" x14ac:dyDescent="0.2">
      <c r="A34" s="14"/>
      <c r="B34" s="14" t="s">
        <v>45</v>
      </c>
      <c r="C34" s="14"/>
      <c r="D34" s="113">
        <v>2.8000000000000001E-2</v>
      </c>
      <c r="E34" s="113">
        <v>0.24843000000000001</v>
      </c>
      <c r="F34" s="113" t="s">
        <v>28</v>
      </c>
      <c r="G34" s="113" t="s">
        <v>28</v>
      </c>
      <c r="H34" s="113">
        <v>4.0030000000000001</v>
      </c>
      <c r="I34" s="113">
        <v>19.371420000000001</v>
      </c>
      <c r="J34" s="113">
        <v>0.7</v>
      </c>
      <c r="K34" s="113">
        <v>1.28</v>
      </c>
    </row>
    <row r="35" spans="1:12" ht="22.5" x14ac:dyDescent="0.2">
      <c r="A35" s="14" t="s">
        <v>10</v>
      </c>
      <c r="B35" s="14" t="s">
        <v>155</v>
      </c>
      <c r="C35" s="14" t="s">
        <v>85</v>
      </c>
      <c r="D35" s="113">
        <v>0.30125000000000002</v>
      </c>
      <c r="E35" s="113">
        <v>1.6944900000000001</v>
      </c>
      <c r="F35" s="113" t="s">
        <v>28</v>
      </c>
      <c r="G35" s="113" t="s">
        <v>28</v>
      </c>
      <c r="H35" s="113">
        <v>6.4999999999999997E-4</v>
      </c>
      <c r="I35" s="113">
        <v>0.12446</v>
      </c>
      <c r="J35" s="113">
        <v>46346.15</v>
      </c>
      <c r="K35" s="113">
        <v>1361.47</v>
      </c>
    </row>
    <row r="36" spans="1:12" x14ac:dyDescent="0.2">
      <c r="A36" s="14"/>
      <c r="B36" s="8" t="s">
        <v>45</v>
      </c>
      <c r="C36" s="14"/>
      <c r="D36" s="113">
        <v>0.30125000000000002</v>
      </c>
      <c r="E36" s="113">
        <v>1.6944900000000001</v>
      </c>
      <c r="F36" s="113" t="s">
        <v>28</v>
      </c>
      <c r="G36" s="113" t="s">
        <v>28</v>
      </c>
      <c r="H36" s="113">
        <v>6.4999999999999997E-4</v>
      </c>
      <c r="I36" s="113">
        <v>0.12446</v>
      </c>
      <c r="J36" s="113">
        <v>46346.15</v>
      </c>
      <c r="K36" s="113">
        <v>1361.47</v>
      </c>
    </row>
    <row r="37" spans="1:12" ht="33.75" x14ac:dyDescent="0.2">
      <c r="A37" s="14" t="s">
        <v>133</v>
      </c>
      <c r="B37" s="14" t="s">
        <v>136</v>
      </c>
      <c r="C37" s="14" t="s">
        <v>85</v>
      </c>
      <c r="D37" s="113">
        <v>4.4831599999999998</v>
      </c>
      <c r="E37" s="113">
        <v>34.099139999999998</v>
      </c>
      <c r="F37" s="113">
        <v>2E-3</v>
      </c>
      <c r="G37" s="113">
        <v>1.0970000000000001E-2</v>
      </c>
      <c r="H37" s="113">
        <v>4.2373700000000003</v>
      </c>
      <c r="I37" s="113">
        <v>37.07159</v>
      </c>
      <c r="J37" s="113">
        <v>105.8</v>
      </c>
      <c r="K37" s="113">
        <v>91.98</v>
      </c>
    </row>
    <row r="38" spans="1:12" x14ac:dyDescent="0.2">
      <c r="A38" s="14"/>
      <c r="B38" s="14" t="s">
        <v>45</v>
      </c>
      <c r="C38" s="14"/>
      <c r="D38" s="113">
        <v>4.4831599999999998</v>
      </c>
      <c r="E38" s="113">
        <v>34.099139999999998</v>
      </c>
      <c r="F38" s="113">
        <v>2E-3</v>
      </c>
      <c r="G38" s="113">
        <v>1.0970000000000001E-2</v>
      </c>
      <c r="H38" s="113">
        <v>4.2373700000000003</v>
      </c>
      <c r="I38" s="113">
        <v>37.07159</v>
      </c>
      <c r="J38" s="113">
        <v>105.8</v>
      </c>
      <c r="K38" s="113">
        <v>91.98</v>
      </c>
    </row>
    <row r="39" spans="1:12" ht="22.5" x14ac:dyDescent="0.2">
      <c r="A39" s="14" t="s">
        <v>100</v>
      </c>
      <c r="B39" s="14" t="s">
        <v>109</v>
      </c>
      <c r="C39" s="14" t="s">
        <v>85</v>
      </c>
      <c r="D39" s="113">
        <v>0.50502999999999998</v>
      </c>
      <c r="E39" s="113">
        <v>23.94181</v>
      </c>
      <c r="F39" s="113">
        <v>8.0000000000000002E-3</v>
      </c>
      <c r="G39" s="113">
        <v>9.7850000000000006E-2</v>
      </c>
      <c r="H39" s="113">
        <v>0.14491000000000001</v>
      </c>
      <c r="I39" s="113">
        <v>8.6776599999999995</v>
      </c>
      <c r="J39" s="113">
        <v>348.51</v>
      </c>
      <c r="K39" s="113">
        <v>275.89999999999998</v>
      </c>
    </row>
    <row r="40" spans="1:12" x14ac:dyDescent="0.2">
      <c r="A40" s="14"/>
      <c r="B40" s="14" t="s">
        <v>45</v>
      </c>
      <c r="C40" s="14"/>
      <c r="D40" s="113">
        <v>0.50502999999999998</v>
      </c>
      <c r="E40" s="113">
        <v>23.94181</v>
      </c>
      <c r="F40" s="113">
        <v>8.0000000000000002E-3</v>
      </c>
      <c r="G40" s="113">
        <v>9.7850000000000006E-2</v>
      </c>
      <c r="H40" s="113">
        <v>0.14491000000000001</v>
      </c>
      <c r="I40" s="113">
        <v>8.6776599999999995</v>
      </c>
      <c r="J40" s="113">
        <v>348.51</v>
      </c>
      <c r="K40" s="113">
        <v>275.89999999999998</v>
      </c>
    </row>
    <row r="41" spans="1:12" ht="22.5" x14ac:dyDescent="0.2">
      <c r="A41" s="15" t="s">
        <v>27</v>
      </c>
      <c r="B41" s="14" t="s">
        <v>80</v>
      </c>
      <c r="C41" s="14" t="s">
        <v>85</v>
      </c>
      <c r="D41" s="113">
        <v>2125.1744399999998</v>
      </c>
      <c r="E41" s="113">
        <v>834.46606999999995</v>
      </c>
      <c r="F41" s="113">
        <v>370.00157999999999</v>
      </c>
      <c r="G41" s="113">
        <v>147.55454</v>
      </c>
      <c r="H41" s="113">
        <v>7657.7654000000002</v>
      </c>
      <c r="I41" s="113">
        <v>2289.9983999999999</v>
      </c>
      <c r="J41" s="113">
        <v>27.75</v>
      </c>
      <c r="K41" s="113">
        <v>36.44</v>
      </c>
    </row>
    <row r="42" spans="1:12" x14ac:dyDescent="0.2">
      <c r="A42" s="15"/>
      <c r="B42" s="8" t="s">
        <v>45</v>
      </c>
      <c r="C42" s="15"/>
      <c r="D42" s="113">
        <v>2125.1744399999998</v>
      </c>
      <c r="E42" s="113">
        <v>834.46606999999995</v>
      </c>
      <c r="F42" s="113">
        <v>370.00157999999999</v>
      </c>
      <c r="G42" s="113">
        <v>147.55454</v>
      </c>
      <c r="H42" s="113">
        <v>7657.7654000000002</v>
      </c>
      <c r="I42" s="113">
        <v>2289.9983999999999</v>
      </c>
      <c r="J42" s="113">
        <v>27.75</v>
      </c>
      <c r="K42" s="113">
        <v>36.44</v>
      </c>
    </row>
    <row r="43" spans="1:12" ht="22.5" x14ac:dyDescent="0.2">
      <c r="A43" s="15" t="s">
        <v>23</v>
      </c>
      <c r="B43" s="8" t="s">
        <v>81</v>
      </c>
      <c r="C43" s="14" t="s">
        <v>85</v>
      </c>
      <c r="D43" s="113">
        <v>934.51032999999995</v>
      </c>
      <c r="E43" s="113">
        <v>2584.51233</v>
      </c>
      <c r="F43" s="113">
        <v>44.147570000000002</v>
      </c>
      <c r="G43" s="113">
        <v>95.916269999999997</v>
      </c>
      <c r="H43" s="113">
        <v>982.03646000000003</v>
      </c>
      <c r="I43" s="113">
        <v>2002.7307000000001</v>
      </c>
      <c r="J43" s="113">
        <v>95.16</v>
      </c>
      <c r="K43" s="113">
        <v>129.05000000000001</v>
      </c>
    </row>
    <row r="44" spans="1:12" x14ac:dyDescent="0.2">
      <c r="A44" s="15"/>
      <c r="B44" s="8" t="s">
        <v>45</v>
      </c>
      <c r="C44" s="15"/>
      <c r="D44" s="113">
        <v>930.75931000000003</v>
      </c>
      <c r="E44" s="113">
        <v>2569.6527700000001</v>
      </c>
      <c r="F44" s="113">
        <v>44.147570000000002</v>
      </c>
      <c r="G44" s="113">
        <v>95.916269999999997</v>
      </c>
      <c r="H44" s="113">
        <v>974.23901000000001</v>
      </c>
      <c r="I44" s="113">
        <v>1976.26152</v>
      </c>
      <c r="J44" s="113">
        <v>95.54</v>
      </c>
      <c r="K44" s="113">
        <v>130.03</v>
      </c>
    </row>
    <row r="45" spans="1:12" s="82" customFormat="1" x14ac:dyDescent="0.2">
      <c r="A45" s="15"/>
      <c r="B45" s="8" t="s">
        <v>46</v>
      </c>
      <c r="C45" s="15"/>
      <c r="D45" s="113">
        <v>3.75102</v>
      </c>
      <c r="E45" s="113">
        <v>14.85956</v>
      </c>
      <c r="F45" s="113" t="s">
        <v>28</v>
      </c>
      <c r="G45" s="113" t="s">
        <v>28</v>
      </c>
      <c r="H45" s="113">
        <v>7.7974500000000004</v>
      </c>
      <c r="I45" s="113">
        <v>26.469180000000001</v>
      </c>
      <c r="J45" s="113">
        <v>48.11</v>
      </c>
      <c r="K45" s="113">
        <v>56.14</v>
      </c>
      <c r="L45" s="50"/>
    </row>
    <row r="46" spans="1:12" s="82" customFormat="1" ht="22.5" x14ac:dyDescent="0.2">
      <c r="A46" s="15" t="s">
        <v>11</v>
      </c>
      <c r="B46" s="8" t="s">
        <v>69</v>
      </c>
      <c r="C46" s="14" t="s">
        <v>85</v>
      </c>
      <c r="D46" s="113">
        <v>880.94983999999999</v>
      </c>
      <c r="E46" s="113">
        <v>1731.9564800000001</v>
      </c>
      <c r="F46" s="113">
        <v>334.08906999999999</v>
      </c>
      <c r="G46" s="113">
        <v>238.78278</v>
      </c>
      <c r="H46" s="113">
        <v>517.89593000000002</v>
      </c>
      <c r="I46" s="113">
        <v>1523.1226799999999</v>
      </c>
      <c r="J46" s="113">
        <v>170.1</v>
      </c>
      <c r="K46" s="113">
        <v>113.71</v>
      </c>
      <c r="L46" s="50"/>
    </row>
    <row r="47" spans="1:12" x14ac:dyDescent="0.2">
      <c r="A47" s="15"/>
      <c r="B47" s="8" t="s">
        <v>45</v>
      </c>
      <c r="C47" s="15"/>
      <c r="D47" s="113">
        <v>719.64541999999994</v>
      </c>
      <c r="E47" s="113">
        <v>1640.61079</v>
      </c>
      <c r="F47" s="113">
        <v>300.63538999999997</v>
      </c>
      <c r="G47" s="113">
        <v>220.94153</v>
      </c>
      <c r="H47" s="113">
        <v>379.91242999999997</v>
      </c>
      <c r="I47" s="113">
        <v>1434.21289</v>
      </c>
      <c r="J47" s="113">
        <v>189.42</v>
      </c>
      <c r="K47" s="113">
        <v>114.39</v>
      </c>
    </row>
    <row r="48" spans="1:12" x14ac:dyDescent="0.2">
      <c r="A48" s="15"/>
      <c r="B48" s="8" t="s">
        <v>46</v>
      </c>
      <c r="C48" s="15"/>
      <c r="D48" s="113">
        <v>0.64100000000000001</v>
      </c>
      <c r="E48" s="113">
        <v>6.0837500000000002</v>
      </c>
      <c r="F48" s="113" t="s">
        <v>28</v>
      </c>
      <c r="G48" s="113" t="s">
        <v>28</v>
      </c>
      <c r="H48" s="113">
        <v>1.238</v>
      </c>
      <c r="I48" s="113">
        <v>14.683059999999999</v>
      </c>
      <c r="J48" s="113">
        <v>51.78</v>
      </c>
      <c r="K48" s="113">
        <v>41.43</v>
      </c>
    </row>
    <row r="49" spans="1:12" x14ac:dyDescent="0.2">
      <c r="A49" s="15"/>
      <c r="B49" s="8" t="s">
        <v>47</v>
      </c>
      <c r="C49" s="15"/>
      <c r="D49" s="113">
        <v>160.66342</v>
      </c>
      <c r="E49" s="113">
        <v>85.261939999999996</v>
      </c>
      <c r="F49" s="113">
        <v>33.453679999999999</v>
      </c>
      <c r="G49" s="113">
        <v>17.841249999999999</v>
      </c>
      <c r="H49" s="113">
        <v>136.74549999999999</v>
      </c>
      <c r="I49" s="113">
        <v>74.226730000000003</v>
      </c>
      <c r="J49" s="113">
        <v>117.49</v>
      </c>
      <c r="K49" s="113">
        <v>114.87</v>
      </c>
    </row>
    <row r="50" spans="1:12" ht="33.75" x14ac:dyDescent="0.2">
      <c r="A50" s="15" t="s">
        <v>12</v>
      </c>
      <c r="B50" s="8" t="s">
        <v>70</v>
      </c>
      <c r="C50" s="14" t="s">
        <v>86</v>
      </c>
      <c r="D50" s="113">
        <v>556993.19999999995</v>
      </c>
      <c r="E50" s="113">
        <v>1840.96741</v>
      </c>
      <c r="F50" s="113">
        <v>46663</v>
      </c>
      <c r="G50" s="113">
        <v>146.75896</v>
      </c>
      <c r="H50" s="113">
        <v>686975.1</v>
      </c>
      <c r="I50" s="113">
        <v>1757.42002</v>
      </c>
      <c r="J50" s="113">
        <v>81.08</v>
      </c>
      <c r="K50" s="113">
        <v>104.75</v>
      </c>
    </row>
    <row r="51" spans="1:12" x14ac:dyDescent="0.2">
      <c r="A51" s="15"/>
      <c r="B51" s="8" t="s">
        <v>45</v>
      </c>
      <c r="C51" s="15"/>
      <c r="D51" s="113">
        <v>466725.6</v>
      </c>
      <c r="E51" s="113">
        <v>1420.3672799999999</v>
      </c>
      <c r="F51" s="113">
        <v>46663</v>
      </c>
      <c r="G51" s="113">
        <v>146.75896</v>
      </c>
      <c r="H51" s="113">
        <v>678457.4</v>
      </c>
      <c r="I51" s="113">
        <v>1715.3738599999999</v>
      </c>
      <c r="J51" s="113">
        <v>68.790000000000006</v>
      </c>
      <c r="K51" s="113">
        <v>82.8</v>
      </c>
    </row>
    <row r="52" spans="1:12" x14ac:dyDescent="0.2">
      <c r="A52" s="15"/>
      <c r="B52" s="8" t="s">
        <v>46</v>
      </c>
      <c r="C52" s="15"/>
      <c r="D52" s="113">
        <v>90267.6</v>
      </c>
      <c r="E52" s="113">
        <v>420.60012999999998</v>
      </c>
      <c r="F52" s="113" t="s">
        <v>28</v>
      </c>
      <c r="G52" s="113" t="s">
        <v>28</v>
      </c>
      <c r="H52" s="113">
        <v>8517.7000000000007</v>
      </c>
      <c r="I52" s="113">
        <v>42.04616</v>
      </c>
      <c r="J52" s="113">
        <v>1059.76</v>
      </c>
      <c r="K52" s="113">
        <v>1000.33</v>
      </c>
    </row>
    <row r="53" spans="1:12" ht="21" customHeight="1" x14ac:dyDescent="0.2">
      <c r="A53" s="15" t="s">
        <v>13</v>
      </c>
      <c r="B53" s="8" t="s">
        <v>89</v>
      </c>
      <c r="C53" s="14" t="s">
        <v>86</v>
      </c>
      <c r="D53" s="113">
        <v>974358.7</v>
      </c>
      <c r="E53" s="113">
        <v>2995.2161099999998</v>
      </c>
      <c r="F53" s="113">
        <v>183915.3</v>
      </c>
      <c r="G53" s="113">
        <v>591.41510000000005</v>
      </c>
      <c r="H53" s="113">
        <v>833077.9</v>
      </c>
      <c r="I53" s="113">
        <v>2688.08493</v>
      </c>
      <c r="J53" s="113">
        <v>116.96</v>
      </c>
      <c r="K53" s="113">
        <v>111.43</v>
      </c>
    </row>
    <row r="54" spans="1:12" x14ac:dyDescent="0.2">
      <c r="A54" s="15"/>
      <c r="B54" s="8" t="s">
        <v>45</v>
      </c>
      <c r="C54" s="15"/>
      <c r="D54" s="113">
        <v>974358.7</v>
      </c>
      <c r="E54" s="113">
        <v>2995.2161099999998</v>
      </c>
      <c r="F54" s="113">
        <v>183915.3</v>
      </c>
      <c r="G54" s="113">
        <v>591.41510000000005</v>
      </c>
      <c r="H54" s="113">
        <v>833077.9</v>
      </c>
      <c r="I54" s="113">
        <v>2688.08493</v>
      </c>
      <c r="J54" s="113">
        <v>116.96</v>
      </c>
      <c r="K54" s="113">
        <v>111.43</v>
      </c>
    </row>
    <row r="55" spans="1:12" ht="22.5" x14ac:dyDescent="0.2">
      <c r="A55" s="15" t="s">
        <v>14</v>
      </c>
      <c r="B55" s="8" t="s">
        <v>71</v>
      </c>
      <c r="C55" s="14" t="s">
        <v>85</v>
      </c>
      <c r="D55" s="113">
        <v>1837.8898099999999</v>
      </c>
      <c r="E55" s="113">
        <v>1333.26621</v>
      </c>
      <c r="F55" s="113">
        <v>279.8535</v>
      </c>
      <c r="G55" s="113">
        <v>186.81707</v>
      </c>
      <c r="H55" s="113">
        <v>2583.10592</v>
      </c>
      <c r="I55" s="113">
        <v>2134.8435500000001</v>
      </c>
      <c r="J55" s="113">
        <v>71.150000000000006</v>
      </c>
      <c r="K55" s="113">
        <v>62.45</v>
      </c>
    </row>
    <row r="56" spans="1:12" x14ac:dyDescent="0.2">
      <c r="A56" s="15"/>
      <c r="B56" s="8" t="s">
        <v>45</v>
      </c>
      <c r="C56" s="15"/>
      <c r="D56" s="113">
        <v>1837.8898099999999</v>
      </c>
      <c r="E56" s="113">
        <v>1333.26621</v>
      </c>
      <c r="F56" s="113">
        <v>279.8535</v>
      </c>
      <c r="G56" s="113">
        <v>186.81707</v>
      </c>
      <c r="H56" s="113">
        <v>2583.10592</v>
      </c>
      <c r="I56" s="113">
        <v>2134.8435500000001</v>
      </c>
      <c r="J56" s="113">
        <v>71.150000000000006</v>
      </c>
      <c r="K56" s="113">
        <v>62.45</v>
      </c>
    </row>
    <row r="57" spans="1:12" s="82" customFormat="1" ht="22.5" x14ac:dyDescent="0.2">
      <c r="A57" s="15" t="s">
        <v>15</v>
      </c>
      <c r="B57" s="8" t="s">
        <v>72</v>
      </c>
      <c r="C57" s="14" t="s">
        <v>85</v>
      </c>
      <c r="D57" s="113">
        <v>1238.2459799999999</v>
      </c>
      <c r="E57" s="113">
        <v>205.70344</v>
      </c>
      <c r="F57" s="113">
        <v>74.069000000000003</v>
      </c>
      <c r="G57" s="113">
        <v>11.46106</v>
      </c>
      <c r="H57" s="113">
        <v>2777.0493000000001</v>
      </c>
      <c r="I57" s="113">
        <v>329.61351000000002</v>
      </c>
      <c r="J57" s="113">
        <v>44.59</v>
      </c>
      <c r="K57" s="113">
        <v>62.41</v>
      </c>
      <c r="L57" s="50"/>
    </row>
    <row r="58" spans="1:12" x14ac:dyDescent="0.2">
      <c r="A58" s="15"/>
      <c r="B58" s="8" t="s">
        <v>45</v>
      </c>
      <c r="C58" s="15"/>
      <c r="D58" s="113">
        <v>1238.2459799999999</v>
      </c>
      <c r="E58" s="113">
        <v>205.70344</v>
      </c>
      <c r="F58" s="113">
        <v>74.069000000000003</v>
      </c>
      <c r="G58" s="113">
        <v>11.46106</v>
      </c>
      <c r="H58" s="113">
        <v>2777.0493000000001</v>
      </c>
      <c r="I58" s="113">
        <v>329.61351000000002</v>
      </c>
      <c r="J58" s="113">
        <v>44.59</v>
      </c>
      <c r="K58" s="113">
        <v>62.41</v>
      </c>
    </row>
    <row r="59" spans="1:12" ht="22.5" x14ac:dyDescent="0.2">
      <c r="A59" s="14" t="s">
        <v>16</v>
      </c>
      <c r="B59" s="14" t="s">
        <v>198</v>
      </c>
      <c r="C59" s="14" t="s">
        <v>85</v>
      </c>
      <c r="D59" s="113">
        <v>315.47699999999998</v>
      </c>
      <c r="E59" s="113">
        <v>18.622</v>
      </c>
      <c r="F59" s="113">
        <v>210</v>
      </c>
      <c r="G59" s="113">
        <v>12.175000000000001</v>
      </c>
      <c r="H59" s="113">
        <v>16</v>
      </c>
      <c r="I59" s="113">
        <v>1.278</v>
      </c>
      <c r="J59" s="113">
        <v>1971.73</v>
      </c>
      <c r="K59" s="113">
        <v>1457.12</v>
      </c>
    </row>
    <row r="60" spans="1:12" x14ac:dyDescent="0.2">
      <c r="A60" s="14"/>
      <c r="B60" s="14" t="s">
        <v>45</v>
      </c>
      <c r="C60" s="14"/>
      <c r="D60" s="113">
        <v>315.47699999999998</v>
      </c>
      <c r="E60" s="113">
        <v>18.622</v>
      </c>
      <c r="F60" s="113">
        <v>210</v>
      </c>
      <c r="G60" s="113">
        <v>12.175000000000001</v>
      </c>
      <c r="H60" s="113">
        <v>16</v>
      </c>
      <c r="I60" s="113">
        <v>1.278</v>
      </c>
      <c r="J60" s="113">
        <v>1971.73</v>
      </c>
      <c r="K60" s="113">
        <v>1457.12</v>
      </c>
    </row>
    <row r="61" spans="1:12" s="82" customFormat="1" ht="22.5" x14ac:dyDescent="0.2">
      <c r="A61" s="15" t="s">
        <v>17</v>
      </c>
      <c r="B61" s="8" t="s">
        <v>73</v>
      </c>
      <c r="C61" s="14" t="s">
        <v>88</v>
      </c>
      <c r="D61" s="113">
        <v>7323.3</v>
      </c>
      <c r="E61" s="113">
        <v>2317.96108</v>
      </c>
      <c r="F61" s="113">
        <v>718.8</v>
      </c>
      <c r="G61" s="113">
        <v>219.172</v>
      </c>
      <c r="H61" s="113">
        <v>11007.4</v>
      </c>
      <c r="I61" s="113">
        <v>3271.3962099999999</v>
      </c>
      <c r="J61" s="113">
        <v>66.53</v>
      </c>
      <c r="K61" s="113">
        <v>70.86</v>
      </c>
      <c r="L61" s="50"/>
    </row>
    <row r="62" spans="1:12" x14ac:dyDescent="0.2">
      <c r="A62" s="15"/>
      <c r="B62" s="8" t="s">
        <v>45</v>
      </c>
      <c r="C62" s="15"/>
      <c r="D62" s="113">
        <v>7323.3</v>
      </c>
      <c r="E62" s="113">
        <v>2317.96108</v>
      </c>
      <c r="F62" s="113">
        <v>718.8</v>
      </c>
      <c r="G62" s="113">
        <v>219.172</v>
      </c>
      <c r="H62" s="113">
        <v>11007.4</v>
      </c>
      <c r="I62" s="113">
        <v>3271.3962099999999</v>
      </c>
      <c r="J62" s="113">
        <v>66.53</v>
      </c>
      <c r="K62" s="113">
        <v>70.86</v>
      </c>
    </row>
    <row r="63" spans="1:12" s="82" customFormat="1" ht="22.5" x14ac:dyDescent="0.2">
      <c r="A63" s="15" t="s">
        <v>24</v>
      </c>
      <c r="B63" s="8" t="s">
        <v>55</v>
      </c>
      <c r="C63" s="14" t="s">
        <v>86</v>
      </c>
      <c r="D63" s="113">
        <v>632282.1</v>
      </c>
      <c r="E63" s="113">
        <v>2486.0717599999998</v>
      </c>
      <c r="F63" s="113">
        <v>121546.9</v>
      </c>
      <c r="G63" s="113">
        <v>424.42784</v>
      </c>
      <c r="H63" s="113">
        <v>692306.1</v>
      </c>
      <c r="I63" s="113">
        <v>2798.51685</v>
      </c>
      <c r="J63" s="113">
        <v>91.33</v>
      </c>
      <c r="K63" s="113">
        <v>88.84</v>
      </c>
      <c r="L63" s="50"/>
    </row>
    <row r="64" spans="1:12" s="82" customFormat="1" x14ac:dyDescent="0.2">
      <c r="A64" s="15"/>
      <c r="B64" s="8" t="s">
        <v>45</v>
      </c>
      <c r="C64" s="15"/>
      <c r="D64" s="113">
        <v>236652.9</v>
      </c>
      <c r="E64" s="113">
        <v>1149.79243</v>
      </c>
      <c r="F64" s="113">
        <v>37757.599999999999</v>
      </c>
      <c r="G64" s="113">
        <v>147.91881000000001</v>
      </c>
      <c r="H64" s="113">
        <v>287897.90000000002</v>
      </c>
      <c r="I64" s="113">
        <v>1461.0780299999999</v>
      </c>
      <c r="J64" s="113">
        <v>82.2</v>
      </c>
      <c r="K64" s="113">
        <v>78.69</v>
      </c>
      <c r="L64" s="50"/>
    </row>
    <row r="65" spans="1:12" x14ac:dyDescent="0.2">
      <c r="A65" s="15"/>
      <c r="B65" s="8" t="s">
        <v>46</v>
      </c>
      <c r="C65" s="15"/>
      <c r="D65" s="113">
        <v>3918.5</v>
      </c>
      <c r="E65" s="113">
        <v>22.267779999999998</v>
      </c>
      <c r="F65" s="113" t="s">
        <v>28</v>
      </c>
      <c r="G65" s="113" t="s">
        <v>28</v>
      </c>
      <c r="H65" s="113">
        <v>24336.1</v>
      </c>
      <c r="I65" s="113">
        <v>86.935820000000007</v>
      </c>
      <c r="J65" s="113">
        <v>16.100000000000001</v>
      </c>
      <c r="K65" s="113">
        <v>25.61</v>
      </c>
    </row>
    <row r="66" spans="1:12" x14ac:dyDescent="0.2">
      <c r="A66" s="15"/>
      <c r="B66" s="8" t="s">
        <v>47</v>
      </c>
      <c r="C66" s="15"/>
      <c r="D66" s="113">
        <v>391710.7</v>
      </c>
      <c r="E66" s="113">
        <v>1314.0115499999999</v>
      </c>
      <c r="F66" s="113">
        <v>83789.3</v>
      </c>
      <c r="G66" s="113">
        <v>276.50903</v>
      </c>
      <c r="H66" s="113">
        <v>380072.1</v>
      </c>
      <c r="I66" s="113">
        <v>1250.5029999999999</v>
      </c>
      <c r="J66" s="113">
        <v>103.06</v>
      </c>
      <c r="K66" s="113">
        <v>105.08</v>
      </c>
    </row>
    <row r="67" spans="1:12" s="82" customFormat="1" ht="33.75" x14ac:dyDescent="0.2">
      <c r="A67" s="15" t="s">
        <v>18</v>
      </c>
      <c r="B67" s="8" t="s">
        <v>74</v>
      </c>
      <c r="C67" s="14" t="s">
        <v>87</v>
      </c>
      <c r="D67" s="113">
        <v>36694</v>
      </c>
      <c r="E67" s="113">
        <v>1012.31796</v>
      </c>
      <c r="F67" s="113">
        <v>6677</v>
      </c>
      <c r="G67" s="113">
        <v>162.78058999999999</v>
      </c>
      <c r="H67" s="113">
        <v>51127</v>
      </c>
      <c r="I67" s="113">
        <v>1457.60708</v>
      </c>
      <c r="J67" s="113">
        <v>71.77</v>
      </c>
      <c r="K67" s="113">
        <v>69.45</v>
      </c>
      <c r="L67" s="83"/>
    </row>
    <row r="68" spans="1:12" x14ac:dyDescent="0.2">
      <c r="A68" s="15"/>
      <c r="B68" s="8" t="s">
        <v>45</v>
      </c>
      <c r="C68" s="15"/>
      <c r="D68" s="113">
        <v>36694</v>
      </c>
      <c r="E68" s="113">
        <v>1012.31796</v>
      </c>
      <c r="F68" s="113">
        <v>6677</v>
      </c>
      <c r="G68" s="113">
        <v>162.78058999999999</v>
      </c>
      <c r="H68" s="113">
        <v>51127</v>
      </c>
      <c r="I68" s="113">
        <v>1457.60708</v>
      </c>
      <c r="J68" s="113">
        <v>71.77</v>
      </c>
      <c r="K68" s="113">
        <v>69.45</v>
      </c>
      <c r="L68" s="83"/>
    </row>
    <row r="69" spans="1:12" ht="33.75" x14ac:dyDescent="0.2">
      <c r="A69" s="14" t="s">
        <v>102</v>
      </c>
      <c r="B69" s="17" t="s">
        <v>106</v>
      </c>
      <c r="C69" s="14" t="s">
        <v>86</v>
      </c>
      <c r="D69" s="113">
        <v>89.9</v>
      </c>
      <c r="E69" s="113">
        <v>0.18098</v>
      </c>
      <c r="F69" s="113" t="s">
        <v>28</v>
      </c>
      <c r="G69" s="113" t="s">
        <v>28</v>
      </c>
      <c r="H69" s="113">
        <v>50</v>
      </c>
      <c r="I69" s="113">
        <v>1.694E-2</v>
      </c>
      <c r="J69" s="113">
        <v>179.8</v>
      </c>
      <c r="K69" s="113">
        <v>1068.3599999999999</v>
      </c>
      <c r="L69" s="83"/>
    </row>
    <row r="70" spans="1:12" x14ac:dyDescent="0.2">
      <c r="A70" s="14"/>
      <c r="B70" s="8" t="s">
        <v>45</v>
      </c>
      <c r="C70" s="14"/>
      <c r="D70" s="113">
        <v>89.9</v>
      </c>
      <c r="E70" s="113">
        <v>0.18098</v>
      </c>
      <c r="F70" s="113" t="s">
        <v>28</v>
      </c>
      <c r="G70" s="113" t="s">
        <v>28</v>
      </c>
      <c r="H70" s="113">
        <v>50</v>
      </c>
      <c r="I70" s="113">
        <v>1.694E-2</v>
      </c>
      <c r="J70" s="113">
        <v>179.8</v>
      </c>
      <c r="K70" s="113">
        <v>1068.3599999999999</v>
      </c>
      <c r="L70" s="83"/>
    </row>
    <row r="71" spans="1:12" ht="26.25" customHeight="1" x14ac:dyDescent="0.2">
      <c r="A71" s="14" t="s">
        <v>103</v>
      </c>
      <c r="B71" s="12" t="s">
        <v>107</v>
      </c>
      <c r="C71" s="14" t="s">
        <v>85</v>
      </c>
      <c r="D71" s="113" t="s">
        <v>28</v>
      </c>
      <c r="E71" s="113" t="s">
        <v>28</v>
      </c>
      <c r="F71" s="113" t="s">
        <v>28</v>
      </c>
      <c r="G71" s="113" t="s">
        <v>28</v>
      </c>
      <c r="H71" s="113">
        <v>2.1999999999999999E-2</v>
      </c>
      <c r="I71" s="113">
        <v>3.8959100000000002</v>
      </c>
      <c r="J71" s="113" t="s">
        <v>28</v>
      </c>
      <c r="K71" s="113" t="s">
        <v>28</v>
      </c>
      <c r="L71" s="83"/>
    </row>
    <row r="72" spans="1:12" x14ac:dyDescent="0.2">
      <c r="A72" s="14"/>
      <c r="B72" s="8" t="s">
        <v>45</v>
      </c>
      <c r="C72" s="14"/>
      <c r="D72" s="113" t="s">
        <v>28</v>
      </c>
      <c r="E72" s="113" t="s">
        <v>28</v>
      </c>
      <c r="F72" s="113" t="s">
        <v>28</v>
      </c>
      <c r="G72" s="113" t="s">
        <v>28</v>
      </c>
      <c r="H72" s="113">
        <v>2.1999999999999999E-2</v>
      </c>
      <c r="I72" s="113">
        <v>3.8959100000000002</v>
      </c>
      <c r="J72" s="113" t="s">
        <v>28</v>
      </c>
      <c r="K72" s="113" t="s">
        <v>28</v>
      </c>
      <c r="L72" s="83"/>
    </row>
    <row r="73" spans="1:12" ht="22.5" x14ac:dyDescent="0.2">
      <c r="A73" s="14" t="s">
        <v>19</v>
      </c>
      <c r="B73" s="20" t="s">
        <v>56</v>
      </c>
      <c r="C73" s="14" t="s">
        <v>85</v>
      </c>
      <c r="D73" s="113">
        <v>0.2</v>
      </c>
      <c r="E73" s="113">
        <v>1.3459000000000001</v>
      </c>
      <c r="F73" s="113" t="s">
        <v>28</v>
      </c>
      <c r="G73" s="113" t="s">
        <v>28</v>
      </c>
      <c r="H73" s="113">
        <v>0.55000000000000004</v>
      </c>
      <c r="I73" s="113">
        <v>1.28834</v>
      </c>
      <c r="J73" s="113">
        <v>36.36</v>
      </c>
      <c r="K73" s="113">
        <v>104.47</v>
      </c>
      <c r="L73" s="83"/>
    </row>
    <row r="74" spans="1:12" x14ac:dyDescent="0.2">
      <c r="A74" s="14"/>
      <c r="B74" s="8" t="s">
        <v>45</v>
      </c>
      <c r="C74" s="14"/>
      <c r="D74" s="113">
        <v>0.2</v>
      </c>
      <c r="E74" s="113">
        <v>1.3459000000000001</v>
      </c>
      <c r="F74" s="113" t="s">
        <v>28</v>
      </c>
      <c r="G74" s="113" t="s">
        <v>28</v>
      </c>
      <c r="H74" s="113">
        <v>0.55000000000000004</v>
      </c>
      <c r="I74" s="113">
        <v>1.28834</v>
      </c>
      <c r="J74" s="113">
        <v>36.36</v>
      </c>
      <c r="K74" s="113">
        <v>104.47</v>
      </c>
      <c r="L74" s="83"/>
    </row>
    <row r="75" spans="1:12" ht="33.75" x14ac:dyDescent="0.2">
      <c r="A75" s="15" t="s">
        <v>25</v>
      </c>
      <c r="B75" s="8" t="s">
        <v>82</v>
      </c>
      <c r="C75" s="14" t="s">
        <v>85</v>
      </c>
      <c r="D75" s="113">
        <v>5206.4223000000002</v>
      </c>
      <c r="E75" s="113">
        <v>3749.3415</v>
      </c>
      <c r="F75" s="113">
        <v>2579.1202499999999</v>
      </c>
      <c r="G75" s="113">
        <v>1719.4031600000001</v>
      </c>
      <c r="H75" s="113">
        <v>1730.39282</v>
      </c>
      <c r="I75" s="113">
        <v>1456.48002</v>
      </c>
      <c r="J75" s="113">
        <v>300.88</v>
      </c>
      <c r="K75" s="113">
        <v>257.42</v>
      </c>
      <c r="L75" s="83"/>
    </row>
    <row r="76" spans="1:12" s="82" customFormat="1" x14ac:dyDescent="0.2">
      <c r="A76" s="15"/>
      <c r="B76" s="8" t="s">
        <v>45</v>
      </c>
      <c r="C76" s="15"/>
      <c r="D76" s="113">
        <v>5206.4223000000002</v>
      </c>
      <c r="E76" s="113">
        <v>3749.3415</v>
      </c>
      <c r="F76" s="113">
        <v>2579.1202499999999</v>
      </c>
      <c r="G76" s="113">
        <v>1719.4031600000001</v>
      </c>
      <c r="H76" s="113">
        <v>1730.39282</v>
      </c>
      <c r="I76" s="113">
        <v>1456.48002</v>
      </c>
      <c r="J76" s="113">
        <v>300.88</v>
      </c>
      <c r="K76" s="113">
        <v>257.42</v>
      </c>
      <c r="L76" s="83"/>
    </row>
    <row r="77" spans="1:12" ht="33.75" x14ac:dyDescent="0.2">
      <c r="A77" s="15" t="s">
        <v>26</v>
      </c>
      <c r="B77" s="8" t="s">
        <v>83</v>
      </c>
      <c r="C77" s="14" t="s">
        <v>85</v>
      </c>
      <c r="D77" s="113">
        <v>10820.21451</v>
      </c>
      <c r="E77" s="113">
        <v>7127.8109100000001</v>
      </c>
      <c r="F77" s="113">
        <v>4950.8919999999998</v>
      </c>
      <c r="G77" s="113">
        <v>3408.8693800000001</v>
      </c>
      <c r="H77" s="113">
        <v>6531.0944</v>
      </c>
      <c r="I77" s="113">
        <v>5307.1229000000003</v>
      </c>
      <c r="J77" s="113">
        <v>165.67</v>
      </c>
      <c r="K77" s="113">
        <v>134.31</v>
      </c>
    </row>
    <row r="78" spans="1:12" x14ac:dyDescent="0.2">
      <c r="A78" s="15"/>
      <c r="B78" s="8" t="s">
        <v>45</v>
      </c>
      <c r="C78" s="15"/>
      <c r="D78" s="113">
        <v>10820.21451</v>
      </c>
      <c r="E78" s="113">
        <v>7127.8109100000001</v>
      </c>
      <c r="F78" s="113">
        <v>4950.8919999999998</v>
      </c>
      <c r="G78" s="113">
        <v>3408.8693800000001</v>
      </c>
      <c r="H78" s="113">
        <v>6454.4543999999996</v>
      </c>
      <c r="I78" s="113">
        <v>5240.0628999999999</v>
      </c>
      <c r="J78" s="113">
        <v>167.64</v>
      </c>
      <c r="K78" s="113">
        <v>136.03</v>
      </c>
    </row>
    <row r="79" spans="1:12" x14ac:dyDescent="0.2">
      <c r="A79" s="15"/>
      <c r="B79" s="8" t="s">
        <v>47</v>
      </c>
      <c r="C79" s="15"/>
      <c r="D79" s="113" t="s">
        <v>28</v>
      </c>
      <c r="E79" s="113" t="s">
        <v>28</v>
      </c>
      <c r="F79" s="113" t="s">
        <v>28</v>
      </c>
      <c r="G79" s="113" t="s">
        <v>28</v>
      </c>
      <c r="H79" s="113">
        <v>76.64</v>
      </c>
      <c r="I79" s="113">
        <v>67.06</v>
      </c>
      <c r="J79" s="113" t="s">
        <v>28</v>
      </c>
      <c r="K79" s="113" t="s">
        <v>28</v>
      </c>
    </row>
    <row r="80" spans="1:12" ht="22.5" x14ac:dyDescent="0.2">
      <c r="A80" s="14" t="s">
        <v>134</v>
      </c>
      <c r="B80" s="14" t="s">
        <v>137</v>
      </c>
      <c r="C80" s="14" t="s">
        <v>85</v>
      </c>
      <c r="D80" s="113">
        <v>22.129940000000001</v>
      </c>
      <c r="E80" s="113">
        <v>74.328800000000001</v>
      </c>
      <c r="F80" s="113">
        <v>6.4796300000000002</v>
      </c>
      <c r="G80" s="113">
        <v>15.31733</v>
      </c>
      <c r="H80" s="113">
        <v>54.412820000000004</v>
      </c>
      <c r="I80" s="113">
        <v>130.82664</v>
      </c>
      <c r="J80" s="113">
        <v>40.67</v>
      </c>
      <c r="K80" s="113">
        <v>56.81</v>
      </c>
    </row>
    <row r="81" spans="1:12" x14ac:dyDescent="0.2">
      <c r="A81" s="14"/>
      <c r="B81" s="14" t="s">
        <v>45</v>
      </c>
      <c r="C81" s="14"/>
      <c r="D81" s="113">
        <v>21.855589999999999</v>
      </c>
      <c r="E81" s="113">
        <v>71.215500000000006</v>
      </c>
      <c r="F81" s="113">
        <v>6.4796300000000002</v>
      </c>
      <c r="G81" s="113">
        <v>15.31733</v>
      </c>
      <c r="H81" s="113">
        <v>54.412820000000004</v>
      </c>
      <c r="I81" s="113">
        <v>130.82664</v>
      </c>
      <c r="J81" s="113">
        <v>40.17</v>
      </c>
      <c r="K81" s="113">
        <v>54.44</v>
      </c>
    </row>
    <row r="82" spans="1:12" x14ac:dyDescent="0.2">
      <c r="A82" s="14"/>
      <c r="B82" s="8" t="s">
        <v>46</v>
      </c>
      <c r="C82" s="14"/>
      <c r="D82" s="113">
        <v>0.27434999999999998</v>
      </c>
      <c r="E82" s="113">
        <v>3.1133000000000002</v>
      </c>
      <c r="F82" s="113" t="s">
        <v>28</v>
      </c>
      <c r="G82" s="113" t="s">
        <v>28</v>
      </c>
      <c r="H82" s="113" t="s">
        <v>28</v>
      </c>
      <c r="I82" s="113" t="s">
        <v>28</v>
      </c>
      <c r="J82" s="113" t="s">
        <v>28</v>
      </c>
      <c r="K82" s="113" t="s">
        <v>28</v>
      </c>
    </row>
    <row r="83" spans="1:12" ht="22.5" x14ac:dyDescent="0.2">
      <c r="A83" s="14" t="s">
        <v>104</v>
      </c>
      <c r="B83" s="16" t="s">
        <v>108</v>
      </c>
      <c r="C83" s="14" t="s">
        <v>85</v>
      </c>
      <c r="D83" s="113">
        <v>7.8726399999999996</v>
      </c>
      <c r="E83" s="113">
        <v>34.214779999999998</v>
      </c>
      <c r="F83" s="113">
        <v>1.42523</v>
      </c>
      <c r="G83" s="113">
        <v>4.9801299999999999</v>
      </c>
      <c r="H83" s="113">
        <v>9.1950900000000004</v>
      </c>
      <c r="I83" s="113">
        <v>41.20928</v>
      </c>
      <c r="J83" s="113">
        <v>85.62</v>
      </c>
      <c r="K83" s="113">
        <v>83.03</v>
      </c>
    </row>
    <row r="84" spans="1:12" x14ac:dyDescent="0.2">
      <c r="A84" s="14"/>
      <c r="B84" s="8" t="s">
        <v>45</v>
      </c>
      <c r="C84" s="15"/>
      <c r="D84" s="113">
        <v>7.8726399999999996</v>
      </c>
      <c r="E84" s="113">
        <v>34.214779999999998</v>
      </c>
      <c r="F84" s="113">
        <v>1.42523</v>
      </c>
      <c r="G84" s="113">
        <v>4.9801299999999999</v>
      </c>
      <c r="H84" s="113">
        <v>9.1950900000000004</v>
      </c>
      <c r="I84" s="113">
        <v>41.20928</v>
      </c>
      <c r="J84" s="113">
        <v>85.62</v>
      </c>
      <c r="K84" s="113">
        <v>83.03</v>
      </c>
    </row>
    <row r="85" spans="1:12" ht="22.5" x14ac:dyDescent="0.2">
      <c r="A85" s="14" t="s">
        <v>153</v>
      </c>
      <c r="B85" s="14" t="s">
        <v>156</v>
      </c>
      <c r="C85" s="14" t="s">
        <v>85</v>
      </c>
      <c r="D85" s="113">
        <v>11.7676</v>
      </c>
      <c r="E85" s="113">
        <v>149.57368</v>
      </c>
      <c r="F85" s="113" t="s">
        <v>28</v>
      </c>
      <c r="G85" s="113" t="s">
        <v>28</v>
      </c>
      <c r="H85" s="113">
        <v>22.772829999999999</v>
      </c>
      <c r="I85" s="113">
        <v>253.70887999999999</v>
      </c>
      <c r="J85" s="113">
        <v>51.67</v>
      </c>
      <c r="K85" s="113">
        <v>58.95</v>
      </c>
    </row>
    <row r="86" spans="1:12" x14ac:dyDescent="0.2">
      <c r="A86" s="14"/>
      <c r="B86" s="8" t="s">
        <v>45</v>
      </c>
      <c r="C86" s="14"/>
      <c r="D86" s="113">
        <v>11.7676</v>
      </c>
      <c r="E86" s="113">
        <v>149.57368</v>
      </c>
      <c r="F86" s="113" t="s">
        <v>28</v>
      </c>
      <c r="G86" s="113" t="s">
        <v>28</v>
      </c>
      <c r="H86" s="113">
        <v>22.772829999999999</v>
      </c>
      <c r="I86" s="113">
        <v>253.70887999999999</v>
      </c>
      <c r="J86" s="113">
        <v>51.67</v>
      </c>
      <c r="K86" s="113">
        <v>58.95</v>
      </c>
    </row>
    <row r="87" spans="1:12" ht="22.5" x14ac:dyDescent="0.2">
      <c r="A87" s="14" t="s">
        <v>146</v>
      </c>
      <c r="B87" s="14" t="s">
        <v>150</v>
      </c>
      <c r="C87" s="14" t="s">
        <v>85</v>
      </c>
      <c r="D87" s="113" t="s">
        <v>28</v>
      </c>
      <c r="E87" s="113" t="s">
        <v>28</v>
      </c>
      <c r="F87" s="113" t="s">
        <v>28</v>
      </c>
      <c r="G87" s="113" t="s">
        <v>28</v>
      </c>
      <c r="H87" s="113">
        <v>5.4868399999999999</v>
      </c>
      <c r="I87" s="113">
        <v>54.782910000000001</v>
      </c>
      <c r="J87" s="113" t="s">
        <v>28</v>
      </c>
      <c r="K87" s="113" t="s">
        <v>28</v>
      </c>
    </row>
    <row r="88" spans="1:12" x14ac:dyDescent="0.2">
      <c r="A88" s="14"/>
      <c r="B88" s="8" t="s">
        <v>45</v>
      </c>
      <c r="C88" s="14"/>
      <c r="D88" s="113" t="s">
        <v>28</v>
      </c>
      <c r="E88" s="113" t="s">
        <v>28</v>
      </c>
      <c r="F88" s="113" t="s">
        <v>28</v>
      </c>
      <c r="G88" s="113" t="s">
        <v>28</v>
      </c>
      <c r="H88" s="113">
        <v>5.4868399999999999</v>
      </c>
      <c r="I88" s="113">
        <v>54.782910000000001</v>
      </c>
      <c r="J88" s="113" t="s">
        <v>28</v>
      </c>
      <c r="K88" s="113" t="s">
        <v>28</v>
      </c>
    </row>
    <row r="89" spans="1:12" ht="22.5" x14ac:dyDescent="0.2">
      <c r="A89" s="14" t="s">
        <v>154</v>
      </c>
      <c r="B89" s="14" t="s">
        <v>157</v>
      </c>
      <c r="C89" s="14" t="s">
        <v>85</v>
      </c>
      <c r="D89" s="113">
        <v>5.0000000000000001E-3</v>
      </c>
      <c r="E89" s="113">
        <v>4.965E-2</v>
      </c>
      <c r="F89" s="113" t="s">
        <v>28</v>
      </c>
      <c r="G89" s="113" t="s">
        <v>28</v>
      </c>
      <c r="H89" s="113" t="s">
        <v>28</v>
      </c>
      <c r="I89" s="113" t="s">
        <v>28</v>
      </c>
      <c r="J89" s="113" t="s">
        <v>28</v>
      </c>
      <c r="K89" s="113" t="s">
        <v>28</v>
      </c>
    </row>
    <row r="90" spans="1:12" x14ac:dyDescent="0.2">
      <c r="A90" s="14"/>
      <c r="B90" s="8" t="s">
        <v>45</v>
      </c>
      <c r="C90" s="14"/>
      <c r="D90" s="113">
        <v>5.0000000000000001E-3</v>
      </c>
      <c r="E90" s="113">
        <v>4.965E-2</v>
      </c>
      <c r="F90" s="113" t="s">
        <v>28</v>
      </c>
      <c r="G90" s="113" t="s">
        <v>28</v>
      </c>
      <c r="H90" s="113" t="s">
        <v>28</v>
      </c>
      <c r="I90" s="113" t="s">
        <v>28</v>
      </c>
      <c r="J90" s="113" t="s">
        <v>28</v>
      </c>
      <c r="K90" s="113" t="s">
        <v>28</v>
      </c>
    </row>
    <row r="91" spans="1:12" ht="22.5" x14ac:dyDescent="0.2">
      <c r="A91" s="15" t="s">
        <v>20</v>
      </c>
      <c r="B91" s="8" t="s">
        <v>84</v>
      </c>
      <c r="C91" s="14" t="s">
        <v>85</v>
      </c>
      <c r="D91" s="113">
        <v>58.914279999999998</v>
      </c>
      <c r="E91" s="113">
        <v>600.73860000000002</v>
      </c>
      <c r="F91" s="113">
        <v>4.8616599999999996</v>
      </c>
      <c r="G91" s="113">
        <v>41.042490000000001</v>
      </c>
      <c r="H91" s="113">
        <v>63.304220000000001</v>
      </c>
      <c r="I91" s="113">
        <v>687.67084</v>
      </c>
      <c r="J91" s="113">
        <v>93.07</v>
      </c>
      <c r="K91" s="113">
        <v>87.36</v>
      </c>
    </row>
    <row r="92" spans="1:12" s="82" customFormat="1" x14ac:dyDescent="0.2">
      <c r="A92" s="15"/>
      <c r="B92" s="8" t="s">
        <v>45</v>
      </c>
      <c r="C92" s="15"/>
      <c r="D92" s="113">
        <v>58.914279999999998</v>
      </c>
      <c r="E92" s="113">
        <v>600.73860000000002</v>
      </c>
      <c r="F92" s="113">
        <v>4.8616599999999996</v>
      </c>
      <c r="G92" s="113">
        <v>41.042490000000001</v>
      </c>
      <c r="H92" s="113">
        <v>63.304220000000001</v>
      </c>
      <c r="I92" s="113">
        <v>687.67084</v>
      </c>
      <c r="J92" s="113">
        <v>93.07</v>
      </c>
      <c r="K92" s="113">
        <v>87.36</v>
      </c>
      <c r="L92" s="50"/>
    </row>
    <row r="93" spans="1:12" s="82" customFormat="1" x14ac:dyDescent="0.2">
      <c r="A93" s="14" t="s">
        <v>140</v>
      </c>
      <c r="B93" s="14" t="s">
        <v>141</v>
      </c>
      <c r="C93" s="14" t="s">
        <v>87</v>
      </c>
      <c r="D93" s="113">
        <v>2</v>
      </c>
      <c r="E93" s="113">
        <v>98.586399999999998</v>
      </c>
      <c r="F93" s="113" t="s">
        <v>28</v>
      </c>
      <c r="G93" s="113" t="s">
        <v>28</v>
      </c>
      <c r="H93" s="113">
        <v>1</v>
      </c>
      <c r="I93" s="113">
        <v>82.71</v>
      </c>
      <c r="J93" s="113">
        <v>200</v>
      </c>
      <c r="K93" s="113">
        <v>119.2</v>
      </c>
      <c r="L93" s="50"/>
    </row>
    <row r="94" spans="1:12" s="82" customFormat="1" x14ac:dyDescent="0.2">
      <c r="A94" s="14"/>
      <c r="B94" s="8" t="s">
        <v>45</v>
      </c>
      <c r="C94" s="14"/>
      <c r="D94" s="113">
        <v>2</v>
      </c>
      <c r="E94" s="113">
        <v>98.586399999999998</v>
      </c>
      <c r="F94" s="113" t="s">
        <v>28</v>
      </c>
      <c r="G94" s="113" t="s">
        <v>28</v>
      </c>
      <c r="H94" s="113">
        <v>1</v>
      </c>
      <c r="I94" s="113">
        <v>82.71</v>
      </c>
      <c r="J94" s="113">
        <v>200</v>
      </c>
      <c r="K94" s="113">
        <v>119.2</v>
      </c>
      <c r="L94" s="50"/>
    </row>
    <row r="95" spans="1:12" s="82" customFormat="1" ht="33.75" x14ac:dyDescent="0.2">
      <c r="A95" s="15" t="s">
        <v>122</v>
      </c>
      <c r="B95" s="8" t="s">
        <v>57</v>
      </c>
      <c r="C95" s="14" t="s">
        <v>85</v>
      </c>
      <c r="D95" s="113">
        <v>5198.4765299999999</v>
      </c>
      <c r="E95" s="113">
        <v>8321.4813599999998</v>
      </c>
      <c r="F95" s="113">
        <v>838.55363</v>
      </c>
      <c r="G95" s="113">
        <v>1254.8833</v>
      </c>
      <c r="H95" s="113">
        <v>7931.4524899999997</v>
      </c>
      <c r="I95" s="113">
        <v>9931.16705</v>
      </c>
      <c r="J95" s="113">
        <v>65.540000000000006</v>
      </c>
      <c r="K95" s="113">
        <v>83.79</v>
      </c>
      <c r="L95" s="50"/>
    </row>
    <row r="96" spans="1:12" s="82" customFormat="1" x14ac:dyDescent="0.2">
      <c r="A96" s="15"/>
      <c r="B96" s="8" t="s">
        <v>45</v>
      </c>
      <c r="C96" s="15"/>
      <c r="D96" s="113">
        <v>5126.8717299999998</v>
      </c>
      <c r="E96" s="113">
        <v>8237.6767</v>
      </c>
      <c r="F96" s="113">
        <v>836.55663000000004</v>
      </c>
      <c r="G96" s="113">
        <v>1252.8082999999999</v>
      </c>
      <c r="H96" s="113">
        <v>7845.8508899999997</v>
      </c>
      <c r="I96" s="113">
        <v>9874.8231300000007</v>
      </c>
      <c r="J96" s="113">
        <v>65.349999999999994</v>
      </c>
      <c r="K96" s="113">
        <v>83.42</v>
      </c>
      <c r="L96" s="50"/>
    </row>
    <row r="97" spans="1:12" x14ac:dyDescent="0.2">
      <c r="A97" s="15"/>
      <c r="B97" s="8" t="s">
        <v>46</v>
      </c>
      <c r="C97" s="15"/>
      <c r="D97" s="113">
        <v>71.604799999999997</v>
      </c>
      <c r="E97" s="113">
        <v>83.804659999999998</v>
      </c>
      <c r="F97" s="113">
        <v>1.9970000000000001</v>
      </c>
      <c r="G97" s="113">
        <v>2.0750000000000002</v>
      </c>
      <c r="H97" s="113">
        <v>85.481999999999999</v>
      </c>
      <c r="I97" s="113">
        <v>56.031759999999998</v>
      </c>
      <c r="J97" s="113">
        <v>83.77</v>
      </c>
      <c r="K97" s="113">
        <v>149.57</v>
      </c>
    </row>
    <row r="98" spans="1:12" x14ac:dyDescent="0.2">
      <c r="A98" s="15"/>
      <c r="B98" s="8" t="s">
        <v>48</v>
      </c>
      <c r="C98" s="15"/>
      <c r="D98" s="113" t="s">
        <v>28</v>
      </c>
      <c r="E98" s="113" t="s">
        <v>28</v>
      </c>
      <c r="F98" s="113" t="s">
        <v>28</v>
      </c>
      <c r="G98" s="113" t="s">
        <v>28</v>
      </c>
      <c r="H98" s="113">
        <v>0.1196</v>
      </c>
      <c r="I98" s="113">
        <v>0.31215999999999999</v>
      </c>
      <c r="J98" s="113" t="s">
        <v>28</v>
      </c>
      <c r="K98" s="113" t="s">
        <v>28</v>
      </c>
    </row>
    <row r="99" spans="1:12" s="82" customFormat="1" ht="22.5" x14ac:dyDescent="0.2">
      <c r="A99" s="15" t="s">
        <v>123</v>
      </c>
      <c r="B99" s="8" t="s">
        <v>75</v>
      </c>
      <c r="C99" s="14" t="s">
        <v>85</v>
      </c>
      <c r="D99" s="113">
        <v>23122.780890000002</v>
      </c>
      <c r="E99" s="113">
        <v>16476.876209999999</v>
      </c>
      <c r="F99" s="113">
        <v>499.91561999999999</v>
      </c>
      <c r="G99" s="113">
        <v>553.82578000000001</v>
      </c>
      <c r="H99" s="113">
        <v>25701.039990000001</v>
      </c>
      <c r="I99" s="113">
        <v>17289.205849999998</v>
      </c>
      <c r="J99" s="113">
        <v>89.97</v>
      </c>
      <c r="K99" s="113">
        <v>95.3</v>
      </c>
      <c r="L99" s="50"/>
    </row>
    <row r="100" spans="1:12" x14ac:dyDescent="0.2">
      <c r="A100" s="15"/>
      <c r="B100" s="8" t="s">
        <v>45</v>
      </c>
      <c r="C100" s="15"/>
      <c r="D100" s="113">
        <v>16139.38089</v>
      </c>
      <c r="E100" s="113">
        <v>12358.91721</v>
      </c>
      <c r="F100" s="113">
        <v>296.51562000000001</v>
      </c>
      <c r="G100" s="113">
        <v>424.35478000000001</v>
      </c>
      <c r="H100" s="113">
        <v>21703.527150000002</v>
      </c>
      <c r="I100" s="113">
        <v>14805.10205</v>
      </c>
      <c r="J100" s="113">
        <v>74.36</v>
      </c>
      <c r="K100" s="113">
        <v>83.48</v>
      </c>
    </row>
    <row r="101" spans="1:12" s="82" customFormat="1" x14ac:dyDescent="0.2">
      <c r="A101" s="15"/>
      <c r="B101" s="8" t="s">
        <v>46</v>
      </c>
      <c r="C101" s="15"/>
      <c r="D101" s="113">
        <v>6983.4</v>
      </c>
      <c r="E101" s="113">
        <v>4117.9589999999998</v>
      </c>
      <c r="F101" s="113">
        <v>203.4</v>
      </c>
      <c r="G101" s="113">
        <v>129.471</v>
      </c>
      <c r="H101" s="113">
        <v>3997.2</v>
      </c>
      <c r="I101" s="113">
        <v>2480.2199999999998</v>
      </c>
      <c r="J101" s="113">
        <v>174.71</v>
      </c>
      <c r="K101" s="113">
        <v>166.03</v>
      </c>
      <c r="L101" s="50"/>
    </row>
    <row r="102" spans="1:12" s="82" customFormat="1" x14ac:dyDescent="0.2">
      <c r="A102" s="15"/>
      <c r="B102" s="8" t="s">
        <v>48</v>
      </c>
      <c r="C102" s="15"/>
      <c r="D102" s="113" t="s">
        <v>28</v>
      </c>
      <c r="E102" s="113" t="s">
        <v>28</v>
      </c>
      <c r="F102" s="113" t="s">
        <v>28</v>
      </c>
      <c r="G102" s="113" t="s">
        <v>28</v>
      </c>
      <c r="H102" s="113">
        <v>0.31284000000000001</v>
      </c>
      <c r="I102" s="113">
        <v>3.8837999999999999</v>
      </c>
      <c r="J102" s="113" t="s">
        <v>28</v>
      </c>
      <c r="K102" s="113" t="s">
        <v>28</v>
      </c>
      <c r="L102" s="50"/>
    </row>
    <row r="103" spans="1:12" ht="22.5" x14ac:dyDescent="0.2">
      <c r="A103" s="15" t="s">
        <v>125</v>
      </c>
      <c r="B103" s="8" t="s">
        <v>58</v>
      </c>
      <c r="C103" s="14" t="s">
        <v>85</v>
      </c>
      <c r="D103" s="113">
        <v>5396.88382</v>
      </c>
      <c r="E103" s="113">
        <v>13676.48753</v>
      </c>
      <c r="F103" s="113">
        <v>738.38274999999999</v>
      </c>
      <c r="G103" s="113">
        <v>2006.4916800000001</v>
      </c>
      <c r="H103" s="113">
        <v>5436.32078</v>
      </c>
      <c r="I103" s="113">
        <v>11959.67446</v>
      </c>
      <c r="J103" s="113">
        <v>99.27</v>
      </c>
      <c r="K103" s="113">
        <v>114.36</v>
      </c>
    </row>
    <row r="104" spans="1:12" s="82" customFormat="1" x14ac:dyDescent="0.2">
      <c r="A104" s="15"/>
      <c r="B104" s="8" t="s">
        <v>45</v>
      </c>
      <c r="C104" s="15"/>
      <c r="D104" s="113">
        <v>5333.0290299999997</v>
      </c>
      <c r="E104" s="113">
        <v>13566.28613</v>
      </c>
      <c r="F104" s="113">
        <v>733.62044000000003</v>
      </c>
      <c r="G104" s="113">
        <v>1992.16786</v>
      </c>
      <c r="H104" s="113">
        <v>5363.0875500000002</v>
      </c>
      <c r="I104" s="113">
        <v>11727.4876</v>
      </c>
      <c r="J104" s="113">
        <v>99.44</v>
      </c>
      <c r="K104" s="113">
        <v>115.68</v>
      </c>
      <c r="L104" s="50"/>
    </row>
    <row r="105" spans="1:12" x14ac:dyDescent="0.2">
      <c r="A105" s="15"/>
      <c r="B105" s="8" t="s">
        <v>46</v>
      </c>
      <c r="C105" s="15"/>
      <c r="D105" s="113">
        <v>63.854790000000001</v>
      </c>
      <c r="E105" s="113">
        <v>110.20140000000001</v>
      </c>
      <c r="F105" s="113">
        <v>4.7623100000000003</v>
      </c>
      <c r="G105" s="113">
        <v>14.32382</v>
      </c>
      <c r="H105" s="113">
        <v>72.155850000000001</v>
      </c>
      <c r="I105" s="113">
        <v>230.08954</v>
      </c>
      <c r="J105" s="113">
        <v>88.5</v>
      </c>
      <c r="K105" s="113">
        <v>47.9</v>
      </c>
    </row>
    <row r="106" spans="1:12" x14ac:dyDescent="0.2">
      <c r="A106" s="15"/>
      <c r="B106" s="8" t="s">
        <v>48</v>
      </c>
      <c r="C106" s="15"/>
      <c r="D106" s="113" t="s">
        <v>28</v>
      </c>
      <c r="E106" s="113" t="s">
        <v>28</v>
      </c>
      <c r="F106" s="113" t="s">
        <v>28</v>
      </c>
      <c r="G106" s="113" t="s">
        <v>28</v>
      </c>
      <c r="H106" s="113">
        <v>1.07738</v>
      </c>
      <c r="I106" s="113">
        <v>2.0973199999999999</v>
      </c>
      <c r="J106" s="113" t="s">
        <v>28</v>
      </c>
      <c r="K106" s="113" t="s">
        <v>28</v>
      </c>
    </row>
    <row r="107" spans="1:12" ht="22.5" x14ac:dyDescent="0.2">
      <c r="A107" s="15" t="s">
        <v>126</v>
      </c>
      <c r="B107" s="8" t="s">
        <v>76</v>
      </c>
      <c r="C107" s="14" t="s">
        <v>85</v>
      </c>
      <c r="D107" s="113">
        <v>5653.7932899999996</v>
      </c>
      <c r="E107" s="113">
        <v>3937.3283299999998</v>
      </c>
      <c r="F107" s="113">
        <v>1001.38854</v>
      </c>
      <c r="G107" s="113">
        <v>565.31158000000005</v>
      </c>
      <c r="H107" s="113">
        <v>7096.4113200000002</v>
      </c>
      <c r="I107" s="113">
        <v>4020.7950000000001</v>
      </c>
      <c r="J107" s="113">
        <v>79.67</v>
      </c>
      <c r="K107" s="113">
        <v>97.92</v>
      </c>
    </row>
    <row r="108" spans="1:12" x14ac:dyDescent="0.2">
      <c r="A108" s="15"/>
      <c r="B108" s="8" t="s">
        <v>45</v>
      </c>
      <c r="C108" s="15"/>
      <c r="D108" s="113">
        <v>5586.8844200000003</v>
      </c>
      <c r="E108" s="113">
        <v>3833.33142</v>
      </c>
      <c r="F108" s="113">
        <v>990.44574</v>
      </c>
      <c r="G108" s="113">
        <v>521.85915</v>
      </c>
      <c r="H108" s="113">
        <v>7054.8793400000004</v>
      </c>
      <c r="I108" s="113">
        <v>3919.84636</v>
      </c>
      <c r="J108" s="113">
        <v>79.19</v>
      </c>
      <c r="K108" s="113">
        <v>97.79</v>
      </c>
    </row>
    <row r="109" spans="1:12" x14ac:dyDescent="0.2">
      <c r="A109" s="15"/>
      <c r="B109" s="8" t="s">
        <v>46</v>
      </c>
      <c r="C109" s="15"/>
      <c r="D109" s="113">
        <v>56.40887</v>
      </c>
      <c r="E109" s="113">
        <v>61.24691</v>
      </c>
      <c r="F109" s="113">
        <v>0.44280000000000003</v>
      </c>
      <c r="G109" s="113">
        <v>0.70243</v>
      </c>
      <c r="H109" s="113">
        <v>13.6168</v>
      </c>
      <c r="I109" s="113">
        <v>12.57464</v>
      </c>
      <c r="J109" s="113">
        <v>414.26</v>
      </c>
      <c r="K109" s="113">
        <v>487.07</v>
      </c>
    </row>
    <row r="110" spans="1:12" x14ac:dyDescent="0.2">
      <c r="A110" s="15"/>
      <c r="B110" s="8" t="s">
        <v>48</v>
      </c>
      <c r="C110" s="15"/>
      <c r="D110" s="113">
        <v>10.5</v>
      </c>
      <c r="E110" s="113">
        <v>42.75</v>
      </c>
      <c r="F110" s="113">
        <v>10.5</v>
      </c>
      <c r="G110" s="113">
        <v>42.75</v>
      </c>
      <c r="H110" s="113">
        <v>27.915179999999999</v>
      </c>
      <c r="I110" s="113">
        <v>88.373999999999995</v>
      </c>
      <c r="J110" s="113">
        <v>37.61</v>
      </c>
      <c r="K110" s="113">
        <v>48.37</v>
      </c>
    </row>
    <row r="111" spans="1:12" ht="33.75" x14ac:dyDescent="0.2">
      <c r="A111" s="15" t="s">
        <v>124</v>
      </c>
      <c r="B111" s="8" t="s">
        <v>59</v>
      </c>
      <c r="C111" s="14" t="s">
        <v>85</v>
      </c>
      <c r="D111" s="113">
        <v>63835.383979999999</v>
      </c>
      <c r="E111" s="113">
        <v>23853.36204</v>
      </c>
      <c r="F111" s="113">
        <v>6508.4336599999997</v>
      </c>
      <c r="G111" s="113">
        <v>2886.3787600000001</v>
      </c>
      <c r="H111" s="113">
        <v>68554.860790000006</v>
      </c>
      <c r="I111" s="113">
        <v>22222.41303</v>
      </c>
      <c r="J111" s="113">
        <v>93.12</v>
      </c>
      <c r="K111" s="113">
        <v>107.34</v>
      </c>
    </row>
    <row r="112" spans="1:12" x14ac:dyDescent="0.2">
      <c r="A112" s="15"/>
      <c r="B112" s="8" t="s">
        <v>45</v>
      </c>
      <c r="C112" s="15"/>
      <c r="D112" s="113">
        <v>63835.383979999999</v>
      </c>
      <c r="E112" s="113">
        <v>23853.36204</v>
      </c>
      <c r="F112" s="113">
        <v>6508.4336599999997</v>
      </c>
      <c r="G112" s="113">
        <v>2886.3787600000001</v>
      </c>
      <c r="H112" s="113">
        <v>59658.380790000003</v>
      </c>
      <c r="I112" s="113">
        <v>19741.523720000001</v>
      </c>
      <c r="J112" s="113">
        <v>107</v>
      </c>
      <c r="K112" s="113">
        <v>120.83</v>
      </c>
    </row>
    <row r="113" spans="1:12" x14ac:dyDescent="0.2">
      <c r="A113" s="15"/>
      <c r="B113" s="8" t="s">
        <v>46</v>
      </c>
      <c r="C113" s="15"/>
      <c r="D113" s="113" t="s">
        <v>28</v>
      </c>
      <c r="E113" s="113" t="s">
        <v>28</v>
      </c>
      <c r="F113" s="113" t="s">
        <v>28</v>
      </c>
      <c r="G113" s="113" t="s">
        <v>28</v>
      </c>
      <c r="H113" s="113">
        <v>9.6</v>
      </c>
      <c r="I113" s="113">
        <v>8.5440000000000005</v>
      </c>
      <c r="J113" s="113" t="s">
        <v>28</v>
      </c>
      <c r="K113" s="113" t="s">
        <v>28</v>
      </c>
    </row>
    <row r="114" spans="1:12" x14ac:dyDescent="0.2">
      <c r="A114" s="15"/>
      <c r="B114" s="8" t="s">
        <v>47</v>
      </c>
      <c r="C114" s="15"/>
      <c r="D114" s="113" t="s">
        <v>28</v>
      </c>
      <c r="E114" s="113" t="s">
        <v>28</v>
      </c>
      <c r="F114" s="113" t="s">
        <v>28</v>
      </c>
      <c r="G114" s="113" t="s">
        <v>28</v>
      </c>
      <c r="H114" s="113">
        <v>8886.8799999999992</v>
      </c>
      <c r="I114" s="113">
        <v>2472.3453100000002</v>
      </c>
      <c r="J114" s="113" t="s">
        <v>28</v>
      </c>
      <c r="K114" s="113" t="s">
        <v>28</v>
      </c>
    </row>
    <row r="115" spans="1:12" ht="22.5" x14ac:dyDescent="0.2">
      <c r="A115" s="15" t="s">
        <v>127</v>
      </c>
      <c r="B115" s="8" t="s">
        <v>77</v>
      </c>
      <c r="C115" s="14" t="s">
        <v>85</v>
      </c>
      <c r="D115" s="113">
        <v>51058123.459299996</v>
      </c>
      <c r="E115" s="113">
        <v>17579.82994</v>
      </c>
      <c r="F115" s="113">
        <v>1484.6458399999999</v>
      </c>
      <c r="G115" s="113">
        <v>1975.3973000000001</v>
      </c>
      <c r="H115" s="113">
        <v>7936.4900900000002</v>
      </c>
      <c r="I115" s="113">
        <v>18549.406930000001</v>
      </c>
      <c r="J115" s="113">
        <v>643333.80000000005</v>
      </c>
      <c r="K115" s="113">
        <v>94.77</v>
      </c>
    </row>
    <row r="116" spans="1:12" x14ac:dyDescent="0.2">
      <c r="A116" s="15"/>
      <c r="B116" s="8" t="s">
        <v>45</v>
      </c>
      <c r="C116" s="15"/>
      <c r="D116" s="113">
        <v>51057795.296910003</v>
      </c>
      <c r="E116" s="113">
        <v>17244.23718</v>
      </c>
      <c r="F116" s="113">
        <v>1412.3386700000001</v>
      </c>
      <c r="G116" s="113">
        <v>1857.0099399999999</v>
      </c>
      <c r="H116" s="113">
        <v>7555.4954100000004</v>
      </c>
      <c r="I116" s="113">
        <v>18074.95982</v>
      </c>
      <c r="J116" s="113">
        <v>675770.32</v>
      </c>
      <c r="K116" s="113">
        <v>95.4</v>
      </c>
    </row>
    <row r="117" spans="1:12" s="82" customFormat="1" x14ac:dyDescent="0.2">
      <c r="A117" s="15"/>
      <c r="B117" s="8" t="s">
        <v>46</v>
      </c>
      <c r="C117" s="15"/>
      <c r="D117" s="113">
        <v>36.201999999999998</v>
      </c>
      <c r="E117" s="113">
        <v>159.59448</v>
      </c>
      <c r="F117" s="113">
        <v>26.58</v>
      </c>
      <c r="G117" s="113">
        <v>89.826729999999998</v>
      </c>
      <c r="H117" s="113">
        <v>87.077179999999998</v>
      </c>
      <c r="I117" s="113">
        <v>269.44382999999999</v>
      </c>
      <c r="J117" s="113">
        <v>41.57</v>
      </c>
      <c r="K117" s="113">
        <v>59.23</v>
      </c>
      <c r="L117" s="50"/>
    </row>
    <row r="118" spans="1:12" x14ac:dyDescent="0.2">
      <c r="A118" s="15"/>
      <c r="B118" s="8" t="s">
        <v>47</v>
      </c>
      <c r="C118" s="15"/>
      <c r="D118" s="113">
        <v>291.96039000000002</v>
      </c>
      <c r="E118" s="113">
        <v>175.99827999999999</v>
      </c>
      <c r="F118" s="113">
        <v>45.727170000000001</v>
      </c>
      <c r="G118" s="113">
        <v>28.56063</v>
      </c>
      <c r="H118" s="113">
        <v>293.91750000000002</v>
      </c>
      <c r="I118" s="113">
        <v>205.00327999999999</v>
      </c>
      <c r="J118" s="113">
        <v>99.33</v>
      </c>
      <c r="K118" s="113">
        <v>85.85</v>
      </c>
    </row>
    <row r="119" spans="1:12" ht="33.75" x14ac:dyDescent="0.2">
      <c r="A119" s="14" t="s">
        <v>119</v>
      </c>
      <c r="B119" s="14" t="s">
        <v>114</v>
      </c>
      <c r="C119" s="14" t="s">
        <v>85</v>
      </c>
      <c r="D119" s="113">
        <v>18459.159599999999</v>
      </c>
      <c r="E119" s="113">
        <v>15095.43418</v>
      </c>
      <c r="F119" s="113">
        <v>2463.5070500000002</v>
      </c>
      <c r="G119" s="113">
        <v>2270.96605</v>
      </c>
      <c r="H119" s="113">
        <v>16360.026970000001</v>
      </c>
      <c r="I119" s="113">
        <v>14747.73725</v>
      </c>
      <c r="J119" s="113">
        <v>112.83</v>
      </c>
      <c r="K119" s="113">
        <v>102.36</v>
      </c>
    </row>
    <row r="120" spans="1:12" x14ac:dyDescent="0.2">
      <c r="A120" s="14"/>
      <c r="B120" s="14" t="s">
        <v>45</v>
      </c>
      <c r="C120" s="15"/>
      <c r="D120" s="113">
        <v>18202.07084</v>
      </c>
      <c r="E120" s="113">
        <v>14084.17463</v>
      </c>
      <c r="F120" s="113">
        <v>2407.3318899999999</v>
      </c>
      <c r="G120" s="113">
        <v>2070.6226499999998</v>
      </c>
      <c r="H120" s="113">
        <v>16076.431710000001</v>
      </c>
      <c r="I120" s="113">
        <v>14045.98122</v>
      </c>
      <c r="J120" s="113">
        <v>113.22</v>
      </c>
      <c r="K120" s="113">
        <v>100.27</v>
      </c>
    </row>
    <row r="121" spans="1:12" x14ac:dyDescent="0.2">
      <c r="A121" s="14"/>
      <c r="B121" s="14" t="s">
        <v>46</v>
      </c>
      <c r="C121" s="15"/>
      <c r="D121" s="113">
        <v>256.54196000000002</v>
      </c>
      <c r="E121" s="113">
        <v>1008.2905500000001</v>
      </c>
      <c r="F121" s="113">
        <v>56.175159999999998</v>
      </c>
      <c r="G121" s="113">
        <v>200.3434</v>
      </c>
      <c r="H121" s="113">
        <v>283.59526</v>
      </c>
      <c r="I121" s="113">
        <v>701.75603000000001</v>
      </c>
      <c r="J121" s="113">
        <v>90.46</v>
      </c>
      <c r="K121" s="113">
        <v>143.68</v>
      </c>
    </row>
    <row r="122" spans="1:12" x14ac:dyDescent="0.2">
      <c r="A122" s="14"/>
      <c r="B122" s="8" t="s">
        <v>47</v>
      </c>
      <c r="C122" s="15"/>
      <c r="D122" s="113">
        <v>0.54679999999999995</v>
      </c>
      <c r="E122" s="113">
        <v>2.9689999999999999</v>
      </c>
      <c r="F122" s="113" t="s">
        <v>28</v>
      </c>
      <c r="G122" s="113" t="s">
        <v>28</v>
      </c>
      <c r="H122" s="113" t="s">
        <v>28</v>
      </c>
      <c r="I122" s="113" t="s">
        <v>28</v>
      </c>
      <c r="J122" s="113" t="s">
        <v>28</v>
      </c>
      <c r="K122" s="113" t="s">
        <v>28</v>
      </c>
    </row>
    <row r="123" spans="1:12" ht="22.5" x14ac:dyDescent="0.2">
      <c r="A123" s="14" t="s">
        <v>120</v>
      </c>
      <c r="B123" s="14" t="s">
        <v>115</v>
      </c>
      <c r="C123" s="14" t="s">
        <v>85</v>
      </c>
      <c r="D123" s="113">
        <v>5766.7968099999998</v>
      </c>
      <c r="E123" s="113">
        <v>9571.93217</v>
      </c>
      <c r="F123" s="113">
        <v>1014.196</v>
      </c>
      <c r="G123" s="113">
        <v>1290.4402500000001</v>
      </c>
      <c r="H123" s="113">
        <v>3264.2801800000002</v>
      </c>
      <c r="I123" s="113">
        <v>9943.2231200000006</v>
      </c>
      <c r="J123" s="113">
        <v>176.66</v>
      </c>
      <c r="K123" s="113">
        <v>96.27</v>
      </c>
    </row>
    <row r="124" spans="1:12" x14ac:dyDescent="0.2">
      <c r="A124" s="14"/>
      <c r="B124" s="14" t="s">
        <v>45</v>
      </c>
      <c r="C124" s="15"/>
      <c r="D124" s="113">
        <v>5604.2641700000004</v>
      </c>
      <c r="E124" s="113">
        <v>9171.1664899999996</v>
      </c>
      <c r="F124" s="113">
        <v>990.69600000000003</v>
      </c>
      <c r="G124" s="113">
        <v>1262.8458599999999</v>
      </c>
      <c r="H124" s="113">
        <v>3116.4324799999999</v>
      </c>
      <c r="I124" s="113">
        <v>9516.2964400000001</v>
      </c>
      <c r="J124" s="113">
        <v>179.83</v>
      </c>
      <c r="K124" s="113">
        <v>96.37</v>
      </c>
    </row>
    <row r="125" spans="1:12" x14ac:dyDescent="0.2">
      <c r="A125" s="14"/>
      <c r="B125" s="14" t="s">
        <v>46</v>
      </c>
      <c r="C125" s="15"/>
      <c r="D125" s="113">
        <v>147.67465000000001</v>
      </c>
      <c r="E125" s="113">
        <v>324.27611000000002</v>
      </c>
      <c r="F125" s="113">
        <v>23.5</v>
      </c>
      <c r="G125" s="113">
        <v>27.594390000000001</v>
      </c>
      <c r="H125" s="113">
        <v>147.39150000000001</v>
      </c>
      <c r="I125" s="113">
        <v>419.59575999999998</v>
      </c>
      <c r="J125" s="113">
        <v>100.19</v>
      </c>
      <c r="K125" s="113">
        <v>77.28</v>
      </c>
    </row>
    <row r="126" spans="1:12" x14ac:dyDescent="0.2">
      <c r="A126" s="14"/>
      <c r="B126" s="8" t="s">
        <v>47</v>
      </c>
      <c r="C126" s="15"/>
      <c r="D126" s="113">
        <v>14.857989999999999</v>
      </c>
      <c r="E126" s="113">
        <v>76.489570000000001</v>
      </c>
      <c r="F126" s="113" t="s">
        <v>28</v>
      </c>
      <c r="G126" s="113" t="s">
        <v>28</v>
      </c>
      <c r="H126" s="113">
        <v>0.45619999999999999</v>
      </c>
      <c r="I126" s="113">
        <v>7.3309199999999999</v>
      </c>
      <c r="J126" s="113">
        <v>3256.9</v>
      </c>
      <c r="K126" s="113">
        <v>1043.3800000000001</v>
      </c>
    </row>
    <row r="127" spans="1:12" s="82" customFormat="1" ht="22.5" x14ac:dyDescent="0.2">
      <c r="A127" s="15" t="s">
        <v>128</v>
      </c>
      <c r="B127" s="14" t="s">
        <v>60</v>
      </c>
      <c r="C127" s="14" t="s">
        <v>85</v>
      </c>
      <c r="D127" s="113">
        <v>27071.543460000001</v>
      </c>
      <c r="E127" s="113">
        <v>40414.852149999999</v>
      </c>
      <c r="F127" s="113">
        <v>5468.76602</v>
      </c>
      <c r="G127" s="113">
        <v>6419.1563500000002</v>
      </c>
      <c r="H127" s="113">
        <v>25787.698499999999</v>
      </c>
      <c r="I127" s="113">
        <v>37227.895790000002</v>
      </c>
      <c r="J127" s="113">
        <v>104.98</v>
      </c>
      <c r="K127" s="113">
        <v>108.56</v>
      </c>
      <c r="L127" s="50"/>
    </row>
    <row r="128" spans="1:12" x14ac:dyDescent="0.2">
      <c r="A128" s="15"/>
      <c r="B128" s="8" t="s">
        <v>45</v>
      </c>
      <c r="C128" s="15"/>
      <c r="D128" s="113">
        <v>26880.740310000001</v>
      </c>
      <c r="E128" s="113">
        <v>40111.298239999996</v>
      </c>
      <c r="F128" s="113">
        <v>5388.8990199999998</v>
      </c>
      <c r="G128" s="113">
        <v>6359.2709400000003</v>
      </c>
      <c r="H128" s="113">
        <v>25671.691699999999</v>
      </c>
      <c r="I128" s="113">
        <v>36940.950859999997</v>
      </c>
      <c r="J128" s="113">
        <v>104.71</v>
      </c>
      <c r="K128" s="113">
        <v>108.58</v>
      </c>
    </row>
    <row r="129" spans="1:12" x14ac:dyDescent="0.2">
      <c r="A129" s="15"/>
      <c r="B129" s="8" t="s">
        <v>46</v>
      </c>
      <c r="C129" s="15"/>
      <c r="D129" s="113">
        <v>38.739150000000002</v>
      </c>
      <c r="E129" s="113">
        <v>154.73391000000001</v>
      </c>
      <c r="F129" s="113">
        <v>1.867</v>
      </c>
      <c r="G129" s="113">
        <v>6.2854099999999997</v>
      </c>
      <c r="H129" s="113">
        <v>95.388800000000003</v>
      </c>
      <c r="I129" s="113">
        <v>271.91440999999998</v>
      </c>
      <c r="J129" s="113">
        <v>40.61</v>
      </c>
      <c r="K129" s="113">
        <v>56.91</v>
      </c>
    </row>
    <row r="130" spans="1:12" x14ac:dyDescent="0.2">
      <c r="A130" s="15"/>
      <c r="B130" s="8" t="s">
        <v>47</v>
      </c>
      <c r="C130" s="15"/>
      <c r="D130" s="113">
        <v>152.06399999999999</v>
      </c>
      <c r="E130" s="113">
        <v>148.82</v>
      </c>
      <c r="F130" s="113">
        <v>78</v>
      </c>
      <c r="G130" s="113">
        <v>53.6</v>
      </c>
      <c r="H130" s="113">
        <v>20.617999999999999</v>
      </c>
      <c r="I130" s="113">
        <v>15.030519999999999</v>
      </c>
      <c r="J130" s="113">
        <v>737.53</v>
      </c>
      <c r="K130" s="113">
        <v>990.12</v>
      </c>
    </row>
    <row r="131" spans="1:12" s="82" customFormat="1" ht="22.5" x14ac:dyDescent="0.2">
      <c r="A131" s="14" t="s">
        <v>121</v>
      </c>
      <c r="B131" s="8" t="s">
        <v>78</v>
      </c>
      <c r="C131" s="14" t="s">
        <v>85</v>
      </c>
      <c r="D131" s="114">
        <v>1754.23613</v>
      </c>
      <c r="E131" s="114">
        <v>6899.8004700000001</v>
      </c>
      <c r="F131" s="114">
        <v>108.98353</v>
      </c>
      <c r="G131" s="114">
        <v>588.45809999999994</v>
      </c>
      <c r="H131" s="114">
        <v>1598.72198</v>
      </c>
      <c r="I131" s="114">
        <v>7311.3491400000003</v>
      </c>
      <c r="J131" s="114">
        <v>109.73</v>
      </c>
      <c r="K131" s="114">
        <v>94.37</v>
      </c>
      <c r="L131" s="50"/>
    </row>
    <row r="132" spans="1:12" x14ac:dyDescent="0.2">
      <c r="A132" s="15"/>
      <c r="B132" s="8" t="s">
        <v>45</v>
      </c>
      <c r="C132" s="15"/>
      <c r="D132" s="114">
        <v>1693.0365999999999</v>
      </c>
      <c r="E132" s="114">
        <v>6437.5932000000003</v>
      </c>
      <c r="F132" s="114">
        <v>90.483530000000002</v>
      </c>
      <c r="G132" s="114">
        <v>458.12209999999999</v>
      </c>
      <c r="H132" s="114">
        <v>1551.7189800000001</v>
      </c>
      <c r="I132" s="114">
        <v>6816.0528999999997</v>
      </c>
      <c r="J132" s="114">
        <v>109.11</v>
      </c>
      <c r="K132" s="114">
        <v>94.45</v>
      </c>
    </row>
    <row r="133" spans="1:12" s="84" customFormat="1" x14ac:dyDescent="0.2">
      <c r="A133" s="28"/>
      <c r="B133" s="13" t="s">
        <v>46</v>
      </c>
      <c r="C133" s="28"/>
      <c r="D133" s="115">
        <v>61.199530000000003</v>
      </c>
      <c r="E133" s="115">
        <v>462.20726999999999</v>
      </c>
      <c r="F133" s="115">
        <v>18.5</v>
      </c>
      <c r="G133" s="115">
        <v>130.33600000000001</v>
      </c>
      <c r="H133" s="115">
        <v>47.003</v>
      </c>
      <c r="I133" s="115">
        <v>495.29624000000001</v>
      </c>
      <c r="J133" s="115">
        <v>130.19999999999999</v>
      </c>
      <c r="K133" s="115">
        <v>93.32</v>
      </c>
    </row>
    <row r="134" spans="1:12" ht="11.25" customHeight="1" x14ac:dyDescent="0.2">
      <c r="A134" s="30" t="s">
        <v>143</v>
      </c>
      <c r="B134" s="29"/>
      <c r="C134" s="32"/>
      <c r="D134" s="29"/>
      <c r="E134" s="29"/>
      <c r="F134" s="29"/>
      <c r="G134" s="29"/>
      <c r="H134" s="29"/>
      <c r="I134" s="29"/>
      <c r="J134" s="29"/>
      <c r="K134" s="11"/>
    </row>
    <row r="135" spans="1:12" ht="11.25" customHeight="1" x14ac:dyDescent="0.2">
      <c r="A135" s="72"/>
      <c r="B135" s="85"/>
      <c r="C135" s="86"/>
      <c r="D135" s="85"/>
      <c r="E135" s="85"/>
      <c r="F135" s="85"/>
      <c r="G135" s="85"/>
      <c r="H135" s="85"/>
      <c r="I135" s="85"/>
      <c r="J135" s="85"/>
      <c r="K135" s="49"/>
    </row>
    <row r="136" spans="1:12" ht="11.25" customHeight="1" x14ac:dyDescent="0.2">
      <c r="A136" s="72"/>
      <c r="B136" s="85"/>
      <c r="C136" s="86"/>
      <c r="D136" s="85"/>
      <c r="E136" s="85"/>
      <c r="F136" s="85"/>
      <c r="G136" s="85"/>
      <c r="H136" s="85"/>
      <c r="I136" s="85"/>
      <c r="J136" s="85"/>
      <c r="K136" s="49"/>
    </row>
    <row r="137" spans="1:12" ht="11.25" customHeight="1" x14ac:dyDescent="0.2">
      <c r="A137" s="86"/>
      <c r="B137" s="85"/>
      <c r="C137" s="86"/>
      <c r="D137" s="85"/>
      <c r="E137" s="85"/>
      <c r="F137" s="85"/>
      <c r="G137" s="85"/>
      <c r="H137" s="85"/>
      <c r="I137" s="85"/>
      <c r="J137" s="85"/>
      <c r="K137" s="49"/>
    </row>
    <row r="138" spans="1:12" s="88" customFormat="1" x14ac:dyDescent="0.25">
      <c r="A138" s="134" t="s">
        <v>207</v>
      </c>
      <c r="B138" s="134"/>
      <c r="C138" s="87"/>
      <c r="D138" s="87"/>
      <c r="E138" s="87"/>
      <c r="F138" s="87"/>
      <c r="G138" s="87"/>
      <c r="H138" s="87"/>
      <c r="I138" s="87"/>
      <c r="J138" s="87"/>
      <c r="K138" s="87"/>
    </row>
    <row r="139" spans="1:12" s="89" customFormat="1" x14ac:dyDescent="0.25">
      <c r="A139" s="21" t="s">
        <v>205</v>
      </c>
      <c r="B139" s="22"/>
      <c r="C139" s="87"/>
      <c r="D139" s="87"/>
      <c r="E139" s="87"/>
      <c r="F139" s="87"/>
      <c r="G139" s="87"/>
      <c r="H139" s="87"/>
      <c r="I139" s="87"/>
      <c r="J139" s="87"/>
      <c r="K139" s="87"/>
    </row>
    <row r="140" spans="1:12" x14ac:dyDescent="0.2">
      <c r="A140" s="90"/>
      <c r="H140" s="93"/>
    </row>
    <row r="141" spans="1:12" x14ac:dyDescent="0.2">
      <c r="A141" s="80" t="s">
        <v>160</v>
      </c>
      <c r="H141" s="94"/>
    </row>
  </sheetData>
  <mergeCells count="12">
    <mergeCell ref="A138:B138"/>
    <mergeCell ref="H4:I4"/>
    <mergeCell ref="J4:K4"/>
    <mergeCell ref="F4:G4"/>
    <mergeCell ref="D4:E4"/>
    <mergeCell ref="A1:K1"/>
    <mergeCell ref="A3:A5"/>
    <mergeCell ref="B3:B5"/>
    <mergeCell ref="C3:C5"/>
    <mergeCell ref="D3:G3"/>
    <mergeCell ref="H3:I3"/>
    <mergeCell ref="J3:K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Cover</vt:lpstr>
      <vt:lpstr>Metadata</vt:lpstr>
      <vt:lpstr>Content</vt:lpstr>
      <vt:lpstr>1</vt:lpstr>
      <vt:lpstr>2</vt:lpstr>
      <vt:lpstr>3</vt:lpstr>
      <vt:lpstr>'2'!Заголовки_для_печати</vt:lpstr>
      <vt:lpstr>'1'!Область_печати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2026-10-15T10:20:19Z</dcterms:modified>
</cp:coreProperties>
</file>