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0" yWindow="0" windowWidth="13410" windowHeight="11880" tabRatio="716" firstSheet="4" activeTab="4"/>
  </bookViews>
  <sheets>
    <sheet name="Метаданные" sheetId="4" r:id="rId1"/>
    <sheet name="Условные обозначения" sheetId="2" r:id="rId2"/>
    <sheet name="По всем видам транспорта" sheetId="30" r:id="rId3"/>
    <sheet name="Железнодорожный" sheetId="31" r:id="rId4"/>
    <sheet name="Метадан" sheetId="37" r:id="rId5"/>
    <sheet name="услов обозначения" sheetId="36" r:id="rId6"/>
    <sheet name="по всем видам" sheetId="38" r:id="rId7"/>
    <sheet name="ЖД" sheetId="39" r:id="rId8"/>
    <sheet name="Автомобильный" sheetId="32" r:id="rId9"/>
    <sheet name="Воздушный" sheetId="33" r:id="rId10"/>
    <sheet name="Внутренний водный" sheetId="35" r:id="rId11"/>
  </sheets>
  <calcPr calcId="145621"/>
</workbook>
</file>

<file path=xl/calcChain.xml><?xml version="1.0" encoding="utf-8"?>
<calcChain xmlns="http://schemas.openxmlformats.org/spreadsheetml/2006/main">
  <c r="B2" i="39" l="1"/>
  <c r="A2" i="39"/>
  <c r="B2" i="38"/>
  <c r="A2" i="38"/>
  <c r="B2" i="35" l="1"/>
  <c r="A2" i="35"/>
  <c r="B2" i="33"/>
  <c r="A2" i="33"/>
  <c r="B2" i="32"/>
  <c r="A2" i="32"/>
  <c r="B2" i="31"/>
  <c r="A2" i="31"/>
  <c r="B2" i="30"/>
  <c r="A2" i="30"/>
</calcChain>
</file>

<file path=xl/sharedStrings.xml><?xml version="1.0" encoding="utf-8"?>
<sst xmlns="http://schemas.openxmlformats.org/spreadsheetml/2006/main" count="304" uniqueCount="79">
  <si>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</si>
  <si>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</si>
  <si>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</si>
  <si>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</si>
  <si>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</si>
  <si>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</si>
  <si>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</si>
  <si>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</si>
  <si>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</si>
  <si>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</si>
  <si>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</si>
  <si>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</si>
  <si>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</si>
  <si>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</si>
  <si>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</si>
  <si>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</si>
  <si>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</si>
  <si>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</si>
  <si>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</si>
  <si>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</si>
  <si>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</si>
  <si>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</si>
  <si>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</si>
  <si>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</si>
  <si>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Ответственное структурное подразделение</t>
  </si>
  <si>
    <t>Ответственный исполнитель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</si>
  <si>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</si>
  <si>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</si>
  <si>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</si>
  <si>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</si>
  <si>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</si>
  <si>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-</t>
  </si>
  <si>
    <t>https://stat.gov.kz/ru/methodology/30/</t>
  </si>
  <si>
    <t>Департамент статистики услуг и энергетики</t>
  </si>
  <si>
    <t xml:space="preserve">Акишева Гулистан Темирхановна </t>
  </si>
  <si>
    <t>+7 7172749271</t>
  </si>
  <si>
    <t>g.akisheva@aspire.gov.kz</t>
  </si>
  <si>
    <t>x</t>
  </si>
  <si>
    <t>х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</si>
  <si>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</si>
  <si>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</si>
  <si>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</si>
  <si>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</si>
  <si>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</si>
  <si>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</si>
  <si>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</si>
  <si>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</si>
  <si>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</si>
  <si>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</si>
  <si>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</si>
  <si>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</si>
  <si>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r>
      <t>2022</t>
    </r>
    <r>
      <rPr>
        <vertAlign val="superscript"/>
        <sz val="10"/>
        <rFont val="Roboto"/>
        <charset val="204"/>
      </rPr>
      <t>1)</t>
    </r>
  </si>
  <si>
    <r>
      <t>2023</t>
    </r>
    <r>
      <rPr>
        <vertAlign val="superscript"/>
        <sz val="10"/>
        <rFont val="Roboto"/>
        <charset val="204"/>
      </rPr>
      <t>1)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</si>
  <si>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Статистические данные по отрасли Транспорт с января 2023г. и далее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  </r>
  </si>
  <si>
    <t>всеми видами автомобильного и городского электрического транспорта</t>
  </si>
  <si>
    <t>в том числе:</t>
  </si>
  <si>
    <t>автобусами</t>
  </si>
  <si>
    <t>такси</t>
  </si>
  <si>
    <t>Пассажирооборот</t>
  </si>
  <si>
    <t>Миллион пассажиро-километров</t>
  </si>
  <si>
    <t>Пассажирооборот транспорта – объем работы транспорта по перевозкам пассажиров. Единицей измерения является пассажиро-километр, т.е. перемещение 1 пассажира на расстояние в 1 километр. Определяется суммированием произведений количества пассажиров по каждой позиции перевозки на расстояние перевозки; вычисляется раздельно по видам транспорта, сообщениям перевозок, другим признакам</t>
  </si>
  <si>
    <t>С 2007 года</t>
  </si>
  <si>
    <t>Основными источниками информации о пассажирообороте  страны и ее регионов являются данные, полученные по итогам проведения общегосударственных статистических наблюдений по форме 1-транспорт "Отчет о работе транспорта"</t>
  </si>
  <si>
    <t>С 2022 года</t>
  </si>
  <si>
    <t xml:space="preserve"> область Абай образована в 2022 году</t>
  </si>
  <si>
    <t>Толегенова Гульнар Турсункуловна</t>
  </si>
  <si>
    <t>g.tolegenova@aspire.gov.kz</t>
  </si>
  <si>
    <t>Основными источниками информации о грузообороте  страны и ее регионов являются данные, полученные по итогам проведения общегосударственных статистических наблюдений по форме 1-транспорт "Отчет о работе транспорта"</t>
  </si>
  <si>
    <t>Отдел торговли и сферы услуг</t>
  </si>
  <si>
    <r>
      <t xml:space="preserve">2022 </t>
    </r>
    <r>
      <rPr>
        <vertAlign val="superscript"/>
        <sz val="8"/>
        <rFont val="Roboto"/>
        <charset val="204"/>
      </rPr>
      <t>2)</t>
    </r>
  </si>
  <si>
    <r>
      <t>2023</t>
    </r>
    <r>
      <rPr>
        <vertAlign val="superscript"/>
        <sz val="8"/>
        <rFont val="Roboto"/>
        <charset val="204"/>
      </rPr>
      <t xml:space="preserve"> 2)</t>
    </r>
  </si>
  <si>
    <r>
      <t>2024</t>
    </r>
    <r>
      <rPr>
        <vertAlign val="superscript"/>
        <sz val="8"/>
        <rFont val="Roboto"/>
        <charset val="204"/>
      </rPr>
      <t xml:space="preserve"> 2)</t>
    </r>
  </si>
  <si>
    <r>
      <t>2025</t>
    </r>
    <r>
      <rPr>
        <vertAlign val="superscript"/>
        <sz val="8"/>
        <rFont val="Roboto"/>
        <charset val="204"/>
      </rPr>
      <t xml:space="preserve"> 2)</t>
    </r>
  </si>
  <si>
    <r>
      <t>2026</t>
    </r>
    <r>
      <rPr>
        <vertAlign val="superscript"/>
        <sz val="8"/>
        <rFont val="Roboto"/>
        <charset val="204"/>
      </rPr>
      <t xml:space="preserve"> 2)</t>
    </r>
  </si>
  <si>
    <r>
      <t xml:space="preserve"> </t>
    </r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За 2009-2011 г.г. без  объемов железнодорожного и  трубопроводного  транспорта.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</si>
  <si>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Статистические данные по отрасли Транспорт с января 2023г. сформированы с учетом изменения методологического подхода по формированию 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  </r>
  </si>
  <si>
    <t>тыс п-км</t>
  </si>
  <si>
    <t>Миллион п-километров,тыс п-км</t>
  </si>
  <si>
    <t>млн п-км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</si>
</sst>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##\ ###\ ###\ ###\ ##0.0"/>
    <numFmt numFmtId="165" formatCode="0.0"/>
    <numFmt numFmtId="166" formatCode="#,##0.0"/>
    <numFmt numFmtId="167" formatCode="###\ ###\ ###\ ##0.0"/>
    <numFmt numFmtId="168" formatCode="###\ ###\ ###\ ##0.00"/>
  </numFmts>
  <fonts count="28" x14ac:knownFonts="1"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10"/>
      <color indexed="8"/>
      <name val="Roboto"/>
      <charset val="204"/>
    </font>
    <font>
      <vertAlign val="superscript"/>
      <sz val="10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0"/>
      <color theme="1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0"/>
      <name val="Roboto"/>
      <charset val="204"/>
    </font>
    <font>
      <sz val="10"/>
      <color theme="10"/>
      <name val="Roboto"/>
      <charset val="204"/>
    </font>
    <font>
      <sz val="8"/>
      <color indexed="8"/>
      <name val="Roboto"/>
      <charset val="204"/>
    </font>
    <font>
      <sz val="10"/>
      <color theme="10"/>
      <name val="Arial Cyr"/>
      <charset val="204"/>
    </font>
    <font>
      <vertAlign val="superscript"/>
      <sz val="8"/>
      <name val="Roboto"/>
      <charset val="204"/>
    </font>
    <font>
      <sz val="8"/>
      <color indexed="8"/>
      <name val="Roboto"/>
      <charset val="204"/>
    </font>
    <font>
      <sz val="10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/>
  </cellStyleXfs>
  <cellXfs count="120">
    <xf numFmtId="0" fontId="0" fillId="0" borderId="0" xfId="0"/>
    <xf numFmtId="0" fontId="2" fillId="0" borderId="0" xfId="0" applyFont="1" applyFill="1"/>
    <xf numFmtId="0" fontId="3" fillId="0" borderId="0" xfId="0" applyFont="1"/>
    <xf numFmtId="0" fontId="15" fillId="0" borderId="0" xfId="0" applyFont="1" applyAlignment="1"/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8" fillId="0" borderId="0" xfId="0" applyFont="1" applyFill="1"/>
    <xf numFmtId="0" fontId="3" fillId="0" borderId="0" xfId="0" applyFont="1" applyAlignment="1">
      <alignment horizontal="justify"/>
    </xf>
    <xf numFmtId="0" fontId="9" fillId="0" borderId="0" xfId="0" applyFont="1" applyAlignment="1">
      <alignment horizontal="right"/>
    </xf>
    <xf numFmtId="0" fontId="16" fillId="0" borderId="0" xfId="0" applyFont="1"/>
    <xf numFmtId="0" fontId="16" fillId="0" borderId="0" xfId="0" applyFont="1" applyAlignment="1">
      <alignment vertical="center"/>
    </xf>
    <xf numFmtId="0" fontId="2" fillId="0" borderId="2" xfId="0" applyFont="1" applyBorder="1" applyAlignment="1">
      <alignment horizontal="right" vertical="top" wrapText="1"/>
    </xf>
    <xf numFmtId="0" fontId="17" fillId="0" borderId="1" xfId="0" applyFont="1" applyFill="1" applyBorder="1" applyAlignment="1">
      <alignment horizontal="center" vertical="top"/>
    </xf>
    <xf numFmtId="0" fontId="18" fillId="0" borderId="1" xfId="0" applyFont="1" applyFill="1" applyBorder="1" applyAlignment="1">
      <alignment vertical="top"/>
    </xf>
    <xf numFmtId="0" fontId="19" fillId="0" borderId="1" xfId="0" applyFont="1" applyFill="1" applyBorder="1" applyAlignment="1">
      <alignment vertical="top"/>
    </xf>
    <xf numFmtId="0" fontId="18" fillId="0" borderId="1" xfId="0" applyFont="1" applyFill="1" applyBorder="1" applyAlignment="1">
      <alignment horizontal="left" vertical="top"/>
    </xf>
    <xf numFmtId="0" fontId="19" fillId="0" borderId="1" xfId="0" applyFont="1" applyFill="1" applyBorder="1" applyAlignment="1">
      <alignment vertical="top" wrapText="1"/>
    </xf>
    <xf numFmtId="0" fontId="7" fillId="0" borderId="1" xfId="0" applyFont="1" applyFill="1" applyBorder="1" applyAlignment="1">
      <alignment vertical="top"/>
    </xf>
    <xf numFmtId="0" fontId="3" fillId="0" borderId="1" xfId="0" applyFont="1" applyFill="1" applyBorder="1" applyAlignment="1">
      <alignment vertical="top" wrapText="1"/>
    </xf>
    <xf numFmtId="0" fontId="19" fillId="0" borderId="1" xfId="0" applyFont="1" applyFill="1" applyBorder="1" applyAlignment="1">
      <alignment horizontal="left" vertical="top" wrapText="1"/>
    </xf>
    <xf numFmtId="0" fontId="18" fillId="0" borderId="1" xfId="0" applyFont="1" applyFill="1" applyBorder="1" applyAlignment="1">
      <alignment horizontal="left" vertical="center" readingOrder="1"/>
    </xf>
    <xf numFmtId="14" fontId="19" fillId="0" borderId="1" xfId="0" applyNumberFormat="1" applyFont="1" applyFill="1" applyBorder="1" applyAlignment="1">
      <alignment horizontal="left" vertical="top"/>
    </xf>
    <xf numFmtId="49" fontId="19" fillId="0" borderId="1" xfId="0" applyNumberFormat="1" applyFont="1" applyFill="1" applyBorder="1" applyAlignment="1">
      <alignment vertical="top"/>
    </xf>
    <xf numFmtId="0" fontId="20" fillId="0" borderId="0" xfId="0" applyFont="1" applyFill="1"/>
    <xf numFmtId="0" fontId="3" fillId="0" borderId="3" xfId="0" applyFont="1" applyBorder="1" applyAlignment="1">
      <alignment wrapText="1"/>
    </xf>
    <xf numFmtId="0" fontId="21" fillId="0" borderId="1" xfId="1" applyFont="1" applyFill="1" applyBorder="1" applyAlignment="1" applyProtection="1">
      <alignment vertical="top" wrapText="1"/>
    </xf>
    <xf numFmtId="0" fontId="21" fillId="0" borderId="1" xfId="1" applyFont="1" applyFill="1" applyBorder="1" applyAlignment="1" applyProtection="1">
      <alignment horizontal="left" vertical="top"/>
    </xf>
    <xf numFmtId="0" fontId="22" fillId="0" borderId="4" xfId="1" applyFont="1" applyFill="1" applyBorder="1" applyAlignment="1" applyProtection="1">
      <alignment wrapText="1"/>
    </xf>
    <xf numFmtId="0" fontId="2" fillId="0" borderId="0" xfId="0" applyFont="1" applyFill="1" applyBorder="1"/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wrapText="1"/>
    </xf>
    <xf numFmtId="166" fontId="3" fillId="0" borderId="0" xfId="0" applyNumberFormat="1" applyFont="1"/>
    <xf numFmtId="0" fontId="3" fillId="0" borderId="0" xfId="0" applyFont="1" applyAlignment="1">
      <alignment horizontal="right" wrapText="1"/>
    </xf>
    <xf numFmtId="166" fontId="3" fillId="0" borderId="0" xfId="0" applyNumberFormat="1" applyFont="1" applyAlignment="1">
      <alignment horizontal="right" wrapText="1"/>
    </xf>
    <xf numFmtId="0" fontId="3" fillId="0" borderId="2" xfId="0" applyFont="1" applyBorder="1" applyAlignment="1">
      <alignment horizontal="right" wrapText="1"/>
    </xf>
    <xf numFmtId="166" fontId="3" fillId="0" borderId="2" xfId="0" applyNumberFormat="1" applyFont="1" applyBorder="1" applyAlignment="1">
      <alignment horizontal="right" wrapText="1"/>
    </xf>
    <xf numFmtId="166" fontId="3" fillId="0" borderId="2" xfId="0" applyNumberFormat="1" applyFont="1" applyBorder="1"/>
    <xf numFmtId="0" fontId="3" fillId="0" borderId="0" xfId="0" applyFont="1" applyFill="1" applyAlignment="1">
      <alignment wrapText="1"/>
    </xf>
    <xf numFmtId="166" fontId="3" fillId="0" borderId="0" xfId="0" applyNumberFormat="1" applyFont="1" applyFill="1" applyAlignment="1">
      <alignment horizontal="right"/>
    </xf>
    <xf numFmtId="166" fontId="3" fillId="0" borderId="0" xfId="0" applyNumberFormat="1" applyFont="1" applyFill="1"/>
    <xf numFmtId="166" fontId="3" fillId="0" borderId="0" xfId="0" applyNumberFormat="1" applyFont="1" applyFill="1" applyAlignment="1">
      <alignment horizontal="right" wrapText="1"/>
    </xf>
    <xf numFmtId="0" fontId="3" fillId="0" borderId="0" xfId="0" applyFont="1" applyFill="1" applyAlignment="1">
      <alignment horizontal="left" wrapText="1" indent="2"/>
    </xf>
    <xf numFmtId="0" fontId="3" fillId="0" borderId="0" xfId="0" applyFont="1" applyFill="1" applyAlignment="1">
      <alignment horizontal="right" wrapText="1"/>
    </xf>
    <xf numFmtId="166" fontId="3" fillId="0" borderId="0" xfId="2" applyNumberFormat="1" applyFont="1" applyFill="1"/>
    <xf numFmtId="168" fontId="12" fillId="0" borderId="0" xfId="0" applyNumberFormat="1" applyFont="1" applyFill="1" applyAlignment="1">
      <alignment horizontal="right" wrapText="1"/>
    </xf>
    <xf numFmtId="4" fontId="7" fillId="0" borderId="0" xfId="0" applyNumberFormat="1" applyFont="1" applyFill="1" applyAlignment="1">
      <alignment horizontal="center"/>
    </xf>
    <xf numFmtId="166" fontId="12" fillId="0" borderId="0" xfId="0" applyNumberFormat="1" applyFont="1" applyFill="1" applyAlignment="1">
      <alignment horizontal="right" wrapText="1"/>
    </xf>
    <xf numFmtId="0" fontId="3" fillId="0" borderId="2" xfId="0" applyFont="1" applyFill="1" applyBorder="1" applyAlignment="1">
      <alignment horizontal="left" wrapText="1" indent="2"/>
    </xf>
    <xf numFmtId="166" fontId="3" fillId="0" borderId="2" xfId="0" applyNumberFormat="1" applyFont="1" applyFill="1" applyBorder="1" applyAlignment="1">
      <alignment horizontal="right" wrapText="1"/>
    </xf>
    <xf numFmtId="0" fontId="3" fillId="0" borderId="2" xfId="0" applyFont="1" applyFill="1" applyBorder="1" applyAlignment="1">
      <alignment wrapText="1"/>
    </xf>
    <xf numFmtId="0" fontId="3" fillId="0" borderId="0" xfId="0" applyFont="1" applyFill="1" applyBorder="1" applyAlignment="1">
      <alignment wrapText="1"/>
    </xf>
    <xf numFmtId="166" fontId="3" fillId="0" borderId="0" xfId="0" applyNumberFormat="1" applyFont="1" applyFill="1" applyBorder="1" applyAlignment="1">
      <alignment horizontal="right"/>
    </xf>
    <xf numFmtId="166" fontId="3" fillId="0" borderId="0" xfId="0" applyNumberFormat="1" applyFont="1" applyFill="1" applyBorder="1"/>
    <xf numFmtId="166" fontId="3" fillId="0" borderId="0" xfId="0" applyNumberFormat="1" applyFont="1" applyFill="1" applyBorder="1" applyAlignment="1">
      <alignment horizontal="right" wrapText="1"/>
    </xf>
    <xf numFmtId="166" fontId="12" fillId="0" borderId="0" xfId="0" applyNumberFormat="1" applyFont="1" applyFill="1" applyBorder="1" applyAlignment="1">
      <alignment horizontal="right" wrapText="1"/>
    </xf>
    <xf numFmtId="166" fontId="3" fillId="0" borderId="2" xfId="0" applyNumberFormat="1" applyFont="1" applyBorder="1" applyAlignment="1">
      <alignment horizontal="right"/>
    </xf>
    <xf numFmtId="166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167" fontId="12" fillId="0" borderId="0" xfId="0" applyNumberFormat="1" applyFont="1" applyAlignment="1">
      <alignment horizontal="right" wrapText="1"/>
    </xf>
    <xf numFmtId="167" fontId="12" fillId="0" borderId="2" xfId="0" applyNumberFormat="1" applyFont="1" applyBorder="1" applyAlignment="1">
      <alignment horizontal="right" wrapText="1"/>
    </xf>
    <xf numFmtId="167" fontId="3" fillId="0" borderId="2" xfId="0" applyNumberFormat="1" applyFont="1" applyBorder="1" applyAlignment="1">
      <alignment horizontal="right" wrapText="1"/>
    </xf>
    <xf numFmtId="0" fontId="19" fillId="0" borderId="1" xfId="0" applyFont="1" applyBorder="1" applyAlignment="1">
      <alignment horizontal="left" vertical="top"/>
    </xf>
    <xf numFmtId="0" fontId="19" fillId="0" borderId="1" xfId="0" applyFont="1" applyBorder="1" applyAlignment="1">
      <alignment vertical="top" wrapText="1"/>
    </xf>
    <xf numFmtId="0" fontId="3" fillId="0" borderId="0" xfId="0" applyFont="1" applyBorder="1" applyAlignment="1">
      <alignment horizontal="right" wrapText="1"/>
    </xf>
    <xf numFmtId="166" fontId="3" fillId="0" borderId="0" xfId="0" applyNumberFormat="1" applyFont="1" applyBorder="1" applyAlignment="1">
      <alignment horizontal="right" wrapText="1"/>
    </xf>
    <xf numFmtId="167" fontId="12" fillId="0" borderId="0" xfId="0" applyNumberFormat="1" applyFont="1" applyBorder="1" applyAlignment="1">
      <alignment horizontal="right" wrapText="1"/>
    </xf>
    <xf numFmtId="167" fontId="3" fillId="0" borderId="0" xfId="0" applyNumberFormat="1" applyFont="1" applyBorder="1" applyAlignment="1">
      <alignment horizontal="right" wrapText="1"/>
    </xf>
    <xf numFmtId="166" fontId="3" fillId="0" borderId="0" xfId="0" applyNumberFormat="1" applyFont="1" applyBorder="1" applyAlignment="1">
      <alignment horizontal="right"/>
    </xf>
    <xf numFmtId="166" fontId="3" fillId="0" borderId="0" xfId="0" applyNumberFormat="1" applyFont="1" applyBorder="1"/>
    <xf numFmtId="0" fontId="2" fillId="0" borderId="2" xfId="0" applyFont="1" applyFill="1" applyBorder="1"/>
    <xf numFmtId="166" fontId="23" fillId="0" borderId="0" xfId="0" applyNumberFormat="1" applyFont="1" applyAlignment="1">
      <alignment horizontal="right" wrapText="1"/>
    </xf>
    <xf numFmtId="0" fontId="14" fillId="0" borderId="4" xfId="1" applyFill="1" applyBorder="1" applyAlignment="1" applyProtection="1">
      <alignment wrapText="1"/>
    </xf>
    <xf numFmtId="0" fontId="0" fillId="0" borderId="3" xfId="0" applyBorder="1" applyAlignment="1">
      <alignment wrapText="1"/>
    </xf>
    <xf numFmtId="0" fontId="19" fillId="0" borderId="1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24" fillId="0" borderId="1" xfId="1" applyFont="1" applyFill="1" applyBorder="1" applyAlignment="1" applyProtection="1">
      <alignment vertical="top" wrapText="1"/>
    </xf>
    <xf numFmtId="0" fontId="24" fillId="0" borderId="1" xfId="1" applyFont="1" applyFill="1" applyBorder="1" applyAlignment="1" applyProtection="1">
      <alignment horizontal="left" vertical="top"/>
    </xf>
    <xf numFmtId="166" fontId="2" fillId="0" borderId="0" xfId="0" applyNumberFormat="1" applyFont="1" applyFill="1" applyAlignment="1">
      <alignment horizontal="right"/>
    </xf>
    <xf numFmtId="166" fontId="23" fillId="0" borderId="0" xfId="0" applyNumberFormat="1" applyFont="1" applyFill="1" applyBorder="1" applyAlignment="1">
      <alignment horizontal="right" wrapText="1"/>
    </xf>
    <xf numFmtId="166" fontId="2" fillId="0" borderId="0" xfId="0" applyNumberFormat="1" applyFont="1" applyFill="1" applyBorder="1" applyAlignment="1">
      <alignment horizontal="right"/>
    </xf>
    <xf numFmtId="4" fontId="2" fillId="0" borderId="0" xfId="0" applyNumberFormat="1" applyFont="1" applyFill="1" applyBorder="1" applyAlignment="1">
      <alignment horizontal="right"/>
    </xf>
    <xf numFmtId="4" fontId="2" fillId="0" borderId="2" xfId="0" applyNumberFormat="1" applyFont="1" applyFill="1" applyBorder="1" applyAlignment="1">
      <alignment horizontal="right"/>
    </xf>
    <xf numFmtId="166" fontId="23" fillId="0" borderId="2" xfId="0" applyNumberFormat="1" applyFont="1" applyFill="1" applyBorder="1" applyAlignment="1">
      <alignment horizontal="right" wrapText="1"/>
    </xf>
    <xf numFmtId="4" fontId="2" fillId="0" borderId="0" xfId="0" applyNumberFormat="1" applyFont="1" applyFill="1" applyAlignment="1">
      <alignment horizontal="right"/>
    </xf>
    <xf numFmtId="4" fontId="2" fillId="0" borderId="0" xfId="0" applyNumberFormat="1" applyFont="1" applyFill="1" applyBorder="1"/>
    <xf numFmtId="166" fontId="2" fillId="0" borderId="0" xfId="0" applyNumberFormat="1" applyFont="1" applyFill="1" applyBorder="1"/>
    <xf numFmtId="4" fontId="2" fillId="0" borderId="2" xfId="0" applyNumberFormat="1" applyFont="1" applyFill="1" applyBorder="1"/>
    <xf numFmtId="166" fontId="2" fillId="0" borderId="2" xfId="0" applyNumberFormat="1" applyFont="1" applyFill="1" applyBorder="1"/>
    <xf numFmtId="166" fontId="2" fillId="0" borderId="2" xfId="0" applyNumberFormat="1" applyFont="1" applyFill="1" applyBorder="1" applyAlignment="1">
      <alignment horizontal="right"/>
    </xf>
    <xf numFmtId="0" fontId="2" fillId="0" borderId="0" xfId="0" applyFont="1" applyFill="1" applyAlignment="1">
      <alignment horizontal="right" wrapText="1"/>
    </xf>
    <xf numFmtId="166" fontId="2" fillId="0" borderId="0" xfId="0" applyNumberFormat="1" applyFont="1" applyFill="1" applyBorder="1" applyAlignment="1">
      <alignment horizontal="right" wrapText="1"/>
    </xf>
    <xf numFmtId="0" fontId="2" fillId="0" borderId="0" xfId="0" applyFont="1" applyFill="1" applyBorder="1" applyAlignment="1">
      <alignment horizontal="right" wrapText="1"/>
    </xf>
    <xf numFmtId="4" fontId="2" fillId="0" borderId="0" xfId="0" applyNumberFormat="1" applyFont="1" applyFill="1" applyBorder="1" applyAlignment="1">
      <alignment wrapText="1"/>
    </xf>
    <xf numFmtId="165" fontId="23" fillId="0" borderId="0" xfId="0" applyNumberFormat="1" applyFont="1" applyBorder="1" applyAlignment="1">
      <alignment horizontal="right" wrapText="1"/>
    </xf>
    <xf numFmtId="167" fontId="23" fillId="0" borderId="0" xfId="0" applyNumberFormat="1" applyFont="1" applyBorder="1" applyAlignment="1">
      <alignment horizontal="right" wrapText="1"/>
    </xf>
    <xf numFmtId="0" fontId="2" fillId="0" borderId="2" xfId="0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wrapText="1"/>
    </xf>
    <xf numFmtId="166" fontId="2" fillId="0" borderId="2" xfId="0" applyNumberFormat="1" applyFont="1" applyFill="1" applyBorder="1" applyAlignment="1">
      <alignment horizontal="right" wrapText="1"/>
    </xf>
    <xf numFmtId="167" fontId="26" fillId="0" borderId="2" xfId="0" applyNumberFormat="1" applyFont="1" applyBorder="1" applyAlignment="1">
      <alignment horizontal="right" wrapText="1"/>
    </xf>
    <xf numFmtId="167" fontId="23" fillId="0" borderId="2" xfId="0" applyNumberFormat="1" applyFont="1" applyBorder="1" applyAlignment="1">
      <alignment horizontal="right" wrapText="1"/>
    </xf>
    <xf numFmtId="0" fontId="10" fillId="0" borderId="0" xfId="0" applyFont="1" applyFill="1" applyAlignment="1">
      <alignment horizontal="left" indent="1"/>
    </xf>
    <xf numFmtId="166" fontId="10" fillId="0" borderId="0" xfId="0" applyNumberFormat="1" applyFont="1" applyFill="1" applyAlignment="1">
      <alignment horizontal="left" indent="1"/>
    </xf>
    <xf numFmtId="0" fontId="2" fillId="0" borderId="0" xfId="0" applyFont="1" applyFill="1" applyBorder="1" applyAlignment="1">
      <alignment wrapText="1"/>
    </xf>
    <xf numFmtId="166" fontId="2" fillId="0" borderId="0" xfId="0" applyNumberFormat="1" applyFont="1" applyFill="1" applyBorder="1" applyAlignment="1">
      <alignment wrapText="1"/>
    </xf>
    <xf numFmtId="0" fontId="2" fillId="0" borderId="2" xfId="0" applyFont="1" applyFill="1" applyBorder="1" applyAlignment="1">
      <alignment wrapText="1"/>
    </xf>
    <xf numFmtId="166" fontId="2" fillId="0" borderId="2" xfId="0" applyNumberFormat="1" applyFont="1" applyFill="1" applyBorder="1" applyAlignment="1">
      <alignment wrapText="1"/>
    </xf>
    <xf numFmtId="166" fontId="27" fillId="0" borderId="0" xfId="0" applyNumberFormat="1" applyFont="1" applyBorder="1" applyAlignment="1">
      <alignment horizontal="right" wrapText="1"/>
    </xf>
    <xf numFmtId="167" fontId="27" fillId="0" borderId="0" xfId="0" applyNumberFormat="1" applyFont="1" applyBorder="1" applyAlignment="1">
      <alignment horizontal="right" wrapText="1"/>
    </xf>
    <xf numFmtId="166" fontId="3" fillId="0" borderId="2" xfId="0" applyNumberFormat="1" applyFont="1" applyFill="1" applyBorder="1" applyAlignment="1">
      <alignment horizontal="right"/>
    </xf>
    <xf numFmtId="166" fontId="3" fillId="0" borderId="2" xfId="0" applyNumberFormat="1" applyFont="1" applyFill="1" applyBorder="1"/>
    <xf numFmtId="166" fontId="12" fillId="0" borderId="2" xfId="0" applyNumberFormat="1" applyFont="1" applyFill="1" applyBorder="1" applyAlignment="1">
      <alignment horizontal="right" wrapText="1"/>
    </xf>
    <xf numFmtId="4" fontId="3" fillId="0" borderId="0" xfId="0" applyNumberFormat="1" applyFont="1" applyFill="1" applyBorder="1" applyAlignment="1">
      <alignment horizontal="right"/>
    </xf>
    <xf numFmtId="4" fontId="3" fillId="0" borderId="2" xfId="0" applyNumberFormat="1" applyFont="1" applyFill="1" applyBorder="1" applyAlignment="1">
      <alignment horizontal="right"/>
    </xf>
    <xf numFmtId="4" fontId="10" fillId="0" borderId="0" xfId="0" applyNumberFormat="1" applyFont="1" applyAlignment="1">
      <alignment vertical="top" wrapText="1"/>
    </xf>
    <xf numFmtId="0" fontId="10" fillId="0" borderId="0" xfId="0" applyFont="1" applyFill="1" applyAlignment="1">
      <alignment horizontal="left" wrapText="1" indent="1"/>
    </xf>
    <xf numFmtId="4" fontId="10" fillId="0" borderId="0" xfId="0" applyNumberFormat="1" applyFont="1" applyFill="1" applyAlignment="1">
      <alignment vertical="top" wrapText="1"/>
    </xf>
  </cellXfs>
  <cellStyles count="4">
    <cellStyle name="Гиперссылка" xfId="1" builtinId="8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0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g.akishe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0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hyperlink" Target="mailto:g.tolegenova@aspire.gov.kz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J25"/>
  <sheetViews>
    <sheetView zoomScaleNormal="100" workbookViewId="0">
      <selection activeCell="B29" sqref="B29"/>
    </sheetView>
  </sheetViews>
  <sheetFormatPr defaultRowHeight="12.75" x14ac:dyDescent="0.2"/>
  <cols>
    <col min="1" max="1" width="42.28515625" style="25" customWidth="1"/>
    <col min="2" max="2" width="78" style="25" customWidth="1"/>
  </cols>
  <sheetData>
    <row r="1" spans="1:10" x14ac:dyDescent="0.2">
      <c r="A1" s="14"/>
      <c r="B1" s="14"/>
    </row>
    <row r="2" spans="1:10" s="11" customFormat="1" x14ac:dyDescent="0.2">
      <c r="A2" s="15" t="s">
        <v>27</v>
      </c>
      <c r="B2" s="65">
        <v>181102</v>
      </c>
    </row>
    <row r="3" spans="1:10" s="11" customFormat="1" x14ac:dyDescent="0.2">
      <c r="A3" s="15" t="s">
        <v>28</v>
      </c>
      <c r="B3" s="26" t="s">
        <v>58</v>
      </c>
    </row>
    <row r="4" spans="1:10" s="11" customFormat="1" x14ac:dyDescent="0.2">
      <c r="A4" s="15" t="s">
        <v>8</v>
      </c>
      <c r="B4" s="26" t="s">
        <v>59</v>
      </c>
    </row>
    <row r="5" spans="1:10" s="11" customFormat="1" x14ac:dyDescent="0.2">
      <c r="A5" s="17" t="s">
        <v>16</v>
      </c>
      <c r="B5" s="26" t="s">
        <v>58</v>
      </c>
    </row>
    <row r="6" spans="1:10" s="11" customFormat="1" x14ac:dyDescent="0.2">
      <c r="A6" s="17" t="s">
        <v>17</v>
      </c>
      <c r="B6" s="65" t="s">
        <v>61</v>
      </c>
    </row>
    <row r="7" spans="1:10" s="11" customFormat="1" ht="65.25" customHeight="1" x14ac:dyDescent="0.2">
      <c r="A7" s="15" t="s">
        <v>18</v>
      </c>
      <c r="B7" s="66" t="s">
        <v>60</v>
      </c>
    </row>
    <row r="8" spans="1:10" s="11" customFormat="1" x14ac:dyDescent="0.2">
      <c r="A8" s="15" t="s">
        <v>19</v>
      </c>
      <c r="B8" s="16" t="s">
        <v>20</v>
      </c>
    </row>
    <row r="9" spans="1:10" s="11" customFormat="1" x14ac:dyDescent="0.2">
      <c r="A9" s="15" t="s">
        <v>29</v>
      </c>
      <c r="B9" s="18" t="s">
        <v>31</v>
      </c>
    </row>
    <row r="10" spans="1:10" s="11" customFormat="1" ht="41.25" customHeight="1" x14ac:dyDescent="0.2">
      <c r="A10" s="19" t="s">
        <v>21</v>
      </c>
      <c r="B10" s="20" t="s">
        <v>62</v>
      </c>
    </row>
    <row r="11" spans="1:10" s="11" customFormat="1" ht="25.5" x14ac:dyDescent="0.2">
      <c r="A11" s="15" t="s">
        <v>12</v>
      </c>
      <c r="B11" s="21" t="s">
        <v>26</v>
      </c>
      <c r="J11" s="12"/>
    </row>
    <row r="12" spans="1:10" s="11" customFormat="1" x14ac:dyDescent="0.2">
      <c r="A12" s="15" t="s">
        <v>9</v>
      </c>
      <c r="B12" s="27" t="s">
        <v>30</v>
      </c>
      <c r="J12" s="12"/>
    </row>
    <row r="13" spans="1:10" s="11" customFormat="1" x14ac:dyDescent="0.2">
      <c r="A13" s="22" t="s">
        <v>7</v>
      </c>
      <c r="B13" s="28" t="s">
        <v>32</v>
      </c>
      <c r="J13" s="12"/>
    </row>
    <row r="14" spans="1:10" s="11" customFormat="1" x14ac:dyDescent="0.2">
      <c r="A14" s="22" t="s">
        <v>14</v>
      </c>
      <c r="B14" s="28"/>
      <c r="J14" s="12"/>
    </row>
    <row r="15" spans="1:10" s="11" customFormat="1" x14ac:dyDescent="0.2">
      <c r="A15" s="22" t="s">
        <v>15</v>
      </c>
      <c r="B15" s="28" t="s">
        <v>23</v>
      </c>
      <c r="J15" s="12"/>
    </row>
    <row r="16" spans="1:10" x14ac:dyDescent="0.2">
      <c r="A16" s="15" t="s">
        <v>13</v>
      </c>
      <c r="B16" s="23">
        <v>46125</v>
      </c>
      <c r="J16" s="5"/>
    </row>
    <row r="17" spans="1:10" x14ac:dyDescent="0.2">
      <c r="A17" s="15" t="s">
        <v>22</v>
      </c>
      <c r="B17" s="23">
        <v>46154</v>
      </c>
      <c r="J17" s="6"/>
    </row>
    <row r="18" spans="1:10" x14ac:dyDescent="0.2">
      <c r="A18" s="15" t="s">
        <v>24</v>
      </c>
      <c r="B18" s="16" t="s">
        <v>33</v>
      </c>
      <c r="J18" s="5"/>
    </row>
    <row r="19" spans="1:10" x14ac:dyDescent="0.2">
      <c r="A19" s="15" t="s">
        <v>25</v>
      </c>
      <c r="B19" s="16" t="s">
        <v>34</v>
      </c>
      <c r="J19" s="6"/>
    </row>
    <row r="20" spans="1:10" x14ac:dyDescent="0.2">
      <c r="A20" s="15" t="s">
        <v>10</v>
      </c>
      <c r="B20" s="24" t="s">
        <v>35</v>
      </c>
      <c r="J20" s="5"/>
    </row>
    <row r="21" spans="1:10" x14ac:dyDescent="0.2">
      <c r="A21" s="15" t="s">
        <v>11</v>
      </c>
      <c r="B21" s="29" t="s">
        <v>36</v>
      </c>
      <c r="J21" s="6"/>
    </row>
    <row r="22" spans="1:10" x14ac:dyDescent="0.2">
      <c r="J22" s="6"/>
    </row>
    <row r="23" spans="1:10" x14ac:dyDescent="0.2">
      <c r="J23" s="5"/>
    </row>
    <row r="24" spans="1:10" x14ac:dyDescent="0.2">
      <c r="J24" s="6"/>
    </row>
    <row r="25" spans="1:10" x14ac:dyDescent="0.2">
      <c r="J25" s="5"/>
    </row>
  </sheetData>
  <hyperlinks>
    <hyperlink ref="B15" r:id="rId1"/>
    <hyperlink ref="B12" r:id="rId2"/>
    <hyperlink ref="B13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48" sqref="B48"/>
    </sheetView>
  </sheetViews>
  <sheetFormatPr defaultRowHeight="12.75" x14ac:dyDescent="0.2"/>
  <cols>
    <col min="1" max="1" width="4.42578125" style="2" customWidth="1"/>
    <col min="2" max="2" width="113.5703125" style="2" customWidth="1"/>
    <col min="3" max="16384" width="9.140625" style="2"/>
  </cols>
  <sheetData>
    <row r="2" spans="2:2" x14ac:dyDescent="0.2">
      <c r="B2" s="9"/>
    </row>
    <row r="6" spans="2:2" x14ac:dyDescent="0.2">
      <c r="B6" s="3" t="s">
        <v>0</v>
      </c>
    </row>
    <row r="7" spans="2:2" x14ac:dyDescent="0.2">
      <c r="B7" s="3" t="s">
        <v>4</v>
      </c>
    </row>
    <row r="8" spans="2:2" x14ac:dyDescent="0.2">
      <c r="B8" s="3" t="s">
        <v>1</v>
      </c>
    </row>
    <row r="9" spans="2:2" x14ac:dyDescent="0.2">
      <c r="B9" s="3" t="s">
        <v>5</v>
      </c>
    </row>
    <row r="10" spans="2:2" x14ac:dyDescent="0.2">
      <c r="B10" s="3" t="s">
        <v>2</v>
      </c>
    </row>
    <row r="11" spans="2:2" x14ac:dyDescent="0.2">
      <c r="B11" s="3"/>
    </row>
    <row r="12" spans="2:2" ht="25.5" x14ac:dyDescent="0.2">
      <c r="B12" s="4" t="s">
        <v>3</v>
      </c>
    </row>
    <row r="13" spans="2:2" x14ac:dyDescent="0.2">
      <c r="B13" s="3"/>
    </row>
    <row r="14" spans="2:2" x14ac:dyDescent="0.2">
      <c r="B14" s="3"/>
    </row>
    <row r="18" spans="2:2" x14ac:dyDescent="0.2">
      <c r="B18" s="10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25"/>
  <sheetViews>
    <sheetView zoomScaleNormal="100" workbookViewId="0">
      <selection activeCell="E32" sqref="E32"/>
    </sheetView>
  </sheetViews>
  <sheetFormatPr defaultRowHeight="11.25" x14ac:dyDescent="0.2"/>
  <cols>
    <col min="1" max="1" width="10.5703125" style="1" customWidth="1"/>
    <col min="2" max="2" width="12.85546875" style="1" customWidth="1"/>
    <col min="3" max="18" width="10.5703125" style="1" bestFit="1" customWidth="1"/>
    <col min="19" max="22" width="11.5703125" style="1" bestFit="1" customWidth="1"/>
    <col min="23" max="32" width="10.5703125" style="1" bestFit="1" customWidth="1"/>
    <col min="33" max="33" width="9" style="1" bestFit="1" customWidth="1"/>
    <col min="34" max="37" width="10.5703125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 x14ac:dyDescent="0.25">
      <c r="A2" s="8">
        <f>Метаданные!B2</f>
        <v>181102</v>
      </c>
      <c r="B2" s="8" t="str">
        <f>Метаданные!B3</f>
        <v>Пассажирооборот</v>
      </c>
    </row>
    <row r="3" spans="1:37" ht="15.75" x14ac:dyDescent="0.25">
      <c r="A3" s="8"/>
      <c r="B3" s="8"/>
      <c r="AK3" s="13"/>
    </row>
    <row r="4" spans="1:37" ht="12.75" x14ac:dyDescent="0.2">
      <c r="A4" s="32"/>
      <c r="B4" s="33" t="s">
        <v>39</v>
      </c>
      <c r="C4" s="7" t="s">
        <v>40</v>
      </c>
      <c r="D4" s="7" t="s">
        <v>41</v>
      </c>
      <c r="E4" s="7" t="s">
        <v>42</v>
      </c>
      <c r="F4" s="7" t="s">
        <v>43</v>
      </c>
      <c r="G4" s="7" t="s">
        <v>44</v>
      </c>
      <c r="H4" s="7" t="s">
        <v>45</v>
      </c>
      <c r="I4" s="7" t="s">
        <v>46</v>
      </c>
      <c r="J4" s="7" t="s">
        <v>47</v>
      </c>
      <c r="K4" s="7" t="s">
        <v>48</v>
      </c>
      <c r="L4" s="7" t="s">
        <v>49</v>
      </c>
      <c r="M4" s="31" t="s">
        <v>50</v>
      </c>
    </row>
    <row r="5" spans="1:37" ht="12.75" x14ac:dyDescent="0.2">
      <c r="A5" s="34">
        <v>2007</v>
      </c>
      <c r="B5" s="60">
        <v>8645.6</v>
      </c>
      <c r="C5" s="60">
        <v>8148.4</v>
      </c>
      <c r="D5" s="35">
        <v>8551.6</v>
      </c>
      <c r="E5" s="60">
        <v>9323.7000000000007</v>
      </c>
      <c r="F5" s="60">
        <v>9867.5</v>
      </c>
      <c r="G5" s="60">
        <v>10751.7</v>
      </c>
      <c r="H5" s="60">
        <v>11405.1</v>
      </c>
      <c r="I5" s="60">
        <v>11802.1</v>
      </c>
      <c r="J5" s="60">
        <v>11380.3</v>
      </c>
      <c r="K5" s="60">
        <v>11665</v>
      </c>
      <c r="L5" s="60">
        <v>11452.1</v>
      </c>
      <c r="M5" s="35">
        <v>11372</v>
      </c>
    </row>
    <row r="6" spans="1:37" ht="12.75" x14ac:dyDescent="0.2">
      <c r="A6" s="34">
        <v>2008</v>
      </c>
      <c r="B6" s="60">
        <v>9091.9</v>
      </c>
      <c r="C6" s="60">
        <v>8747.6</v>
      </c>
      <c r="D6" s="35">
        <v>9031.5</v>
      </c>
      <c r="E6" s="60">
        <v>9345.4</v>
      </c>
      <c r="F6" s="60">
        <v>9930.9</v>
      </c>
      <c r="G6" s="60">
        <v>10335.6</v>
      </c>
      <c r="H6" s="60">
        <v>11143.6</v>
      </c>
      <c r="I6" s="60">
        <v>11775</v>
      </c>
      <c r="J6" s="60">
        <v>11983.9</v>
      </c>
      <c r="K6" s="60">
        <v>11889.3</v>
      </c>
      <c r="L6" s="60">
        <v>11877.4</v>
      </c>
      <c r="M6" s="35">
        <v>11827.4</v>
      </c>
    </row>
    <row r="7" spans="1:37" ht="12.75" x14ac:dyDescent="0.2">
      <c r="A7" s="34">
        <v>2009</v>
      </c>
      <c r="B7" s="60">
        <v>9060.9</v>
      </c>
      <c r="C7" s="60">
        <v>8871.4</v>
      </c>
      <c r="D7" s="35">
        <v>9072.4</v>
      </c>
      <c r="E7" s="60">
        <v>9320.2999999999993</v>
      </c>
      <c r="F7" s="60">
        <v>9752.1</v>
      </c>
      <c r="G7" s="60">
        <v>10402</v>
      </c>
      <c r="H7" s="60">
        <v>11231.8</v>
      </c>
      <c r="I7" s="60">
        <v>11846.1</v>
      </c>
      <c r="J7" s="60">
        <v>12284.4</v>
      </c>
      <c r="K7" s="60">
        <v>12585.1</v>
      </c>
      <c r="L7" s="60">
        <v>12811.5</v>
      </c>
      <c r="M7" s="35">
        <v>13232</v>
      </c>
    </row>
    <row r="8" spans="1:37" ht="12.75" x14ac:dyDescent="0.2">
      <c r="A8" s="34">
        <v>2010</v>
      </c>
      <c r="B8" s="60">
        <v>10570.3</v>
      </c>
      <c r="C8" s="60">
        <v>9772.9</v>
      </c>
      <c r="D8" s="35">
        <v>9916.2999999999993</v>
      </c>
      <c r="E8" s="60">
        <v>10473.700000000001</v>
      </c>
      <c r="F8" s="60">
        <v>11064.9</v>
      </c>
      <c r="G8" s="60">
        <v>11942.7</v>
      </c>
      <c r="H8" s="60">
        <v>12760.8</v>
      </c>
      <c r="I8" s="60">
        <v>13725.5</v>
      </c>
      <c r="J8" s="60">
        <v>14185.4</v>
      </c>
      <c r="K8" s="60">
        <v>14365.6</v>
      </c>
      <c r="L8" s="60">
        <v>14717.2</v>
      </c>
      <c r="M8" s="35">
        <v>14974</v>
      </c>
    </row>
    <row r="9" spans="1:37" ht="12.75" x14ac:dyDescent="0.2">
      <c r="A9" s="34">
        <v>2011</v>
      </c>
      <c r="B9" s="60">
        <v>13128.2</v>
      </c>
      <c r="C9" s="60">
        <v>12284.1</v>
      </c>
      <c r="D9" s="35">
        <v>12725.7</v>
      </c>
      <c r="E9" s="60">
        <v>13130.9</v>
      </c>
      <c r="F9" s="60">
        <v>13854.8</v>
      </c>
      <c r="G9" s="60">
        <v>14930.9</v>
      </c>
      <c r="H9" s="60">
        <v>16019.5</v>
      </c>
      <c r="I9" s="60">
        <v>17092.3</v>
      </c>
      <c r="J9" s="60">
        <v>17911.900000000001</v>
      </c>
      <c r="K9" s="60">
        <v>18777</v>
      </c>
      <c r="L9" s="60">
        <v>19057.099999999999</v>
      </c>
      <c r="M9" s="35">
        <v>19415.8</v>
      </c>
    </row>
    <row r="10" spans="1:37" ht="12.75" x14ac:dyDescent="0.2">
      <c r="A10" s="34">
        <v>2012</v>
      </c>
      <c r="B10" s="60">
        <v>16588.8</v>
      </c>
      <c r="C10" s="60">
        <v>15599</v>
      </c>
      <c r="D10" s="35">
        <v>15814.9</v>
      </c>
      <c r="E10" s="60">
        <v>16427.599999999999</v>
      </c>
      <c r="F10" s="60">
        <v>16764.900000000001</v>
      </c>
      <c r="G10" s="60">
        <v>17515.3</v>
      </c>
      <c r="H10" s="60">
        <v>18192.099999999999</v>
      </c>
      <c r="I10" s="60">
        <v>18583.5</v>
      </c>
      <c r="J10" s="60">
        <v>18962.900000000001</v>
      </c>
      <c r="K10" s="60">
        <v>18810.400000000001</v>
      </c>
      <c r="L10" s="60">
        <v>18753.099999999999</v>
      </c>
      <c r="M10" s="35">
        <v>19249.2</v>
      </c>
    </row>
    <row r="11" spans="1:37" ht="12.75" x14ac:dyDescent="0.2">
      <c r="A11" s="34">
        <v>2013</v>
      </c>
      <c r="B11" s="60">
        <v>18346.2</v>
      </c>
      <c r="C11" s="60">
        <v>17995.3</v>
      </c>
      <c r="D11" s="35">
        <v>17825.599999999999</v>
      </c>
      <c r="E11" s="60">
        <v>17792.099999999999</v>
      </c>
      <c r="F11" s="60">
        <v>18563.099999999999</v>
      </c>
      <c r="G11" s="60">
        <v>19546.2</v>
      </c>
      <c r="H11" s="60">
        <v>20095.3</v>
      </c>
      <c r="I11" s="60">
        <v>20583.400000000001</v>
      </c>
      <c r="J11" s="60">
        <v>20524.400000000001</v>
      </c>
      <c r="K11" s="60">
        <v>20502.2</v>
      </c>
      <c r="L11" s="60">
        <v>20631.900000000001</v>
      </c>
      <c r="M11" s="35">
        <v>21341.4</v>
      </c>
    </row>
    <row r="12" spans="1:37" ht="12.75" x14ac:dyDescent="0.2">
      <c r="A12" s="34">
        <v>2014</v>
      </c>
      <c r="B12" s="60">
        <v>19768.7</v>
      </c>
      <c r="C12" s="60">
        <v>19113.5</v>
      </c>
      <c r="D12" s="35">
        <v>19047.099999999999</v>
      </c>
      <c r="E12" s="60">
        <v>19241.900000000001</v>
      </c>
      <c r="F12" s="60">
        <v>20068.400000000001</v>
      </c>
      <c r="G12" s="60">
        <v>20724.400000000001</v>
      </c>
      <c r="H12" s="60">
        <v>21411.4</v>
      </c>
      <c r="I12" s="60">
        <v>21890.7</v>
      </c>
      <c r="J12" s="60">
        <v>21246.3</v>
      </c>
      <c r="K12" s="60">
        <v>21934.5</v>
      </c>
      <c r="L12" s="60">
        <v>22335.7</v>
      </c>
      <c r="M12" s="35">
        <v>22792.400000000001</v>
      </c>
    </row>
    <row r="13" spans="1:37" ht="12.75" x14ac:dyDescent="0.2">
      <c r="A13" s="34">
        <v>2015</v>
      </c>
      <c r="B13" s="60">
        <v>20275.3</v>
      </c>
      <c r="C13" s="60">
        <v>19746.7</v>
      </c>
      <c r="D13" s="35">
        <v>20195.5</v>
      </c>
      <c r="E13" s="60">
        <v>19835.900000000001</v>
      </c>
      <c r="F13" s="60">
        <v>20442.099999999999</v>
      </c>
      <c r="G13" s="60">
        <v>21228.1</v>
      </c>
      <c r="H13" s="60">
        <v>22150.3</v>
      </c>
      <c r="I13" s="60">
        <v>22557.200000000001</v>
      </c>
      <c r="J13" s="60">
        <v>21528.3</v>
      </c>
      <c r="K13" s="60">
        <v>21537.1</v>
      </c>
      <c r="L13" s="60">
        <v>22271</v>
      </c>
      <c r="M13" s="35">
        <v>22220.2</v>
      </c>
    </row>
    <row r="14" spans="1:37" ht="12.75" x14ac:dyDescent="0.2">
      <c r="A14" s="34">
        <v>2016</v>
      </c>
      <c r="B14" s="60">
        <v>20603.5</v>
      </c>
      <c r="C14" s="60">
        <v>19943.900000000001</v>
      </c>
      <c r="D14" s="35">
        <v>20249.400000000001</v>
      </c>
      <c r="E14" s="60">
        <v>20361.400000000001</v>
      </c>
      <c r="F14" s="60">
        <v>21062.6</v>
      </c>
      <c r="G14" s="60">
        <v>21840</v>
      </c>
      <c r="H14" s="60">
        <v>22920.7</v>
      </c>
      <c r="I14" s="60">
        <v>24007.7</v>
      </c>
      <c r="J14" s="60">
        <v>22972</v>
      </c>
      <c r="K14" s="60">
        <v>22943.7</v>
      </c>
      <c r="L14" s="60">
        <v>23518.7</v>
      </c>
      <c r="M14" s="35">
        <v>23688.400000000001</v>
      </c>
    </row>
    <row r="15" spans="1:37" ht="12.75" x14ac:dyDescent="0.2">
      <c r="A15" s="34">
        <v>2017</v>
      </c>
      <c r="B15" s="60">
        <v>21373.9</v>
      </c>
      <c r="C15" s="60">
        <v>20465.900000000001</v>
      </c>
      <c r="D15" s="35">
        <v>20859.599999999999</v>
      </c>
      <c r="E15" s="60">
        <v>21017.5</v>
      </c>
      <c r="F15" s="60">
        <v>21743.200000000001</v>
      </c>
      <c r="G15" s="60">
        <v>22451.4</v>
      </c>
      <c r="H15" s="60">
        <v>23899.599999999999</v>
      </c>
      <c r="I15" s="60">
        <v>24898.799999999999</v>
      </c>
      <c r="J15" s="60">
        <v>23822.1</v>
      </c>
      <c r="K15" s="60">
        <v>23834</v>
      </c>
      <c r="L15" s="60">
        <v>24548.5</v>
      </c>
      <c r="M15" s="35">
        <v>23917.200000000001</v>
      </c>
    </row>
    <row r="16" spans="1:37" ht="12.75" x14ac:dyDescent="0.2">
      <c r="A16" s="34">
        <v>2018</v>
      </c>
      <c r="B16" s="60">
        <v>22420.3</v>
      </c>
      <c r="C16" s="60">
        <v>21260.2</v>
      </c>
      <c r="D16" s="35">
        <v>21865</v>
      </c>
      <c r="E16" s="60">
        <v>22212.400000000001</v>
      </c>
      <c r="F16" s="61">
        <v>22853.4</v>
      </c>
      <c r="G16" s="61">
        <v>24392.9</v>
      </c>
      <c r="H16" s="61">
        <v>25073.1</v>
      </c>
      <c r="I16" s="61">
        <v>24965.599999999999</v>
      </c>
      <c r="J16" s="61">
        <v>23944.6</v>
      </c>
      <c r="K16" s="60">
        <v>23836.9</v>
      </c>
      <c r="L16" s="60">
        <v>24356.9</v>
      </c>
      <c r="M16" s="35">
        <v>24318.7</v>
      </c>
    </row>
    <row r="17" spans="1:13" ht="12.75" x14ac:dyDescent="0.2">
      <c r="A17" s="34">
        <v>2019</v>
      </c>
      <c r="B17" s="60">
        <v>23075</v>
      </c>
      <c r="C17" s="60">
        <v>22149.5</v>
      </c>
      <c r="D17" s="35">
        <v>22964.7</v>
      </c>
      <c r="E17" s="60">
        <v>23218.799999999999</v>
      </c>
      <c r="F17" s="60">
        <v>23962.6</v>
      </c>
      <c r="G17" s="60">
        <v>25738.3</v>
      </c>
      <c r="H17" s="60">
        <v>26482.9</v>
      </c>
      <c r="I17" s="60">
        <v>26357.4</v>
      </c>
      <c r="J17" s="60">
        <v>25392.6</v>
      </c>
      <c r="K17" s="60">
        <v>25241.4</v>
      </c>
      <c r="L17" s="60">
        <v>25171.599999999999</v>
      </c>
      <c r="M17" s="35">
        <v>25507.7</v>
      </c>
    </row>
    <row r="18" spans="1:13" ht="12.75" x14ac:dyDescent="0.2">
      <c r="A18" s="34">
        <v>2020</v>
      </c>
      <c r="B18" s="60">
        <v>23910.3</v>
      </c>
      <c r="C18" s="60">
        <v>21524.3</v>
      </c>
      <c r="D18" s="35">
        <v>19939.400000000001</v>
      </c>
      <c r="E18" s="60">
        <v>2347.1</v>
      </c>
      <c r="F18" s="60">
        <v>3320.2</v>
      </c>
      <c r="G18" s="60">
        <v>6208.4</v>
      </c>
      <c r="H18" s="60">
        <v>3925.7</v>
      </c>
      <c r="I18" s="60">
        <v>4470.6000000000004</v>
      </c>
      <c r="J18" s="60">
        <v>5357.4</v>
      </c>
      <c r="K18" s="60">
        <v>5925.1</v>
      </c>
      <c r="L18" s="60">
        <v>5597.1</v>
      </c>
      <c r="M18" s="35">
        <v>5758</v>
      </c>
    </row>
    <row r="19" spans="1:13" ht="12.75" x14ac:dyDescent="0.2">
      <c r="A19" s="34">
        <v>2021</v>
      </c>
      <c r="B19" s="35">
        <v>5897.1</v>
      </c>
      <c r="C19" s="35">
        <v>6108.1</v>
      </c>
      <c r="D19" s="35">
        <v>7213.4</v>
      </c>
      <c r="E19" s="35">
        <v>7419.1</v>
      </c>
      <c r="F19" s="35">
        <v>7717.3</v>
      </c>
      <c r="G19" s="35">
        <v>8697</v>
      </c>
      <c r="H19" s="35">
        <v>8975.6</v>
      </c>
      <c r="I19" s="35">
        <v>9962.2999999999993</v>
      </c>
      <c r="J19" s="35">
        <v>10222.700000000001</v>
      </c>
      <c r="K19" s="35">
        <v>11038.3</v>
      </c>
      <c r="L19" s="35">
        <v>11655.1</v>
      </c>
      <c r="M19" s="35">
        <v>11907.1</v>
      </c>
    </row>
    <row r="20" spans="1:13" ht="15" x14ac:dyDescent="0.2">
      <c r="A20" s="36" t="s">
        <v>51</v>
      </c>
      <c r="B20" s="37">
        <v>3775.2</v>
      </c>
      <c r="C20" s="37">
        <v>4357.8363864652401</v>
      </c>
      <c r="D20" s="35">
        <v>5138.1801864652416</v>
      </c>
      <c r="E20" s="35">
        <v>4861.1434231940939</v>
      </c>
      <c r="F20" s="35">
        <v>5467.147023194093</v>
      </c>
      <c r="G20" s="35">
        <v>6214.3342231940942</v>
      </c>
      <c r="H20" s="35">
        <v>6256.0285932208089</v>
      </c>
      <c r="I20" s="35">
        <v>6409.7006932208087</v>
      </c>
      <c r="J20" s="35">
        <v>5807.7671932208104</v>
      </c>
      <c r="K20" s="35">
        <v>5859.0875009600486</v>
      </c>
      <c r="L20" s="37">
        <v>5889.0740009600486</v>
      </c>
      <c r="M20" s="35">
        <v>5934.5377009600488</v>
      </c>
    </row>
    <row r="21" spans="1:13" ht="15" x14ac:dyDescent="0.2">
      <c r="A21" s="36" t="s">
        <v>52</v>
      </c>
      <c r="B21" s="37">
        <v>5636.4</v>
      </c>
      <c r="C21" s="37">
        <v>5249.6</v>
      </c>
      <c r="D21" s="62">
        <v>5822.3</v>
      </c>
      <c r="E21" s="35">
        <v>5280.9</v>
      </c>
      <c r="F21" s="62">
        <v>5647.3</v>
      </c>
      <c r="G21" s="60">
        <v>6473.1</v>
      </c>
      <c r="H21" s="60">
        <v>6663.1</v>
      </c>
      <c r="I21" s="60">
        <v>6880.9</v>
      </c>
      <c r="J21" s="35">
        <v>6428.6</v>
      </c>
      <c r="K21" s="35">
        <v>6264.7</v>
      </c>
      <c r="L21" s="35">
        <v>6386.4</v>
      </c>
      <c r="M21" s="35">
        <v>6020.5</v>
      </c>
    </row>
    <row r="22" spans="1:13" ht="12.75" x14ac:dyDescent="0.2">
      <c r="A22" s="67">
        <v>2024</v>
      </c>
      <c r="B22" s="68">
        <v>6160.6</v>
      </c>
      <c r="C22" s="68">
        <v>5553.6</v>
      </c>
      <c r="D22" s="69">
        <v>6460.6</v>
      </c>
      <c r="E22" s="70">
        <v>6256</v>
      </c>
      <c r="F22" s="69">
        <v>6795.1</v>
      </c>
      <c r="G22" s="71">
        <v>7280.5</v>
      </c>
      <c r="H22" s="71">
        <v>8019</v>
      </c>
      <c r="I22" s="71">
        <v>7874.5</v>
      </c>
      <c r="J22" s="70">
        <v>7285</v>
      </c>
      <c r="K22" s="70">
        <v>6911.5</v>
      </c>
      <c r="L22" s="72">
        <v>7183.8</v>
      </c>
      <c r="M22" s="72">
        <v>7005.4</v>
      </c>
    </row>
    <row r="23" spans="1:13" ht="12.75" x14ac:dyDescent="0.2">
      <c r="A23" s="67">
        <v>2025</v>
      </c>
      <c r="B23" s="68">
        <v>7082.1</v>
      </c>
      <c r="C23" s="68">
        <v>6647</v>
      </c>
      <c r="D23" s="69">
        <v>6985.5</v>
      </c>
      <c r="E23" s="70">
        <v>7056.6</v>
      </c>
      <c r="F23" s="69">
        <v>7484.1</v>
      </c>
      <c r="G23" s="69">
        <v>7867.3</v>
      </c>
      <c r="H23" s="71">
        <v>8384.7999999999993</v>
      </c>
      <c r="I23" s="71">
        <v>8322.2999999999993</v>
      </c>
      <c r="J23" s="70">
        <v>7305.5</v>
      </c>
      <c r="K23" s="70">
        <v>7175</v>
      </c>
      <c r="L23" s="72">
        <v>7237.2</v>
      </c>
      <c r="M23" s="72">
        <v>7369.4</v>
      </c>
    </row>
    <row r="24" spans="1:13" ht="12.75" x14ac:dyDescent="0.2">
      <c r="A24" s="38">
        <v>2026</v>
      </c>
      <c r="B24" s="39">
        <v>7298.3</v>
      </c>
      <c r="C24" s="39">
        <v>6735.9</v>
      </c>
      <c r="D24" s="63">
        <v>7673.5</v>
      </c>
      <c r="E24" s="63">
        <v>7344.9</v>
      </c>
      <c r="F24" s="63">
        <v>7633.3</v>
      </c>
      <c r="G24" s="63">
        <v>8656.7999999999993</v>
      </c>
      <c r="H24" s="59">
        <v>9285.1</v>
      </c>
      <c r="I24" s="59">
        <v>9372.7000000000007</v>
      </c>
      <c r="J24" s="64"/>
      <c r="K24" s="64"/>
      <c r="L24" s="40"/>
      <c r="M24" s="40"/>
    </row>
    <row r="25" spans="1:13" ht="37.5" customHeight="1" x14ac:dyDescent="0.2">
      <c r="A25" s="117" t="s">
        <v>53</v>
      </c>
      <c r="B25" s="117"/>
      <c r="C25" s="117"/>
      <c r="D25" s="117"/>
      <c r="E25" s="117"/>
      <c r="F25" s="117"/>
      <c r="G25" s="117"/>
      <c r="H25" s="117"/>
      <c r="I25" s="117"/>
      <c r="J25" s="117"/>
      <c r="K25" s="117"/>
      <c r="L25" s="117"/>
      <c r="M25" s="117"/>
    </row>
  </sheetData>
  <mergeCells count="1">
    <mergeCell ref="A25:M25"/>
  </mergeCells>
  <phoneticPr fontId="4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4"/>
  <sheetViews>
    <sheetView zoomScaleNormal="100" workbookViewId="0">
      <selection activeCell="I34" sqref="I34"/>
    </sheetView>
  </sheetViews>
  <sheetFormatPr defaultRowHeight="11.25" x14ac:dyDescent="0.2"/>
  <cols>
    <col min="1" max="1" width="10.5703125" style="1" bestFit="1" customWidth="1"/>
    <col min="2" max="13" width="8.85546875" style="1" customWidth="1"/>
    <col min="14" max="36" width="8" style="1" bestFit="1" customWidth="1"/>
    <col min="37" max="42" width="9.140625" style="1"/>
    <col min="43" max="43" width="8.85546875" style="1" customWidth="1"/>
    <col min="44" max="16384" width="9.140625" style="1"/>
  </cols>
  <sheetData>
    <row r="2" spans="1:13" ht="15.75" x14ac:dyDescent="0.25">
      <c r="A2" s="8">
        <f>Метаданные!B2</f>
        <v>181102</v>
      </c>
      <c r="B2" s="8" t="str">
        <f>Метаданные!B3</f>
        <v>Пассажирооборот</v>
      </c>
    </row>
    <row r="3" spans="1:13" ht="15.75" x14ac:dyDescent="0.25">
      <c r="A3" s="8"/>
      <c r="B3" s="8"/>
    </row>
    <row r="4" spans="1:13" s="2" customFormat="1" ht="12.75" x14ac:dyDescent="0.2">
      <c r="A4" s="32"/>
      <c r="B4" s="33" t="s">
        <v>39</v>
      </c>
      <c r="C4" s="7" t="s">
        <v>40</v>
      </c>
      <c r="D4" s="7" t="s">
        <v>41</v>
      </c>
      <c r="E4" s="7" t="s">
        <v>42</v>
      </c>
      <c r="F4" s="7" t="s">
        <v>43</v>
      </c>
      <c r="G4" s="7" t="s">
        <v>44</v>
      </c>
      <c r="H4" s="7" t="s">
        <v>45</v>
      </c>
      <c r="I4" s="7" t="s">
        <v>46</v>
      </c>
      <c r="J4" s="7" t="s">
        <v>47</v>
      </c>
      <c r="K4" s="7" t="s">
        <v>48</v>
      </c>
      <c r="L4" s="7" t="s">
        <v>49</v>
      </c>
      <c r="M4" s="31" t="s">
        <v>50</v>
      </c>
    </row>
    <row r="5" spans="1:13" ht="12.75" x14ac:dyDescent="0.2">
      <c r="A5" s="41">
        <v>2007</v>
      </c>
      <c r="B5" s="42">
        <v>986.3</v>
      </c>
      <c r="C5" s="42">
        <v>897.6</v>
      </c>
      <c r="D5" s="42">
        <v>1189.9000000000001</v>
      </c>
      <c r="E5" s="42">
        <v>1138.5</v>
      </c>
      <c r="F5" s="42">
        <v>1278.2</v>
      </c>
      <c r="G5" s="43">
        <v>1544.5</v>
      </c>
      <c r="H5" s="42">
        <v>1614.2</v>
      </c>
      <c r="I5" s="42">
        <v>1356</v>
      </c>
      <c r="J5" s="42">
        <v>1095.8</v>
      </c>
      <c r="K5" s="42">
        <v>1241</v>
      </c>
      <c r="L5" s="42">
        <v>1104.3</v>
      </c>
      <c r="M5" s="42">
        <v>1141.0999999999999</v>
      </c>
    </row>
    <row r="6" spans="1:13" ht="12.75" x14ac:dyDescent="0.2">
      <c r="A6" s="41">
        <v>2008</v>
      </c>
      <c r="B6" s="42">
        <v>1042.5999999999999</v>
      </c>
      <c r="C6" s="42">
        <v>978.5</v>
      </c>
      <c r="D6" s="42">
        <v>1018.5</v>
      </c>
      <c r="E6" s="42">
        <v>1000.8</v>
      </c>
      <c r="F6" s="42">
        <v>1115.3</v>
      </c>
      <c r="G6" s="43">
        <v>1232.5</v>
      </c>
      <c r="H6" s="42">
        <v>1381.7</v>
      </c>
      <c r="I6" s="42">
        <v>1414</v>
      </c>
      <c r="J6" s="42">
        <v>1375</v>
      </c>
      <c r="K6" s="42">
        <v>1160.7</v>
      </c>
      <c r="L6" s="42">
        <v>1182.2</v>
      </c>
      <c r="M6" s="42">
        <v>1228.7</v>
      </c>
    </row>
    <row r="7" spans="1:13" ht="12.75" x14ac:dyDescent="0.2">
      <c r="A7" s="41">
        <v>2009</v>
      </c>
      <c r="B7" s="42">
        <v>1074.3</v>
      </c>
      <c r="C7" s="42">
        <v>1039.0999999999999</v>
      </c>
      <c r="D7" s="42">
        <v>1109.8</v>
      </c>
      <c r="E7" s="42">
        <v>1109.5999999999999</v>
      </c>
      <c r="F7" s="42">
        <v>1274.5999999999999</v>
      </c>
      <c r="G7" s="43">
        <v>1326.6</v>
      </c>
      <c r="H7" s="42">
        <v>1444.8</v>
      </c>
      <c r="I7" s="42">
        <v>1423.9</v>
      </c>
      <c r="J7" s="42">
        <v>1179</v>
      </c>
      <c r="K7" s="42">
        <v>1156.0999999999999</v>
      </c>
      <c r="L7" s="42">
        <v>1173.2</v>
      </c>
      <c r="M7" s="42">
        <v>1208.8</v>
      </c>
    </row>
    <row r="8" spans="1:13" ht="12.75" x14ac:dyDescent="0.2">
      <c r="A8" s="41">
        <v>2010</v>
      </c>
      <c r="B8" s="42">
        <v>1482.3</v>
      </c>
      <c r="C8" s="42">
        <v>1025.3</v>
      </c>
      <c r="D8" s="42">
        <v>1087.5</v>
      </c>
      <c r="E8" s="42">
        <v>1119.0999999999999</v>
      </c>
      <c r="F8" s="42">
        <v>1177.5</v>
      </c>
      <c r="G8" s="43">
        <v>1469.5</v>
      </c>
      <c r="H8" s="42">
        <v>1529.9</v>
      </c>
      <c r="I8" s="42">
        <v>1600</v>
      </c>
      <c r="J8" s="42">
        <v>1272.2</v>
      </c>
      <c r="K8" s="42">
        <v>1360.4</v>
      </c>
      <c r="L8" s="42">
        <v>1365.8</v>
      </c>
      <c r="M8" s="42">
        <v>1310.4000000000001</v>
      </c>
    </row>
    <row r="9" spans="1:13" ht="12.75" x14ac:dyDescent="0.2">
      <c r="A9" s="41">
        <v>2011</v>
      </c>
      <c r="B9" s="42">
        <v>1154.8</v>
      </c>
      <c r="C9" s="42">
        <v>989.4</v>
      </c>
      <c r="D9" s="42">
        <v>1169.5999999999999</v>
      </c>
      <c r="E9" s="42">
        <v>1181.0999999999999</v>
      </c>
      <c r="F9" s="42">
        <v>1301.7</v>
      </c>
      <c r="G9" s="43">
        <v>1556.4</v>
      </c>
      <c r="H9" s="42">
        <v>1642.5</v>
      </c>
      <c r="I9" s="42">
        <v>1725.6</v>
      </c>
      <c r="J9" s="42">
        <v>1365.3</v>
      </c>
      <c r="K9" s="42">
        <v>1452.5</v>
      </c>
      <c r="L9" s="42">
        <v>1398.5</v>
      </c>
      <c r="M9" s="42">
        <v>1545.4</v>
      </c>
    </row>
    <row r="10" spans="1:13" ht="12.75" x14ac:dyDescent="0.2">
      <c r="A10" s="41">
        <v>2012</v>
      </c>
      <c r="B10" s="42">
        <v>1360.9</v>
      </c>
      <c r="C10" s="42">
        <v>1102.8</v>
      </c>
      <c r="D10" s="42">
        <v>1334.2</v>
      </c>
      <c r="E10" s="42">
        <v>1381.1</v>
      </c>
      <c r="F10" s="42">
        <v>1523.9</v>
      </c>
      <c r="G10" s="43">
        <v>1564.9</v>
      </c>
      <c r="H10" s="42">
        <v>1771.9</v>
      </c>
      <c r="I10" s="42">
        <v>1943.6</v>
      </c>
      <c r="J10" s="42">
        <v>1971.6</v>
      </c>
      <c r="K10" s="42">
        <v>1593.3</v>
      </c>
      <c r="L10" s="42">
        <v>1748.7</v>
      </c>
      <c r="M10" s="42">
        <v>1784.1</v>
      </c>
    </row>
    <row r="11" spans="1:13" ht="12.75" x14ac:dyDescent="0.2">
      <c r="A11" s="41">
        <v>2013</v>
      </c>
      <c r="B11" s="42">
        <v>1795.1</v>
      </c>
      <c r="C11" s="42">
        <v>1783</v>
      </c>
      <c r="D11" s="42">
        <v>1868.8</v>
      </c>
      <c r="E11" s="42">
        <v>1510.9</v>
      </c>
      <c r="F11" s="42">
        <v>1526.3</v>
      </c>
      <c r="G11" s="43">
        <v>1703.7</v>
      </c>
      <c r="H11" s="42">
        <v>1810.2</v>
      </c>
      <c r="I11" s="42">
        <v>1846.8</v>
      </c>
      <c r="J11" s="42">
        <v>1570.5</v>
      </c>
      <c r="K11" s="42">
        <v>1529.5</v>
      </c>
      <c r="L11" s="42">
        <v>1597.3</v>
      </c>
      <c r="M11" s="42">
        <v>2076.9</v>
      </c>
    </row>
    <row r="12" spans="1:13" ht="12.75" x14ac:dyDescent="0.2">
      <c r="A12" s="41">
        <v>2014</v>
      </c>
      <c r="B12" s="42">
        <v>2124.9</v>
      </c>
      <c r="C12" s="42">
        <v>1854.4</v>
      </c>
      <c r="D12" s="42">
        <v>1939.5</v>
      </c>
      <c r="E12" s="42">
        <v>1866.5</v>
      </c>
      <c r="F12" s="42">
        <v>1932.7</v>
      </c>
      <c r="G12" s="43">
        <v>1699</v>
      </c>
      <c r="H12" s="42">
        <v>1798.2</v>
      </c>
      <c r="I12" s="42">
        <v>1936.8</v>
      </c>
      <c r="J12" s="42">
        <v>2126.5</v>
      </c>
      <c r="K12" s="42">
        <v>1884.6</v>
      </c>
      <c r="L12" s="42">
        <v>2181.3000000000002</v>
      </c>
      <c r="M12" s="42">
        <v>2406</v>
      </c>
    </row>
    <row r="13" spans="1:13" ht="12.75" x14ac:dyDescent="0.2">
      <c r="A13" s="41">
        <v>2015</v>
      </c>
      <c r="B13" s="42">
        <v>2268.6999999999998</v>
      </c>
      <c r="C13" s="42">
        <v>2113.8000000000002</v>
      </c>
      <c r="D13" s="42">
        <v>2383.1999999999998</v>
      </c>
      <c r="E13" s="42">
        <v>1981.5</v>
      </c>
      <c r="F13" s="42">
        <v>1859.5</v>
      </c>
      <c r="G13" s="43">
        <v>1826</v>
      </c>
      <c r="H13" s="42">
        <v>2105.1999999999998</v>
      </c>
      <c r="I13" s="42">
        <v>1925.4</v>
      </c>
      <c r="J13" s="42">
        <v>1270.3</v>
      </c>
      <c r="K13" s="42">
        <v>1301</v>
      </c>
      <c r="L13" s="42">
        <v>1333.7</v>
      </c>
      <c r="M13" s="42">
        <v>1246.5</v>
      </c>
    </row>
    <row r="14" spans="1:13" ht="12.75" x14ac:dyDescent="0.2">
      <c r="A14" s="41">
        <v>2016</v>
      </c>
      <c r="B14" s="42">
        <v>1262.5999999999999</v>
      </c>
      <c r="C14" s="42">
        <v>1142.5</v>
      </c>
      <c r="D14" s="42">
        <v>1369.2</v>
      </c>
      <c r="E14" s="42">
        <v>1277</v>
      </c>
      <c r="F14" s="42">
        <v>1432.9</v>
      </c>
      <c r="G14" s="43">
        <v>1614.5</v>
      </c>
      <c r="H14" s="42">
        <v>1698.5</v>
      </c>
      <c r="I14" s="42">
        <v>1985.8</v>
      </c>
      <c r="J14" s="42">
        <v>1369.3</v>
      </c>
      <c r="K14" s="42">
        <v>1378.3</v>
      </c>
      <c r="L14" s="42">
        <v>1384.7</v>
      </c>
      <c r="M14" s="42">
        <v>1406.5</v>
      </c>
    </row>
    <row r="15" spans="1:13" ht="12.75" x14ac:dyDescent="0.2">
      <c r="A15" s="41">
        <v>2017</v>
      </c>
      <c r="B15" s="42">
        <v>1206.8</v>
      </c>
      <c r="C15" s="42">
        <v>1133.7</v>
      </c>
      <c r="D15" s="42">
        <v>1346.9</v>
      </c>
      <c r="E15" s="42">
        <v>1284.3</v>
      </c>
      <c r="F15" s="42">
        <v>1462.5</v>
      </c>
      <c r="G15" s="43">
        <v>1603.7</v>
      </c>
      <c r="H15" s="42">
        <v>2032.9</v>
      </c>
      <c r="I15" s="42">
        <v>2138</v>
      </c>
      <c r="J15" s="42">
        <v>1509</v>
      </c>
      <c r="K15" s="42">
        <v>1440.3</v>
      </c>
      <c r="L15" s="42">
        <v>1399.5</v>
      </c>
      <c r="M15" s="42">
        <v>1403.8</v>
      </c>
    </row>
    <row r="16" spans="1:13" ht="12.75" x14ac:dyDescent="0.2">
      <c r="A16" s="41">
        <v>2018</v>
      </c>
      <c r="B16" s="42">
        <v>1400.6</v>
      </c>
      <c r="C16" s="42">
        <v>1138.9000000000001</v>
      </c>
      <c r="D16" s="42">
        <v>1433.7</v>
      </c>
      <c r="E16" s="42">
        <v>1373.2</v>
      </c>
      <c r="F16" s="42">
        <v>1572.3</v>
      </c>
      <c r="G16" s="43">
        <v>1686.8</v>
      </c>
      <c r="H16" s="42">
        <v>1967.1</v>
      </c>
      <c r="I16" s="42">
        <v>1983</v>
      </c>
      <c r="J16" s="42">
        <v>1518.7</v>
      </c>
      <c r="K16" s="42">
        <v>1468.1</v>
      </c>
      <c r="L16" s="42">
        <v>1481.7</v>
      </c>
      <c r="M16" s="42">
        <v>1485.2</v>
      </c>
    </row>
    <row r="17" spans="1:13" ht="12.75" x14ac:dyDescent="0.2">
      <c r="A17" s="41">
        <v>2019</v>
      </c>
      <c r="B17" s="42">
        <v>1413.7</v>
      </c>
      <c r="C17" s="42">
        <v>1229.2</v>
      </c>
      <c r="D17" s="42">
        <v>1477</v>
      </c>
      <c r="E17" s="42">
        <v>1425.1</v>
      </c>
      <c r="F17" s="42">
        <v>1412.7</v>
      </c>
      <c r="G17" s="43">
        <v>1600.6</v>
      </c>
      <c r="H17" s="42">
        <v>1716.2</v>
      </c>
      <c r="I17" s="42">
        <v>1788.1</v>
      </c>
      <c r="J17" s="42">
        <v>1434.7</v>
      </c>
      <c r="K17" s="42">
        <v>1438.8</v>
      </c>
      <c r="L17" s="42">
        <v>1390.6</v>
      </c>
      <c r="M17" s="42">
        <v>1385.9</v>
      </c>
    </row>
    <row r="18" spans="1:13" ht="12.75" x14ac:dyDescent="0.2">
      <c r="A18" s="41">
        <v>2020</v>
      </c>
      <c r="B18" s="42">
        <v>1448.3</v>
      </c>
      <c r="C18" s="42">
        <v>1189.5999999999999</v>
      </c>
      <c r="D18" s="42">
        <v>946.5</v>
      </c>
      <c r="E18" s="42">
        <v>162.69999999999999</v>
      </c>
      <c r="F18" s="42" t="s">
        <v>38</v>
      </c>
      <c r="G18" s="43">
        <v>613.5</v>
      </c>
      <c r="H18" s="42">
        <v>599.20000000000005</v>
      </c>
      <c r="I18" s="42">
        <v>709.1</v>
      </c>
      <c r="J18" s="42">
        <v>703.4</v>
      </c>
      <c r="K18" s="42">
        <v>799.5</v>
      </c>
      <c r="L18" s="42">
        <v>763</v>
      </c>
      <c r="M18" s="42">
        <v>710.5</v>
      </c>
    </row>
    <row r="19" spans="1:13" ht="12.75" x14ac:dyDescent="0.2">
      <c r="A19" s="41">
        <v>2021</v>
      </c>
      <c r="B19" s="43">
        <v>772.4</v>
      </c>
      <c r="C19" s="43">
        <v>716.1</v>
      </c>
      <c r="D19" s="43">
        <v>920.4</v>
      </c>
      <c r="E19" s="43">
        <v>717.1</v>
      </c>
      <c r="F19" s="43">
        <v>848.5</v>
      </c>
      <c r="G19" s="43">
        <v>1235.5999999999999</v>
      </c>
      <c r="H19" s="43">
        <v>1410.9</v>
      </c>
      <c r="I19" s="43">
        <v>1433.8</v>
      </c>
      <c r="J19" s="43">
        <v>939.6</v>
      </c>
      <c r="K19" s="42">
        <v>987.4</v>
      </c>
      <c r="L19" s="42">
        <v>1166.3</v>
      </c>
      <c r="M19" s="42">
        <v>1138</v>
      </c>
    </row>
    <row r="20" spans="1:13" ht="12.75" x14ac:dyDescent="0.2">
      <c r="A20" s="41">
        <v>2022</v>
      </c>
      <c r="B20" s="43">
        <v>1051.5</v>
      </c>
      <c r="C20" s="43">
        <v>985.4</v>
      </c>
      <c r="D20" s="43">
        <v>1334.5</v>
      </c>
      <c r="E20" s="43">
        <v>1129.3</v>
      </c>
      <c r="F20" s="43">
        <v>1339.4</v>
      </c>
      <c r="G20" s="43">
        <v>1633.2</v>
      </c>
      <c r="H20" s="43">
        <v>1837.3</v>
      </c>
      <c r="I20" s="43">
        <v>1838.8</v>
      </c>
      <c r="J20" s="43">
        <v>1326.7</v>
      </c>
      <c r="K20" s="42">
        <v>1339.6</v>
      </c>
      <c r="L20" s="44">
        <v>1313.5</v>
      </c>
      <c r="M20" s="42">
        <v>1233.9000000000001</v>
      </c>
    </row>
    <row r="21" spans="1:13" ht="12.75" x14ac:dyDescent="0.2">
      <c r="A21" s="41">
        <v>2023</v>
      </c>
      <c r="B21" s="44">
        <v>1308</v>
      </c>
      <c r="C21" s="43">
        <v>1131.2</v>
      </c>
      <c r="D21" s="43">
        <v>1317.9</v>
      </c>
      <c r="E21" s="42">
        <v>1126.0999999999999</v>
      </c>
      <c r="F21" s="43">
        <v>1302.0999999999999</v>
      </c>
      <c r="G21" s="43">
        <v>1530.4</v>
      </c>
      <c r="H21" s="43">
        <v>1678.7</v>
      </c>
      <c r="I21" s="43">
        <v>1697.5</v>
      </c>
      <c r="J21" s="43">
        <v>1273.3</v>
      </c>
      <c r="K21" s="42">
        <v>1249.9000000000001</v>
      </c>
      <c r="L21" s="44">
        <v>1268.2</v>
      </c>
      <c r="M21" s="42">
        <v>1229.7</v>
      </c>
    </row>
    <row r="22" spans="1:13" ht="12.75" x14ac:dyDescent="0.2">
      <c r="A22" s="41">
        <v>2024</v>
      </c>
      <c r="B22" s="44">
        <v>1352.5</v>
      </c>
      <c r="C22" s="43">
        <v>1140.4000000000001</v>
      </c>
      <c r="D22" s="43">
        <v>1274.8</v>
      </c>
      <c r="E22" s="44">
        <v>1201.2</v>
      </c>
      <c r="F22" s="43">
        <v>1295.8</v>
      </c>
      <c r="G22" s="43">
        <v>1487.3</v>
      </c>
      <c r="H22" s="43">
        <v>1730.3</v>
      </c>
      <c r="I22" s="43">
        <v>1755.8</v>
      </c>
      <c r="J22" s="43">
        <v>1269</v>
      </c>
      <c r="K22" s="44">
        <v>1282.9000000000001</v>
      </c>
      <c r="L22" s="44">
        <v>1228.5999999999999</v>
      </c>
      <c r="M22" s="42">
        <v>1179.8</v>
      </c>
    </row>
    <row r="23" spans="1:13" ht="12.75" x14ac:dyDescent="0.2">
      <c r="A23" s="54">
        <v>2025</v>
      </c>
      <c r="B23" s="57">
        <v>1316.2</v>
      </c>
      <c r="C23" s="56">
        <v>1096.5</v>
      </c>
      <c r="D23" s="56">
        <v>1152.5</v>
      </c>
      <c r="E23" s="57">
        <v>1174.0999999999999</v>
      </c>
      <c r="F23" s="57">
        <v>1271.8</v>
      </c>
      <c r="G23" s="56">
        <v>1559.9</v>
      </c>
      <c r="H23" s="56">
        <v>1752.1</v>
      </c>
      <c r="I23" s="56">
        <v>1721.2</v>
      </c>
      <c r="J23" s="56">
        <v>1152.8</v>
      </c>
      <c r="K23" s="57">
        <v>1219.5999999999999</v>
      </c>
      <c r="L23" s="57">
        <v>1149.5</v>
      </c>
      <c r="M23" s="55">
        <v>1226.7</v>
      </c>
    </row>
    <row r="24" spans="1:13" ht="12.75" x14ac:dyDescent="0.2">
      <c r="A24" s="53">
        <v>2026</v>
      </c>
      <c r="B24" s="52">
        <v>1330.1</v>
      </c>
      <c r="C24" s="52">
        <v>1018.5</v>
      </c>
      <c r="D24" s="52">
        <v>1259.4000000000001</v>
      </c>
      <c r="E24" s="52">
        <v>1121.4000000000001</v>
      </c>
      <c r="F24" s="52">
        <v>1260.8</v>
      </c>
      <c r="G24" s="52">
        <v>1591.8</v>
      </c>
      <c r="H24" s="52">
        <v>1753.3</v>
      </c>
      <c r="I24" s="52">
        <v>1695.5</v>
      </c>
      <c r="J24" s="73"/>
      <c r="K24" s="73"/>
      <c r="L24" s="73"/>
      <c r="M24" s="73"/>
    </row>
  </sheetData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1"/>
  <sheetViews>
    <sheetView tabSelected="1" workbookViewId="0">
      <selection activeCell="B37" sqref="B37"/>
    </sheetView>
  </sheetViews>
  <sheetFormatPr defaultRowHeight="12.75" x14ac:dyDescent="0.2"/>
  <cols>
    <col min="1" max="1" width="60.140625" customWidth="1"/>
    <col min="2" max="2" width="80.85546875" customWidth="1"/>
  </cols>
  <sheetData>
    <row r="2" spans="1:2" x14ac:dyDescent="0.2">
      <c r="A2" s="15" t="s">
        <v>27</v>
      </c>
      <c r="B2" s="65">
        <v>181102</v>
      </c>
    </row>
    <row r="3" spans="1:2" x14ac:dyDescent="0.2">
      <c r="A3" s="15" t="s">
        <v>28</v>
      </c>
      <c r="B3" s="76" t="s">
        <v>58</v>
      </c>
    </row>
    <row r="4" spans="1:2" x14ac:dyDescent="0.2">
      <c r="A4" s="15" t="s">
        <v>8</v>
      </c>
      <c r="B4" s="76" t="s">
        <v>77</v>
      </c>
    </row>
    <row r="5" spans="1:2" x14ac:dyDescent="0.2">
      <c r="A5" s="17" t="s">
        <v>16</v>
      </c>
      <c r="B5" s="76" t="s">
        <v>58</v>
      </c>
    </row>
    <row r="6" spans="1:2" x14ac:dyDescent="0.2">
      <c r="A6" s="17" t="s">
        <v>17</v>
      </c>
      <c r="B6" s="65" t="s">
        <v>63</v>
      </c>
    </row>
    <row r="7" spans="1:2" x14ac:dyDescent="0.2">
      <c r="A7" s="15" t="s">
        <v>18</v>
      </c>
      <c r="B7" s="66" t="s">
        <v>58</v>
      </c>
    </row>
    <row r="8" spans="1:2" x14ac:dyDescent="0.2">
      <c r="A8" s="15" t="s">
        <v>19</v>
      </c>
      <c r="B8" s="77" t="s">
        <v>20</v>
      </c>
    </row>
    <row r="9" spans="1:2" x14ac:dyDescent="0.2">
      <c r="A9" s="15" t="s">
        <v>29</v>
      </c>
      <c r="B9" s="66" t="s">
        <v>31</v>
      </c>
    </row>
    <row r="10" spans="1:2" ht="38.25" x14ac:dyDescent="0.2">
      <c r="A10" s="19" t="s">
        <v>21</v>
      </c>
      <c r="B10" s="78" t="s">
        <v>67</v>
      </c>
    </row>
    <row r="11" spans="1:2" x14ac:dyDescent="0.2">
      <c r="A11" s="15" t="s">
        <v>12</v>
      </c>
      <c r="B11" s="21" t="s">
        <v>64</v>
      </c>
    </row>
    <row r="12" spans="1:2" x14ac:dyDescent="0.2">
      <c r="A12" s="15" t="s">
        <v>9</v>
      </c>
      <c r="B12" s="79" t="s">
        <v>30</v>
      </c>
    </row>
    <row r="13" spans="1:2" x14ac:dyDescent="0.2">
      <c r="A13" s="22" t="s">
        <v>7</v>
      </c>
      <c r="B13" s="80" t="s">
        <v>32</v>
      </c>
    </row>
    <row r="14" spans="1:2" x14ac:dyDescent="0.2">
      <c r="A14" s="22" t="s">
        <v>14</v>
      </c>
      <c r="B14" s="80"/>
    </row>
    <row r="15" spans="1:2" x14ac:dyDescent="0.2">
      <c r="A15" s="22" t="s">
        <v>15</v>
      </c>
      <c r="B15" s="80" t="s">
        <v>23</v>
      </c>
    </row>
    <row r="16" spans="1:2" x14ac:dyDescent="0.2">
      <c r="A16" s="15" t="s">
        <v>13</v>
      </c>
      <c r="B16" s="23">
        <v>46310</v>
      </c>
    </row>
    <row r="17" spans="1:2" x14ac:dyDescent="0.2">
      <c r="A17" s="15" t="s">
        <v>22</v>
      </c>
      <c r="B17" s="23">
        <v>46339</v>
      </c>
    </row>
    <row r="18" spans="1:2" x14ac:dyDescent="0.2">
      <c r="A18" s="15" t="s">
        <v>24</v>
      </c>
      <c r="B18" s="16" t="s">
        <v>68</v>
      </c>
    </row>
    <row r="19" spans="1:2" x14ac:dyDescent="0.2">
      <c r="A19" s="15" t="s">
        <v>25</v>
      </c>
      <c r="B19" s="16" t="s">
        <v>65</v>
      </c>
    </row>
    <row r="20" spans="1:2" x14ac:dyDescent="0.2">
      <c r="A20" s="15" t="s">
        <v>10</v>
      </c>
      <c r="B20" s="24" t="s">
        <v>35</v>
      </c>
    </row>
    <row r="21" spans="1:2" x14ac:dyDescent="0.2">
      <c r="A21" s="15" t="s">
        <v>11</v>
      </c>
      <c r="B21" s="75" t="s">
        <v>66</v>
      </c>
    </row>
  </sheetData>
  <hyperlinks>
    <hyperlink ref="B15" r:id="rId1"/>
    <hyperlink ref="B12" r:id="rId2"/>
    <hyperlink ref="B13" r:id="rId3"/>
    <hyperlink ref="B21" r:id="rId4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18"/>
  <sheetViews>
    <sheetView workbookViewId="0">
      <selection activeCell="B29" sqref="B29"/>
    </sheetView>
  </sheetViews>
  <sheetFormatPr defaultRowHeight="12.75" x14ac:dyDescent="0.2"/>
  <cols>
    <col min="2" max="2" width="107.5703125" customWidth="1"/>
  </cols>
  <sheetData>
    <row r="6" spans="2:2" x14ac:dyDescent="0.2">
      <c r="B6" s="3" t="s">
        <v>0</v>
      </c>
    </row>
    <row r="7" spans="2:2" x14ac:dyDescent="0.2">
      <c r="B7" s="3" t="s">
        <v>4</v>
      </c>
    </row>
    <row r="8" spans="2:2" x14ac:dyDescent="0.2">
      <c r="B8" s="3" t="s">
        <v>1</v>
      </c>
    </row>
    <row r="9" spans="2:2" x14ac:dyDescent="0.2">
      <c r="B9" s="3" t="s">
        <v>5</v>
      </c>
    </row>
    <row r="10" spans="2:2" x14ac:dyDescent="0.2">
      <c r="B10" s="3" t="s">
        <v>2</v>
      </c>
    </row>
    <row r="11" spans="2:2" x14ac:dyDescent="0.2">
      <c r="B11" s="3"/>
    </row>
    <row r="12" spans="2:2" ht="30.75" customHeight="1" x14ac:dyDescent="0.2">
      <c r="B12" s="4" t="s">
        <v>3</v>
      </c>
    </row>
    <row r="13" spans="2:2" x14ac:dyDescent="0.2">
      <c r="B13" s="3"/>
    </row>
    <row r="14" spans="2:2" x14ac:dyDescent="0.2">
      <c r="B14" s="3"/>
    </row>
    <row r="15" spans="2:2" x14ac:dyDescent="0.2">
      <c r="B15" s="2"/>
    </row>
    <row r="16" spans="2:2" x14ac:dyDescent="0.2">
      <c r="B16" s="2"/>
    </row>
    <row r="17" spans="2:2" x14ac:dyDescent="0.2">
      <c r="B17" s="2"/>
    </row>
    <row r="18" spans="2:2" x14ac:dyDescent="0.2">
      <c r="B18" s="10" t="s">
        <v>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1"/>
  <sheetViews>
    <sheetView workbookViewId="0">
      <selection activeCell="B5" sqref="B5:M9"/>
    </sheetView>
  </sheetViews>
  <sheetFormatPr defaultRowHeight="12.75" x14ac:dyDescent="0.2"/>
  <sheetData>
    <row r="2" spans="1:13" ht="15.75" x14ac:dyDescent="0.25">
      <c r="A2" s="8">
        <f>Метаданные!B2</f>
        <v>181102</v>
      </c>
      <c r="B2" s="8" t="str">
        <f>Метаданные!B3</f>
        <v>Пассажирооборот</v>
      </c>
      <c r="C2" s="1"/>
    </row>
    <row r="3" spans="1:13" x14ac:dyDescent="0.2">
      <c r="M3" t="s">
        <v>78</v>
      </c>
    </row>
    <row r="4" spans="1:13" s="2" customFormat="1" x14ac:dyDescent="0.2">
      <c r="A4" s="32"/>
      <c r="B4" s="33" t="s">
        <v>39</v>
      </c>
      <c r="C4" s="7" t="s">
        <v>40</v>
      </c>
      <c r="D4" s="7" t="s">
        <v>41</v>
      </c>
      <c r="E4" s="7" t="s">
        <v>42</v>
      </c>
      <c r="F4" s="7" t="s">
        <v>43</v>
      </c>
      <c r="G4" s="7" t="s">
        <v>44</v>
      </c>
      <c r="H4" s="7" t="s">
        <v>45</v>
      </c>
      <c r="I4" s="7" t="s">
        <v>46</v>
      </c>
      <c r="J4" s="7" t="s">
        <v>47</v>
      </c>
      <c r="K4" s="7" t="s">
        <v>48</v>
      </c>
      <c r="L4" s="7" t="s">
        <v>49</v>
      </c>
      <c r="M4" s="31" t="s">
        <v>50</v>
      </c>
    </row>
    <row r="5" spans="1:13" x14ac:dyDescent="0.2">
      <c r="A5" s="93" t="s">
        <v>69</v>
      </c>
      <c r="B5" s="87" t="s">
        <v>31</v>
      </c>
      <c r="C5" s="81" t="s">
        <v>31</v>
      </c>
      <c r="D5" s="81" t="s">
        <v>31</v>
      </c>
      <c r="E5" s="81" t="s">
        <v>31</v>
      </c>
      <c r="F5" s="94">
        <v>271.3</v>
      </c>
      <c r="G5" s="94">
        <v>278.7</v>
      </c>
      <c r="H5" s="94">
        <v>286</v>
      </c>
      <c r="I5" s="94">
        <v>288.3</v>
      </c>
      <c r="J5" s="94">
        <v>262.89999999999998</v>
      </c>
      <c r="K5" s="94">
        <v>287.3</v>
      </c>
      <c r="L5" s="94">
        <v>323.10000000000002</v>
      </c>
      <c r="M5" s="94">
        <v>341.9</v>
      </c>
    </row>
    <row r="6" spans="1:13" x14ac:dyDescent="0.2">
      <c r="A6" s="95" t="s">
        <v>70</v>
      </c>
      <c r="B6" s="96">
        <v>104.3</v>
      </c>
      <c r="C6" s="82">
        <v>92.6</v>
      </c>
      <c r="D6" s="82">
        <v>97.1</v>
      </c>
      <c r="E6" s="82">
        <v>88.6</v>
      </c>
      <c r="F6" s="82">
        <v>90.8</v>
      </c>
      <c r="G6" s="94">
        <v>99.9</v>
      </c>
      <c r="H6" s="94">
        <v>104.9</v>
      </c>
      <c r="I6" s="94">
        <v>104.4</v>
      </c>
      <c r="J6" s="94">
        <v>95.3</v>
      </c>
      <c r="K6" s="94">
        <v>96.5</v>
      </c>
      <c r="L6" s="83">
        <v>121.7</v>
      </c>
      <c r="M6" s="83">
        <v>113.3</v>
      </c>
    </row>
    <row r="7" spans="1:13" x14ac:dyDescent="0.2">
      <c r="A7" s="95" t="s">
        <v>71</v>
      </c>
      <c r="B7" s="96">
        <v>87.2</v>
      </c>
      <c r="C7" s="82">
        <v>68</v>
      </c>
      <c r="D7" s="82">
        <v>85.5</v>
      </c>
      <c r="E7" s="82">
        <v>82.6</v>
      </c>
      <c r="F7" s="82">
        <v>91.2</v>
      </c>
      <c r="G7" s="94">
        <v>96.7</v>
      </c>
      <c r="H7" s="97">
        <v>132.6</v>
      </c>
      <c r="I7" s="94">
        <v>131</v>
      </c>
      <c r="J7" s="94">
        <v>114</v>
      </c>
      <c r="K7" s="94">
        <v>88.5</v>
      </c>
      <c r="L7" s="83">
        <v>86.9</v>
      </c>
      <c r="M7" s="83">
        <v>82.5</v>
      </c>
    </row>
    <row r="8" spans="1:13" x14ac:dyDescent="0.2">
      <c r="A8" s="95" t="s">
        <v>72</v>
      </c>
      <c r="B8" s="96">
        <v>93.2</v>
      </c>
      <c r="C8" s="82">
        <v>95.8</v>
      </c>
      <c r="D8" s="82">
        <v>103.2</v>
      </c>
      <c r="E8" s="82">
        <v>105.2</v>
      </c>
      <c r="F8" s="82">
        <v>110.5</v>
      </c>
      <c r="G8" s="94">
        <v>124.6</v>
      </c>
      <c r="H8" s="97">
        <v>134.4</v>
      </c>
      <c r="I8" s="98">
        <v>130.9</v>
      </c>
      <c r="J8" s="98">
        <v>102.9</v>
      </c>
      <c r="K8" s="94">
        <v>110.3</v>
      </c>
      <c r="L8" s="83">
        <v>103.2</v>
      </c>
      <c r="M8" s="83">
        <v>107.5</v>
      </c>
    </row>
    <row r="9" spans="1:13" x14ac:dyDescent="0.2">
      <c r="A9" s="99" t="s">
        <v>73</v>
      </c>
      <c r="B9" s="100">
        <v>106.74</v>
      </c>
      <c r="C9" s="86">
        <v>93.4</v>
      </c>
      <c r="D9" s="86">
        <v>109.8</v>
      </c>
      <c r="E9" s="86">
        <v>105.3</v>
      </c>
      <c r="F9" s="86">
        <v>109.7</v>
      </c>
      <c r="G9" s="101">
        <v>122.3</v>
      </c>
      <c r="H9" s="102">
        <v>132.19999999999999</v>
      </c>
      <c r="I9" s="103">
        <v>130.19999999999999</v>
      </c>
      <c r="J9" s="103">
        <v>97.75</v>
      </c>
      <c r="K9" s="101"/>
      <c r="L9" s="92"/>
      <c r="M9" s="92"/>
    </row>
    <row r="10" spans="1:13" x14ac:dyDescent="0.2">
      <c r="A10" s="104" t="s">
        <v>74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</row>
    <row r="11" spans="1:13" x14ac:dyDescent="0.2">
      <c r="A11" s="118" t="s">
        <v>75</v>
      </c>
      <c r="B11" s="118"/>
      <c r="C11" s="118"/>
      <c r="D11" s="118"/>
      <c r="E11" s="118"/>
      <c r="F11" s="118"/>
      <c r="G11" s="118"/>
      <c r="H11" s="118"/>
      <c r="I11" s="118"/>
      <c r="J11" s="118"/>
      <c r="K11" s="118"/>
      <c r="L11" s="118"/>
      <c r="M11" s="118"/>
    </row>
  </sheetData>
  <mergeCells count="1">
    <mergeCell ref="A11:M1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9"/>
  <sheetViews>
    <sheetView workbookViewId="0">
      <selection activeCell="B5" sqref="B5:M9"/>
    </sheetView>
  </sheetViews>
  <sheetFormatPr defaultRowHeight="12.75" x14ac:dyDescent="0.2"/>
  <sheetData>
    <row r="2" spans="1:13" ht="15.75" x14ac:dyDescent="0.25">
      <c r="A2" s="8">
        <f>Метаданные!B2</f>
        <v>181102</v>
      </c>
      <c r="B2" s="8" t="str">
        <f>Метаданные!B3</f>
        <v>Пассажирооборот</v>
      </c>
      <c r="C2" s="1"/>
    </row>
    <row r="3" spans="1:13" x14ac:dyDescent="0.2">
      <c r="M3" t="s">
        <v>78</v>
      </c>
    </row>
    <row r="4" spans="1:13" s="2" customFormat="1" x14ac:dyDescent="0.2">
      <c r="A4" s="32"/>
      <c r="B4" s="33" t="s">
        <v>39</v>
      </c>
      <c r="C4" s="7" t="s">
        <v>40</v>
      </c>
      <c r="D4" s="7" t="s">
        <v>41</v>
      </c>
      <c r="E4" s="7" t="s">
        <v>42</v>
      </c>
      <c r="F4" s="7" t="s">
        <v>43</v>
      </c>
      <c r="G4" s="7" t="s">
        <v>44</v>
      </c>
      <c r="H4" s="7" t="s">
        <v>45</v>
      </c>
      <c r="I4" s="7" t="s">
        <v>46</v>
      </c>
      <c r="J4" s="7" t="s">
        <v>47</v>
      </c>
      <c r="K4" s="7" t="s">
        <v>48</v>
      </c>
      <c r="L4" s="7" t="s">
        <v>49</v>
      </c>
      <c r="M4" s="31" t="s">
        <v>50</v>
      </c>
    </row>
    <row r="5" spans="1:13" s="1" customFormat="1" ht="11.25" x14ac:dyDescent="0.2">
      <c r="A5" s="106">
        <v>2022</v>
      </c>
      <c r="B5" s="87" t="s">
        <v>31</v>
      </c>
      <c r="C5" s="81" t="s">
        <v>31</v>
      </c>
      <c r="D5" s="81" t="s">
        <v>31</v>
      </c>
      <c r="E5" s="81" t="s">
        <v>31</v>
      </c>
      <c r="F5" s="81" t="s">
        <v>31</v>
      </c>
      <c r="G5" s="81" t="s">
        <v>31</v>
      </c>
      <c r="H5" s="81" t="s">
        <v>31</v>
      </c>
      <c r="I5" s="81" t="s">
        <v>31</v>
      </c>
      <c r="J5" s="81" t="s">
        <v>31</v>
      </c>
      <c r="K5" s="81" t="s">
        <v>31</v>
      </c>
      <c r="L5" s="81" t="s">
        <v>31</v>
      </c>
      <c r="M5" s="81" t="s">
        <v>31</v>
      </c>
    </row>
    <row r="6" spans="1:13" s="1" customFormat="1" ht="11.25" x14ac:dyDescent="0.2">
      <c r="A6" s="30">
        <v>2023</v>
      </c>
      <c r="B6" s="84">
        <v>37.4</v>
      </c>
      <c r="C6" s="107">
        <v>30.4</v>
      </c>
      <c r="D6" s="107">
        <v>39.6</v>
      </c>
      <c r="E6" s="107">
        <v>29.7</v>
      </c>
      <c r="F6" s="107">
        <v>38.4</v>
      </c>
      <c r="G6" s="107">
        <v>44.8</v>
      </c>
      <c r="H6" s="107">
        <v>50.1</v>
      </c>
      <c r="I6" s="107">
        <v>49.1</v>
      </c>
      <c r="J6" s="107">
        <v>32.4</v>
      </c>
      <c r="K6" s="107">
        <v>35.5</v>
      </c>
      <c r="L6" s="107">
        <v>34.700000000000003</v>
      </c>
      <c r="M6" s="107">
        <v>33.1</v>
      </c>
    </row>
    <row r="7" spans="1:13" s="1" customFormat="1" ht="11.25" x14ac:dyDescent="0.2">
      <c r="A7" s="30">
        <v>2024</v>
      </c>
      <c r="B7" s="84">
        <v>38</v>
      </c>
      <c r="C7" s="107">
        <v>26.2</v>
      </c>
      <c r="D7" s="107">
        <v>32.6</v>
      </c>
      <c r="E7" s="107">
        <v>28.9</v>
      </c>
      <c r="F7" s="107">
        <v>33.299999999999997</v>
      </c>
      <c r="G7" s="107">
        <v>38.9</v>
      </c>
      <c r="H7" s="107">
        <v>46.5</v>
      </c>
      <c r="I7" s="107">
        <v>46.3</v>
      </c>
      <c r="J7" s="107">
        <v>28.8</v>
      </c>
      <c r="K7" s="107">
        <v>32.5</v>
      </c>
      <c r="L7" s="107">
        <v>29.6</v>
      </c>
      <c r="M7" s="107">
        <v>27.9</v>
      </c>
    </row>
    <row r="8" spans="1:13" s="30" customFormat="1" ht="11.25" x14ac:dyDescent="0.2">
      <c r="A8" s="30">
        <v>2025</v>
      </c>
      <c r="B8" s="84" t="s">
        <v>37</v>
      </c>
      <c r="C8" s="107">
        <v>51.9</v>
      </c>
      <c r="D8" s="107">
        <v>56.9</v>
      </c>
      <c r="E8" s="107">
        <v>55.5</v>
      </c>
      <c r="F8" s="107">
        <v>60.7</v>
      </c>
      <c r="G8" s="107">
        <v>71.7</v>
      </c>
      <c r="H8" s="107">
        <v>82.1</v>
      </c>
      <c r="I8" s="107">
        <v>79.7</v>
      </c>
      <c r="J8" s="107">
        <v>52.2</v>
      </c>
      <c r="K8" s="107">
        <v>59.2</v>
      </c>
      <c r="L8" s="107">
        <v>56.3</v>
      </c>
      <c r="M8" s="107">
        <v>60.3</v>
      </c>
    </row>
    <row r="9" spans="1:13" s="30" customFormat="1" ht="11.25" x14ac:dyDescent="0.2">
      <c r="A9" s="108">
        <v>2026</v>
      </c>
      <c r="B9" s="85">
        <v>61.62</v>
      </c>
      <c r="C9" s="109">
        <v>48.9</v>
      </c>
      <c r="D9" s="109">
        <v>62.57</v>
      </c>
      <c r="E9" s="109">
        <v>53.9</v>
      </c>
      <c r="F9" s="109">
        <v>61.8</v>
      </c>
      <c r="G9" s="109">
        <v>71.8</v>
      </c>
      <c r="H9" s="109">
        <v>81.900000000000006</v>
      </c>
      <c r="I9" s="109">
        <v>78.8</v>
      </c>
      <c r="J9" s="109">
        <v>46.1</v>
      </c>
      <c r="K9" s="109"/>
      <c r="L9" s="109"/>
      <c r="M9" s="109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34"/>
  <sheetViews>
    <sheetView topLeftCell="A10" zoomScaleNormal="100" workbookViewId="0">
      <selection activeCell="K21" sqref="K21"/>
    </sheetView>
  </sheetViews>
  <sheetFormatPr defaultRowHeight="11.25" x14ac:dyDescent="0.2"/>
  <cols>
    <col min="1" max="1" width="27" style="1" customWidth="1"/>
    <col min="2" max="2" width="16.140625" style="1" customWidth="1"/>
    <col min="3" max="18" width="10.5703125" style="1" bestFit="1" customWidth="1"/>
    <col min="19" max="22" width="11.5703125" style="1" bestFit="1" customWidth="1"/>
    <col min="23" max="32" width="10.5703125" style="1" bestFit="1" customWidth="1"/>
    <col min="33" max="33" width="9" style="1" bestFit="1" customWidth="1"/>
    <col min="34" max="37" width="10.5703125" style="1" bestFit="1" customWidth="1"/>
    <col min="38" max="43" width="9.140625" style="30"/>
    <col min="44" max="44" width="8.85546875" style="30" customWidth="1"/>
    <col min="45" max="16384" width="9.140625" style="30"/>
  </cols>
  <sheetData>
    <row r="2" spans="1:37" ht="15.75" x14ac:dyDescent="0.25">
      <c r="A2" s="8">
        <f>Метаданные!B2</f>
        <v>181102</v>
      </c>
      <c r="B2" s="8" t="str">
        <f>Метаданные!B3</f>
        <v>Пассажирооборот</v>
      </c>
    </row>
    <row r="3" spans="1:37" ht="15.75" x14ac:dyDescent="0.25">
      <c r="A3" s="8"/>
      <c r="B3" s="8"/>
      <c r="M3" s="1" t="s">
        <v>78</v>
      </c>
      <c r="AK3" s="13"/>
    </row>
    <row r="4" spans="1:37" s="2" customFormat="1" ht="12.75" x14ac:dyDescent="0.2">
      <c r="A4" s="32"/>
      <c r="B4" s="33" t="s">
        <v>39</v>
      </c>
      <c r="C4" s="7" t="s">
        <v>40</v>
      </c>
      <c r="D4" s="7" t="s">
        <v>41</v>
      </c>
      <c r="E4" s="7" t="s">
        <v>42</v>
      </c>
      <c r="F4" s="7" t="s">
        <v>43</v>
      </c>
      <c r="G4" s="7" t="s">
        <v>44</v>
      </c>
      <c r="H4" s="7" t="s">
        <v>45</v>
      </c>
      <c r="I4" s="7" t="s">
        <v>46</v>
      </c>
      <c r="J4" s="7" t="s">
        <v>47</v>
      </c>
      <c r="K4" s="7" t="s">
        <v>48</v>
      </c>
      <c r="L4" s="7" t="s">
        <v>49</v>
      </c>
      <c r="M4" s="31" t="s">
        <v>50</v>
      </c>
    </row>
    <row r="5" spans="1:37" ht="15" x14ac:dyDescent="0.2">
      <c r="A5" s="46" t="s">
        <v>51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</row>
    <row r="6" spans="1:37" ht="63.75" x14ac:dyDescent="0.2">
      <c r="A6" s="45" t="s">
        <v>54</v>
      </c>
      <c r="B6" s="42" t="s">
        <v>31</v>
      </c>
      <c r="C6" s="42" t="s">
        <v>31</v>
      </c>
      <c r="D6" s="42" t="s">
        <v>31</v>
      </c>
      <c r="E6" s="42" t="s">
        <v>31</v>
      </c>
      <c r="F6" s="42" t="s">
        <v>31</v>
      </c>
      <c r="G6" s="42">
        <v>217.1</v>
      </c>
      <c r="H6" s="42">
        <v>215.8</v>
      </c>
      <c r="I6" s="58">
        <v>219.9</v>
      </c>
      <c r="J6" s="50">
        <v>226.4</v>
      </c>
      <c r="K6" s="58">
        <v>246.8</v>
      </c>
      <c r="L6" s="58">
        <v>285</v>
      </c>
      <c r="M6" s="50">
        <v>306.60000000000002</v>
      </c>
    </row>
    <row r="7" spans="1:37" ht="12.75" x14ac:dyDescent="0.2">
      <c r="A7" s="45" t="s">
        <v>55</v>
      </c>
      <c r="B7" s="42" t="s">
        <v>31</v>
      </c>
      <c r="C7" s="42" t="s">
        <v>31</v>
      </c>
      <c r="D7" s="42" t="s">
        <v>31</v>
      </c>
      <c r="E7" s="42" t="s">
        <v>31</v>
      </c>
      <c r="F7" s="42" t="s">
        <v>31</v>
      </c>
      <c r="G7" s="42" t="s">
        <v>31</v>
      </c>
      <c r="H7" s="42" t="s">
        <v>31</v>
      </c>
      <c r="I7" s="58"/>
      <c r="J7" s="58"/>
      <c r="K7" s="58"/>
      <c r="L7" s="58"/>
      <c r="M7" s="43"/>
    </row>
    <row r="8" spans="1:37" ht="12.75" x14ac:dyDescent="0.2">
      <c r="A8" s="45" t="s">
        <v>56</v>
      </c>
      <c r="B8" s="42" t="s">
        <v>31</v>
      </c>
      <c r="C8" s="42" t="s">
        <v>31</v>
      </c>
      <c r="D8" s="42" t="s">
        <v>31</v>
      </c>
      <c r="E8" s="42" t="s">
        <v>31</v>
      </c>
      <c r="F8" s="42" t="s">
        <v>31</v>
      </c>
      <c r="G8" s="42">
        <v>56.1</v>
      </c>
      <c r="H8" s="42">
        <v>54.8</v>
      </c>
      <c r="I8" s="58">
        <v>58.9</v>
      </c>
      <c r="J8" s="50">
        <v>65.400000000000006</v>
      </c>
      <c r="K8" s="58">
        <v>69.7</v>
      </c>
      <c r="L8" s="58">
        <v>72.5</v>
      </c>
      <c r="M8" s="50">
        <v>72.900000000000006</v>
      </c>
    </row>
    <row r="9" spans="1:37" ht="12.75" x14ac:dyDescent="0.2">
      <c r="A9" s="45" t="s">
        <v>57</v>
      </c>
      <c r="B9" s="42" t="s">
        <v>31</v>
      </c>
      <c r="C9" s="42" t="s">
        <v>31</v>
      </c>
      <c r="D9" s="42" t="s">
        <v>31</v>
      </c>
      <c r="E9" s="42" t="s">
        <v>31</v>
      </c>
      <c r="F9" s="42" t="s">
        <v>31</v>
      </c>
      <c r="G9" s="42">
        <v>161</v>
      </c>
      <c r="H9" s="42">
        <v>161</v>
      </c>
      <c r="I9" s="58">
        <v>161</v>
      </c>
      <c r="J9" s="50">
        <v>161</v>
      </c>
      <c r="K9" s="58">
        <v>177.1</v>
      </c>
      <c r="L9" s="58">
        <v>212.5</v>
      </c>
      <c r="M9" s="50">
        <v>233.8</v>
      </c>
    </row>
    <row r="10" spans="1:37" ht="15" x14ac:dyDescent="0.2">
      <c r="A10" s="46" t="s">
        <v>52</v>
      </c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</row>
    <row r="11" spans="1:37" ht="63.75" x14ac:dyDescent="0.2">
      <c r="A11" s="45" t="s">
        <v>54</v>
      </c>
      <c r="B11" s="42">
        <v>36.5</v>
      </c>
      <c r="C11" s="50">
        <v>39.700000000000003</v>
      </c>
      <c r="D11" s="50">
        <v>41.1</v>
      </c>
      <c r="E11" s="50">
        <v>44.6</v>
      </c>
      <c r="F11" s="58">
        <v>35.200000000000003</v>
      </c>
      <c r="G11" s="50">
        <v>31.6</v>
      </c>
      <c r="H11" s="58">
        <v>28.8</v>
      </c>
      <c r="I11" s="58">
        <v>29.3</v>
      </c>
      <c r="J11" s="58">
        <v>41.3</v>
      </c>
      <c r="K11" s="58">
        <v>41.5</v>
      </c>
      <c r="L11" s="58">
        <v>67.5</v>
      </c>
      <c r="M11" s="50">
        <v>63.7</v>
      </c>
    </row>
    <row r="12" spans="1:37" ht="12.75" x14ac:dyDescent="0.2">
      <c r="A12" s="45" t="s">
        <v>55</v>
      </c>
      <c r="B12" s="42"/>
      <c r="C12" s="43"/>
      <c r="D12" s="43"/>
      <c r="E12" s="43"/>
      <c r="F12" s="58"/>
      <c r="G12" s="50"/>
      <c r="H12" s="58"/>
      <c r="I12" s="58"/>
      <c r="J12" s="58"/>
      <c r="K12" s="58"/>
      <c r="L12" s="58"/>
      <c r="M12" s="43"/>
    </row>
    <row r="13" spans="1:37" ht="12.75" x14ac:dyDescent="0.2">
      <c r="A13" s="45" t="s">
        <v>56</v>
      </c>
      <c r="B13" s="42">
        <v>25</v>
      </c>
      <c r="C13" s="50">
        <v>28.2</v>
      </c>
      <c r="D13" s="50">
        <v>29.5</v>
      </c>
      <c r="E13" s="50">
        <v>32.299999999999997</v>
      </c>
      <c r="F13" s="58">
        <v>33.700000000000003</v>
      </c>
      <c r="G13" s="50">
        <v>30.1</v>
      </c>
      <c r="H13" s="58">
        <v>27.2</v>
      </c>
      <c r="I13" s="58">
        <v>27.6</v>
      </c>
      <c r="J13" s="50">
        <v>39.200000000000003</v>
      </c>
      <c r="K13" s="58">
        <v>39.4</v>
      </c>
      <c r="L13" s="58">
        <v>64.599999999999994</v>
      </c>
      <c r="M13" s="50">
        <v>60.69</v>
      </c>
    </row>
    <row r="14" spans="1:37" ht="12.75" x14ac:dyDescent="0.2">
      <c r="A14" s="45" t="s">
        <v>57</v>
      </c>
      <c r="B14" s="55">
        <v>11.5</v>
      </c>
      <c r="C14" s="58">
        <v>11.5</v>
      </c>
      <c r="D14" s="58">
        <v>11.6</v>
      </c>
      <c r="E14" s="58">
        <v>12.3</v>
      </c>
      <c r="F14" s="58">
        <v>1.4</v>
      </c>
      <c r="G14" s="58">
        <v>0.5</v>
      </c>
      <c r="H14" s="58">
        <v>1.6</v>
      </c>
      <c r="I14" s="58">
        <v>1.7</v>
      </c>
      <c r="J14" s="58">
        <v>2.1</v>
      </c>
      <c r="K14" s="58">
        <v>2</v>
      </c>
      <c r="L14" s="58">
        <v>2.8</v>
      </c>
      <c r="M14" s="58">
        <v>2.98</v>
      </c>
    </row>
    <row r="15" spans="1:37" ht="12.75" x14ac:dyDescent="0.2">
      <c r="A15" s="46">
        <v>2024</v>
      </c>
      <c r="B15" s="50"/>
      <c r="C15" s="50"/>
      <c r="D15" s="44"/>
      <c r="E15" s="42"/>
      <c r="F15" s="42"/>
      <c r="G15" s="42"/>
      <c r="H15" s="42"/>
      <c r="I15" s="42"/>
      <c r="J15" s="43"/>
      <c r="K15" s="42"/>
      <c r="L15" s="48"/>
      <c r="M15" s="42"/>
    </row>
    <row r="16" spans="1:37" ht="63.75" x14ac:dyDescent="0.2">
      <c r="A16" s="45" t="s">
        <v>54</v>
      </c>
      <c r="B16" s="55">
        <v>30.9</v>
      </c>
      <c r="C16" s="58">
        <v>30</v>
      </c>
      <c r="D16" s="58">
        <v>34.700000000000003</v>
      </c>
      <c r="E16" s="58">
        <v>41.8</v>
      </c>
      <c r="F16" s="58">
        <v>40.1</v>
      </c>
      <c r="G16" s="58">
        <v>36.799999999999997</v>
      </c>
      <c r="H16" s="58">
        <v>58.7</v>
      </c>
      <c r="I16" s="58">
        <v>60.1</v>
      </c>
      <c r="J16" s="58">
        <v>64.37</v>
      </c>
      <c r="K16" s="58">
        <v>39.9</v>
      </c>
      <c r="L16" s="58">
        <v>38.700000000000003</v>
      </c>
      <c r="M16" s="58">
        <v>37.700000000000003</v>
      </c>
    </row>
    <row r="17" spans="1:13" ht="12.75" x14ac:dyDescent="0.2">
      <c r="A17" s="45" t="s">
        <v>55</v>
      </c>
      <c r="B17" s="55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</row>
    <row r="18" spans="1:13" ht="12.75" x14ac:dyDescent="0.2">
      <c r="A18" s="45" t="s">
        <v>56</v>
      </c>
      <c r="B18" s="55">
        <v>29.4</v>
      </c>
      <c r="C18" s="58">
        <v>28.5</v>
      </c>
      <c r="D18" s="58">
        <v>33.1</v>
      </c>
      <c r="E18" s="58">
        <v>39.700000000000003</v>
      </c>
      <c r="F18" s="58">
        <v>37.9</v>
      </c>
      <c r="G18" s="58">
        <v>34.700000000000003</v>
      </c>
      <c r="H18" s="58">
        <v>55.8</v>
      </c>
      <c r="I18" s="58">
        <v>57.5</v>
      </c>
      <c r="J18" s="58">
        <v>61.7</v>
      </c>
      <c r="K18" s="58">
        <v>37.4</v>
      </c>
      <c r="L18" s="58">
        <v>35.799999999999997</v>
      </c>
      <c r="M18" s="58">
        <v>34.700000000000003</v>
      </c>
    </row>
    <row r="19" spans="1:13" ht="12.75" x14ac:dyDescent="0.2">
      <c r="A19" s="45" t="s">
        <v>57</v>
      </c>
      <c r="B19" s="112">
        <v>1.4</v>
      </c>
      <c r="C19" s="114">
        <v>1.5</v>
      </c>
      <c r="D19" s="114">
        <v>1.5</v>
      </c>
      <c r="E19" s="114">
        <v>2.1</v>
      </c>
      <c r="F19" s="114">
        <v>2.2000000000000002</v>
      </c>
      <c r="G19" s="114">
        <v>2.1</v>
      </c>
      <c r="H19" s="114">
        <v>2.9</v>
      </c>
      <c r="I19" s="114">
        <v>2.6</v>
      </c>
      <c r="J19" s="114">
        <v>2.7</v>
      </c>
      <c r="K19" s="114">
        <v>2.6</v>
      </c>
      <c r="L19" s="114">
        <v>2.8</v>
      </c>
      <c r="M19" s="114">
        <v>3</v>
      </c>
    </row>
    <row r="20" spans="1:13" ht="12.75" x14ac:dyDescent="0.2">
      <c r="A20" s="46">
        <v>2025</v>
      </c>
      <c r="B20" s="50"/>
      <c r="C20" s="50"/>
      <c r="D20" s="44"/>
      <c r="E20" s="44"/>
      <c r="F20" s="42"/>
      <c r="G20" s="42"/>
      <c r="H20" s="42"/>
      <c r="I20" s="42"/>
      <c r="J20" s="43"/>
      <c r="K20" s="50"/>
      <c r="L20" s="50"/>
      <c r="M20" s="42"/>
    </row>
    <row r="21" spans="1:13" ht="63.75" x14ac:dyDescent="0.2">
      <c r="A21" s="45" t="s">
        <v>54</v>
      </c>
      <c r="B21" s="115">
        <v>33.119999999999997</v>
      </c>
      <c r="C21" s="58">
        <v>38.74</v>
      </c>
      <c r="D21" s="58">
        <v>40.4</v>
      </c>
      <c r="E21" s="58">
        <v>44.2</v>
      </c>
      <c r="F21" s="58">
        <v>43</v>
      </c>
      <c r="G21" s="58">
        <v>42.1</v>
      </c>
      <c r="H21" s="58">
        <v>39.700000000000003</v>
      </c>
      <c r="I21" s="58">
        <v>39.700000000000003</v>
      </c>
      <c r="J21" s="58">
        <v>44.4</v>
      </c>
      <c r="K21" s="58">
        <v>45.3</v>
      </c>
      <c r="L21" s="58">
        <v>41.6</v>
      </c>
      <c r="M21" s="58">
        <v>42.1</v>
      </c>
    </row>
    <row r="22" spans="1:13" ht="12.75" x14ac:dyDescent="0.2">
      <c r="A22" s="45" t="s">
        <v>55</v>
      </c>
      <c r="B22" s="115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</row>
    <row r="23" spans="1:13" ht="12.75" x14ac:dyDescent="0.2">
      <c r="A23" s="45" t="s">
        <v>56</v>
      </c>
      <c r="B23" s="115">
        <v>29.98</v>
      </c>
      <c r="C23" s="58">
        <v>35.6</v>
      </c>
      <c r="D23" s="58">
        <v>37.1</v>
      </c>
      <c r="E23" s="58">
        <v>40.76</v>
      </c>
      <c r="F23" s="58">
        <v>39.5</v>
      </c>
      <c r="G23" s="58">
        <v>38.4</v>
      </c>
      <c r="H23" s="58">
        <v>35.799999999999997</v>
      </c>
      <c r="I23" s="58">
        <v>35.799999999999997</v>
      </c>
      <c r="J23" s="58">
        <v>40.799999999999997</v>
      </c>
      <c r="K23" s="58">
        <v>41.5</v>
      </c>
      <c r="L23" s="58">
        <v>37.799999999999997</v>
      </c>
      <c r="M23" s="58">
        <v>38.200000000000003</v>
      </c>
    </row>
    <row r="24" spans="1:13" ht="12.75" x14ac:dyDescent="0.2">
      <c r="A24" s="45" t="s">
        <v>57</v>
      </c>
      <c r="B24" s="115">
        <v>3.13</v>
      </c>
      <c r="C24" s="58">
        <v>3.2</v>
      </c>
      <c r="D24" s="58">
        <v>3.3</v>
      </c>
      <c r="E24" s="58">
        <v>3.4</v>
      </c>
      <c r="F24" s="58">
        <v>3.5</v>
      </c>
      <c r="G24" s="58">
        <v>3.8</v>
      </c>
      <c r="H24" s="58">
        <v>3.9</v>
      </c>
      <c r="I24" s="58">
        <v>3.9</v>
      </c>
      <c r="J24" s="58">
        <v>3.6</v>
      </c>
      <c r="K24" s="58">
        <v>3.8</v>
      </c>
      <c r="L24" s="58">
        <v>3.8</v>
      </c>
      <c r="M24" s="58">
        <v>3.9</v>
      </c>
    </row>
    <row r="25" spans="1:13" ht="12.75" x14ac:dyDescent="0.2">
      <c r="A25" s="46">
        <v>2026</v>
      </c>
      <c r="B25" s="58"/>
      <c r="C25" s="58"/>
      <c r="D25" s="57"/>
      <c r="E25" s="57"/>
      <c r="F25" s="55"/>
      <c r="G25" s="55"/>
      <c r="H25" s="55"/>
      <c r="I25" s="55"/>
      <c r="J25" s="56"/>
      <c r="K25" s="58"/>
      <c r="L25" s="58"/>
      <c r="M25" s="55"/>
    </row>
    <row r="26" spans="1:13" ht="60.75" customHeight="1" x14ac:dyDescent="0.2">
      <c r="A26" s="45" t="s">
        <v>54</v>
      </c>
      <c r="B26" s="115">
        <v>35.79</v>
      </c>
      <c r="C26" s="58">
        <v>36.6</v>
      </c>
      <c r="D26" s="58">
        <v>39.04</v>
      </c>
      <c r="E26" s="58">
        <v>43.6</v>
      </c>
      <c r="F26" s="58">
        <v>38.6</v>
      </c>
      <c r="G26" s="58">
        <v>37</v>
      </c>
      <c r="H26" s="58">
        <v>33.9</v>
      </c>
      <c r="I26" s="58">
        <v>34.700000000000003</v>
      </c>
      <c r="J26" s="58">
        <v>41.5</v>
      </c>
      <c r="K26" s="58"/>
      <c r="L26" s="58"/>
      <c r="M26" s="58"/>
    </row>
    <row r="27" spans="1:13" ht="12.75" x14ac:dyDescent="0.2">
      <c r="A27" s="45" t="s">
        <v>55</v>
      </c>
      <c r="B27" s="115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</row>
    <row r="28" spans="1:13" ht="12.75" x14ac:dyDescent="0.2">
      <c r="A28" s="45" t="s">
        <v>56</v>
      </c>
      <c r="B28" s="115">
        <v>31.96</v>
      </c>
      <c r="C28" s="58">
        <v>32.96</v>
      </c>
      <c r="D28" s="58">
        <v>35.6</v>
      </c>
      <c r="E28" s="58">
        <v>40.4</v>
      </c>
      <c r="F28" s="58">
        <v>37.5</v>
      </c>
      <c r="G28" s="58">
        <v>35.9</v>
      </c>
      <c r="H28" s="58">
        <v>32.799999999999997</v>
      </c>
      <c r="I28" s="58">
        <v>33.6</v>
      </c>
      <c r="J28" s="58">
        <v>40.4</v>
      </c>
      <c r="K28" s="58"/>
      <c r="L28" s="58"/>
      <c r="M28" s="58"/>
    </row>
    <row r="29" spans="1:13" ht="12.75" x14ac:dyDescent="0.2">
      <c r="A29" s="51" t="s">
        <v>57</v>
      </c>
      <c r="B29" s="116">
        <v>3.82</v>
      </c>
      <c r="C29" s="114">
        <v>3.68</v>
      </c>
      <c r="D29" s="114">
        <v>3.4</v>
      </c>
      <c r="E29" s="114">
        <v>3.3</v>
      </c>
      <c r="F29" s="114">
        <v>1.2</v>
      </c>
      <c r="G29" s="114">
        <v>1.1000000000000001</v>
      </c>
      <c r="H29" s="114">
        <v>1.1000000000000001</v>
      </c>
      <c r="I29" s="114">
        <v>1.1000000000000001</v>
      </c>
      <c r="J29" s="114">
        <v>1.1000000000000001</v>
      </c>
      <c r="K29" s="114"/>
      <c r="L29" s="114"/>
      <c r="M29" s="114"/>
    </row>
    <row r="30" spans="1:13" ht="36.75" customHeight="1" x14ac:dyDescent="0.2">
      <c r="A30" s="119" t="s">
        <v>53</v>
      </c>
      <c r="B30" s="119"/>
      <c r="C30" s="119"/>
      <c r="D30" s="119"/>
      <c r="E30" s="119"/>
      <c r="F30" s="119"/>
      <c r="G30" s="119"/>
      <c r="H30" s="119"/>
      <c r="I30" s="119"/>
      <c r="J30" s="119"/>
      <c r="K30" s="119"/>
      <c r="L30" s="119"/>
      <c r="M30" s="119"/>
    </row>
    <row r="34" spans="6:6" x14ac:dyDescent="0.2">
      <c r="F34" s="74"/>
    </row>
  </sheetData>
  <mergeCells count="1">
    <mergeCell ref="A30:M30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9"/>
  <sheetViews>
    <sheetView zoomScale="85" zoomScaleNormal="85" workbookViewId="0">
      <selection activeCell="B5" sqref="B5:M9"/>
    </sheetView>
  </sheetViews>
  <sheetFormatPr defaultRowHeight="11.25" x14ac:dyDescent="0.2"/>
  <cols>
    <col min="1" max="1" width="10.7109375" style="1" bestFit="1" customWidth="1"/>
    <col min="2" max="13" width="9.140625" style="1" customWidth="1"/>
    <col min="14" max="14" width="5.5703125" style="1" bestFit="1" customWidth="1"/>
    <col min="15" max="34" width="7" style="1" bestFit="1" customWidth="1"/>
    <col min="35" max="36" width="8" style="1" bestFit="1" customWidth="1"/>
    <col min="37" max="42" width="9.140625" style="1"/>
    <col min="43" max="43" width="8.85546875" style="1" customWidth="1"/>
    <col min="44" max="16384" width="9.140625" style="1"/>
  </cols>
  <sheetData>
    <row r="2" spans="1:13" ht="15.75" x14ac:dyDescent="0.25">
      <c r="A2" s="8">
        <f>Метаданные!B2</f>
        <v>181102</v>
      </c>
      <c r="B2" s="8" t="str">
        <f>Метаданные!B3</f>
        <v>Пассажирооборот</v>
      </c>
    </row>
    <row r="3" spans="1:13" ht="17.25" customHeight="1" x14ac:dyDescent="0.25">
      <c r="A3" s="8"/>
      <c r="B3" s="8"/>
      <c r="M3" s="1" t="s">
        <v>78</v>
      </c>
    </row>
    <row r="4" spans="1:13" s="2" customFormat="1" ht="12.75" x14ac:dyDescent="0.2">
      <c r="A4" s="32"/>
      <c r="B4" s="33" t="s">
        <v>39</v>
      </c>
      <c r="C4" s="7" t="s">
        <v>40</v>
      </c>
      <c r="D4" s="7" t="s">
        <v>41</v>
      </c>
      <c r="E4" s="7" t="s">
        <v>42</v>
      </c>
      <c r="F4" s="7" t="s">
        <v>43</v>
      </c>
      <c r="G4" s="7" t="s">
        <v>44</v>
      </c>
      <c r="H4" s="7" t="s">
        <v>45</v>
      </c>
      <c r="I4" s="7" t="s">
        <v>46</v>
      </c>
      <c r="J4" s="7" t="s">
        <v>47</v>
      </c>
      <c r="K4" s="7" t="s">
        <v>48</v>
      </c>
      <c r="L4" s="7" t="s">
        <v>49</v>
      </c>
      <c r="M4" s="31" t="s">
        <v>50</v>
      </c>
    </row>
    <row r="5" spans="1:13" ht="12.75" x14ac:dyDescent="0.2">
      <c r="A5" s="54">
        <v>2022</v>
      </c>
      <c r="B5" s="87" t="s">
        <v>31</v>
      </c>
      <c r="C5" s="81" t="s">
        <v>31</v>
      </c>
      <c r="D5" s="81" t="s">
        <v>31</v>
      </c>
      <c r="E5" s="81" t="s">
        <v>31</v>
      </c>
      <c r="F5" s="81" t="s">
        <v>31</v>
      </c>
      <c r="G5" s="81" t="s">
        <v>31</v>
      </c>
      <c r="H5" s="83" t="s">
        <v>31</v>
      </c>
      <c r="I5" s="81" t="s">
        <v>31</v>
      </c>
      <c r="J5" s="81" t="s">
        <v>31</v>
      </c>
      <c r="K5" s="81" t="s">
        <v>31</v>
      </c>
      <c r="L5" s="81" t="s">
        <v>31</v>
      </c>
      <c r="M5" s="81" t="s">
        <v>31</v>
      </c>
    </row>
    <row r="6" spans="1:13" ht="12.75" x14ac:dyDescent="0.2">
      <c r="A6" s="54">
        <v>2023</v>
      </c>
      <c r="B6" s="88">
        <v>30.4</v>
      </c>
      <c r="C6" s="89">
        <v>22.5</v>
      </c>
      <c r="D6" s="83" t="s">
        <v>38</v>
      </c>
      <c r="E6" s="83" t="s">
        <v>38</v>
      </c>
      <c r="F6" s="83" t="s">
        <v>38</v>
      </c>
      <c r="G6" s="83" t="s">
        <v>38</v>
      </c>
      <c r="H6" s="83" t="s">
        <v>38</v>
      </c>
      <c r="I6" s="83" t="s">
        <v>38</v>
      </c>
      <c r="J6" s="83" t="s">
        <v>38</v>
      </c>
      <c r="K6" s="83" t="s">
        <v>38</v>
      </c>
      <c r="L6" s="83" t="s">
        <v>38</v>
      </c>
      <c r="M6" s="89">
        <v>16.600000000000001</v>
      </c>
    </row>
    <row r="7" spans="1:13" ht="12.75" x14ac:dyDescent="0.2">
      <c r="A7" s="54">
        <v>2024</v>
      </c>
      <c r="B7" s="88">
        <v>18.3</v>
      </c>
      <c r="C7" s="89">
        <v>11.8</v>
      </c>
      <c r="D7" s="89">
        <v>18.3</v>
      </c>
      <c r="E7" s="89">
        <v>11.9</v>
      </c>
      <c r="F7" s="89">
        <v>17.8</v>
      </c>
      <c r="G7" s="89">
        <v>21.1</v>
      </c>
      <c r="H7" s="89">
        <v>27.4</v>
      </c>
      <c r="I7" s="89">
        <v>24.4</v>
      </c>
      <c r="J7" s="89">
        <v>20.9</v>
      </c>
      <c r="K7" s="89">
        <v>16.100000000000001</v>
      </c>
      <c r="L7" s="89">
        <v>18.600000000000001</v>
      </c>
      <c r="M7" s="89">
        <v>17</v>
      </c>
    </row>
    <row r="8" spans="1:13" ht="12.75" x14ac:dyDescent="0.2">
      <c r="A8" s="54">
        <v>2025</v>
      </c>
      <c r="B8" s="88">
        <v>5.7</v>
      </c>
      <c r="C8" s="89">
        <v>5.0999999999999996</v>
      </c>
      <c r="D8" s="89">
        <v>5.9</v>
      </c>
      <c r="E8" s="89">
        <v>5.48</v>
      </c>
      <c r="F8" s="89">
        <v>6.8</v>
      </c>
      <c r="G8" s="89">
        <v>10.8</v>
      </c>
      <c r="H8" s="89">
        <v>12.5</v>
      </c>
      <c r="I8" s="89">
        <v>11.5</v>
      </c>
      <c r="J8" s="89">
        <v>6.3</v>
      </c>
      <c r="K8" s="89">
        <v>5.6</v>
      </c>
      <c r="L8" s="89">
        <v>5.3</v>
      </c>
      <c r="M8" s="89">
        <v>5.2</v>
      </c>
    </row>
    <row r="9" spans="1:13" ht="12.75" x14ac:dyDescent="0.2">
      <c r="A9" s="53">
        <v>2026</v>
      </c>
      <c r="B9" s="90">
        <v>9.34</v>
      </c>
      <c r="C9" s="91">
        <v>7.79</v>
      </c>
      <c r="D9" s="91">
        <v>8.1999999999999993</v>
      </c>
      <c r="E9" s="91">
        <v>7.8</v>
      </c>
      <c r="F9" s="91">
        <v>9.3000000000000007</v>
      </c>
      <c r="G9" s="91">
        <v>13.5</v>
      </c>
      <c r="H9" s="91">
        <v>16.399999999999999</v>
      </c>
      <c r="I9" s="91">
        <v>16.7</v>
      </c>
      <c r="J9" s="91">
        <v>10.199999999999999</v>
      </c>
      <c r="K9" s="91"/>
      <c r="L9" s="91"/>
      <c r="M9" s="91"/>
    </row>
  </sheetData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9"/>
  <sheetViews>
    <sheetView zoomScale="85" zoomScaleNormal="85" workbookViewId="0">
      <selection activeCell="B5" sqref="B5:M9"/>
    </sheetView>
  </sheetViews>
  <sheetFormatPr defaultRowHeight="11.25" x14ac:dyDescent="0.2"/>
  <cols>
    <col min="1" max="1" width="10.5703125" style="1" bestFit="1" customWidth="1"/>
    <col min="2" max="13" width="8.7109375" style="1" customWidth="1"/>
    <col min="14" max="14" width="5.7109375" style="1" customWidth="1"/>
    <col min="15" max="22" width="5.140625" style="1" bestFit="1" customWidth="1"/>
    <col min="23" max="24" width="5.5703125" style="1" bestFit="1" customWidth="1"/>
    <col min="25" max="34" width="5.140625" style="1" bestFit="1" customWidth="1"/>
    <col min="35" max="36" width="5.5703125" style="1" bestFit="1" customWidth="1"/>
    <col min="37" max="42" width="9.140625" style="1"/>
    <col min="43" max="43" width="8.85546875" style="1" customWidth="1"/>
    <col min="44" max="16384" width="9.140625" style="1"/>
  </cols>
  <sheetData>
    <row r="2" spans="1:13" ht="15.75" x14ac:dyDescent="0.25">
      <c r="A2" s="8">
        <f>Метаданные!B2</f>
        <v>181102</v>
      </c>
      <c r="B2" s="8" t="str">
        <f>Метаданные!B3</f>
        <v>Пассажирооборот</v>
      </c>
    </row>
    <row r="3" spans="1:13" ht="15.75" x14ac:dyDescent="0.25">
      <c r="A3" s="8"/>
      <c r="B3" s="8"/>
      <c r="M3" s="1" t="s">
        <v>76</v>
      </c>
    </row>
    <row r="4" spans="1:13" s="2" customFormat="1" ht="12.75" x14ac:dyDescent="0.2">
      <c r="A4" s="32"/>
      <c r="B4" s="33" t="s">
        <v>39</v>
      </c>
      <c r="C4" s="7" t="s">
        <v>40</v>
      </c>
      <c r="D4" s="7" t="s">
        <v>41</v>
      </c>
      <c r="E4" s="7" t="s">
        <v>42</v>
      </c>
      <c r="F4" s="7" t="s">
        <v>43</v>
      </c>
      <c r="G4" s="7" t="s">
        <v>44</v>
      </c>
      <c r="H4" s="7" t="s">
        <v>45</v>
      </c>
      <c r="I4" s="7" t="s">
        <v>46</v>
      </c>
      <c r="J4" s="7" t="s">
        <v>47</v>
      </c>
      <c r="K4" s="7" t="s">
        <v>48</v>
      </c>
      <c r="L4" s="7" t="s">
        <v>49</v>
      </c>
      <c r="M4" s="31" t="s">
        <v>50</v>
      </c>
    </row>
    <row r="5" spans="1:13" ht="12.75" x14ac:dyDescent="0.2">
      <c r="A5" s="41">
        <v>2022</v>
      </c>
      <c r="B5" s="81" t="s">
        <v>31</v>
      </c>
      <c r="C5" s="81" t="s">
        <v>31</v>
      </c>
      <c r="D5" s="81" t="s">
        <v>31</v>
      </c>
      <c r="E5" s="81" t="s">
        <v>31</v>
      </c>
      <c r="F5" s="42" t="s">
        <v>31</v>
      </c>
      <c r="G5" s="110">
        <v>1.6</v>
      </c>
      <c r="H5" s="110">
        <v>8.1</v>
      </c>
      <c r="I5" s="110">
        <v>4.5999999999999996</v>
      </c>
      <c r="J5" s="110">
        <v>2.1</v>
      </c>
      <c r="K5" s="110">
        <v>0.4</v>
      </c>
      <c r="L5" s="42" t="s">
        <v>31</v>
      </c>
      <c r="M5" s="42" t="s">
        <v>31</v>
      </c>
    </row>
    <row r="6" spans="1:13" ht="12.75" x14ac:dyDescent="0.2">
      <c r="A6" s="41">
        <v>2023</v>
      </c>
      <c r="B6" s="83" t="s">
        <v>31</v>
      </c>
      <c r="C6" s="81" t="s">
        <v>31</v>
      </c>
      <c r="D6" s="81" t="s">
        <v>31</v>
      </c>
      <c r="E6" s="81" t="s">
        <v>31</v>
      </c>
      <c r="F6" s="42" t="s">
        <v>31</v>
      </c>
      <c r="G6" s="111">
        <v>6.2</v>
      </c>
      <c r="H6" s="111">
        <v>6.9</v>
      </c>
      <c r="I6" s="111">
        <v>6.9</v>
      </c>
      <c r="J6" s="111">
        <v>1.8</v>
      </c>
      <c r="K6" s="55" t="s">
        <v>38</v>
      </c>
      <c r="L6" s="55" t="s">
        <v>31</v>
      </c>
      <c r="M6" s="55" t="s">
        <v>31</v>
      </c>
    </row>
    <row r="7" spans="1:13" ht="12.75" x14ac:dyDescent="0.2">
      <c r="A7" s="54">
        <v>2024</v>
      </c>
      <c r="B7" s="83" t="s">
        <v>31</v>
      </c>
      <c r="C7" s="83" t="s">
        <v>31</v>
      </c>
      <c r="D7" s="83" t="s">
        <v>31</v>
      </c>
      <c r="E7" s="83" t="s">
        <v>31</v>
      </c>
      <c r="F7" s="55" t="s">
        <v>31</v>
      </c>
      <c r="G7" s="69">
        <v>27.1</v>
      </c>
      <c r="H7" s="69">
        <v>30.1</v>
      </c>
      <c r="I7" s="69">
        <v>17.100000000000001</v>
      </c>
      <c r="J7" s="69">
        <v>77.400000000000006</v>
      </c>
      <c r="K7" s="55" t="s">
        <v>38</v>
      </c>
      <c r="L7" s="55" t="s">
        <v>31</v>
      </c>
      <c r="M7" s="55" t="s">
        <v>31</v>
      </c>
    </row>
    <row r="8" spans="1:13" ht="12.75" x14ac:dyDescent="0.2">
      <c r="A8" s="54">
        <v>2025</v>
      </c>
      <c r="B8" s="83" t="s">
        <v>31</v>
      </c>
      <c r="C8" s="83" t="s">
        <v>31</v>
      </c>
      <c r="D8" s="83" t="s">
        <v>31</v>
      </c>
      <c r="E8" s="83" t="s">
        <v>31</v>
      </c>
      <c r="F8" s="55" t="s">
        <v>31</v>
      </c>
      <c r="G8" s="69">
        <v>24.1</v>
      </c>
      <c r="H8" s="69">
        <v>38.4</v>
      </c>
      <c r="I8" s="56">
        <v>21.3</v>
      </c>
      <c r="J8" s="56">
        <v>3.6</v>
      </c>
      <c r="K8" s="55" t="s">
        <v>37</v>
      </c>
      <c r="L8" s="55" t="s">
        <v>37</v>
      </c>
      <c r="M8" s="55" t="s">
        <v>31</v>
      </c>
    </row>
    <row r="9" spans="1:13" ht="12.75" x14ac:dyDescent="0.2">
      <c r="A9" s="53">
        <v>2026</v>
      </c>
      <c r="B9" s="92" t="s">
        <v>31</v>
      </c>
      <c r="C9" s="92" t="s">
        <v>31</v>
      </c>
      <c r="D9" s="92" t="s">
        <v>31</v>
      </c>
      <c r="E9" s="92" t="s">
        <v>31</v>
      </c>
      <c r="F9" s="112">
        <v>0.1</v>
      </c>
      <c r="G9" s="113">
        <v>25.1</v>
      </c>
      <c r="H9" s="113">
        <v>35.5</v>
      </c>
      <c r="I9" s="113">
        <v>26.6</v>
      </c>
      <c r="J9" s="113">
        <v>4.0999999999999996</v>
      </c>
      <c r="K9" s="112"/>
      <c r="L9" s="112"/>
      <c r="M9" s="112"/>
    </row>
  </sheetData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Метаданные</vt:lpstr>
      <vt:lpstr>Условные обозначения</vt:lpstr>
      <vt:lpstr>По всем видам транспорта</vt:lpstr>
      <vt:lpstr>Железнодорожный</vt:lpstr>
      <vt:lpstr>Метадан</vt:lpstr>
      <vt:lpstr>услов обозначения</vt:lpstr>
      <vt:lpstr>по всем видам</vt:lpstr>
      <vt:lpstr>ЖД</vt:lpstr>
      <vt:lpstr>Автомобильный</vt:lpstr>
      <vt:lpstr>Воздушный</vt:lpstr>
      <vt:lpstr>Внутренний водный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Гульнар Толегенова</cp:lastModifiedBy>
  <cp:lastPrinted>2024-06-21T07:30:05Z</cp:lastPrinted>
  <dcterms:created xsi:type="dcterms:W3CDTF">2009-03-11T05:00:38Z</dcterms:created>
  <dcterms:modified xsi:type="dcterms:W3CDTF">2026-10-15T06:14:20Z</dcterms:modified>
</cp:coreProperties>
</file>