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Внутренний водный" sheetId="36" r:id="rId8"/>
  </sheets>
  <calcPr calcId="145621"/>
</workbook>
</file>

<file path=xl/calcChain.xml><?xml version="1.0" encoding="utf-8"?>
<calcChain xmlns="http://schemas.openxmlformats.org/spreadsheetml/2006/main">
  <c r="B2" i="36" l="1"/>
  <c r="A2" i="36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<sst xmlns="http://schemas.openxmlformats.org/spreadsheetml/2006/main" count="251" uniqueCount="69">
  <si>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</si>
  <si>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</si>
  <si>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</si>
  <si>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</si>
  <si>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</si>
  <si>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</si>
  <si>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</si>
  <si>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</si>
  <si>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</si>
  <si>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</si>
  <si>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</si>
  <si>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</si>
  <si>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</si>
  <si>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</si>
  <si>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</si>
  <si>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</si>
  <si>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</si>
  <si>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</si>
  <si>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</si>
  <si>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</si>
  <si>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</si>
  <si>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</si>
  <si>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</si>
  <si>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</si>
  <si>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</si>
  <si>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</si>
  <si>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</si>
  <si>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</si>
  <si>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</si>
  <si>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</si>
  <si>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</si>
  <si>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</si>
  <si>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+7 7172749271</t>
  </si>
  <si>
    <t>х</t>
  </si>
  <si>
    <t>x</t>
  </si>
  <si>
    <t>Грузооборот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</si>
  <si>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</si>
  <si>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</si>
  <si>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</si>
  <si>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</si>
  <si>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</si>
  <si>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</si>
  <si>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</si>
  <si>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</si>
  <si>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</si>
  <si>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</si>
  <si>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</si>
  <si>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</si>
  <si>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</si>
  <si>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</si>
  <si>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</si>
  <si>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</si>
  <si>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</si>
  <si>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</si>
  <si>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</si>
  <si>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</si>
  <si>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</si>
  <si>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</si>
  <si>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</si>
  <si>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</si>
  <si>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</si>
  <si>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С 2022 года</t>
  </si>
  <si>
    <t xml:space="preserve"> область Абай образована в 2022 году</t>
  </si>
  <si>
    <t>Отдел торговли и сферы услуг</t>
  </si>
  <si>
    <t>Толегенова Гульнар Турсункуловна</t>
  </si>
  <si>
    <t>g.tolegenova@aspire.gov.kz</t>
  </si>
  <si>
    <t>млн т/км</t>
  </si>
  <si>
    <t>тыс т/км</t>
  </si>
  <si>
    <t>млн тонн-километр,тыс тонно-километр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</si>
</sst>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  <numFmt numFmtId="168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7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0" xfId="0" applyFont="1" applyBorder="1"/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/>
    <xf numFmtId="0" fontId="18" fillId="0" borderId="2" xfId="1" applyFill="1" applyBorder="1" applyAlignment="1" applyProtection="1">
      <alignment wrapText="1"/>
    </xf>
    <xf numFmtId="4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/>
    <xf numFmtId="166" fontId="15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/>
    <xf numFmtId="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4" fontId="15" fillId="0" borderId="4" xfId="0" applyNumberFormat="1" applyFont="1" applyBorder="1" applyAlignment="1">
      <alignment horizontal="right" wrapText="1"/>
    </xf>
    <xf numFmtId="167" fontId="15" fillId="0" borderId="4" xfId="0" applyNumberFormat="1" applyFont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4" fontId="4" fillId="0" borderId="0" xfId="0" applyNumberFormat="1" applyFont="1" applyFill="1" applyBorder="1"/>
    <xf numFmtId="166" fontId="4" fillId="0" borderId="0" xfId="0" applyNumberFormat="1" applyFont="1" applyFill="1" applyBorder="1"/>
    <xf numFmtId="4" fontId="4" fillId="0" borderId="4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6" fontId="27" fillId="0" borderId="0" xfId="0" applyNumberFormat="1" applyFont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11" fillId="0" borderId="7" xfId="0" applyFont="1" applyFill="1" applyBorder="1" applyAlignment="1">
      <alignment horizontal="left" wrapText="1"/>
    </xf>
    <xf numFmtId="4" fontId="11" fillId="0" borderId="7" xfId="0" applyNumberFormat="1" applyFont="1" applyBorder="1" applyAlignment="1">
      <alignment horizontal="left" vertical="top" wrapText="1"/>
    </xf>
    <xf numFmtId="0" fontId="11" fillId="0" borderId="7" xfId="0" applyFont="1" applyFill="1" applyBorder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C19" sqref="C19"/>
    </sheetView>
  </sheetViews>
  <sheetFormatPr defaultRowHeight="12.75" x14ac:dyDescent="0.2"/>
  <cols>
    <col min="1" max="1" width="42.28515625" style="22" customWidth="1"/>
    <col min="2" max="2" width="78" style="22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25">
        <v>181104</v>
      </c>
    </row>
    <row r="3" spans="1:10" s="11" customFormat="1" x14ac:dyDescent="0.2">
      <c r="A3" s="14" t="s">
        <v>27</v>
      </c>
      <c r="B3" s="23" t="s">
        <v>35</v>
      </c>
    </row>
    <row r="4" spans="1:10" s="11" customFormat="1" x14ac:dyDescent="0.2">
      <c r="A4" s="14" t="s">
        <v>8</v>
      </c>
      <c r="B4" s="23" t="s">
        <v>68</v>
      </c>
    </row>
    <row r="5" spans="1:10" s="11" customFormat="1" x14ac:dyDescent="0.2">
      <c r="A5" s="16" t="s">
        <v>16</v>
      </c>
      <c r="B5" s="23" t="s">
        <v>35</v>
      </c>
    </row>
    <row r="6" spans="1:10" s="11" customFormat="1" x14ac:dyDescent="0.2">
      <c r="A6" s="16" t="s">
        <v>17</v>
      </c>
      <c r="B6" s="25" t="s">
        <v>61</v>
      </c>
    </row>
    <row r="7" spans="1:10" s="11" customFormat="1" ht="38.25" x14ac:dyDescent="0.2">
      <c r="A7" s="14" t="s">
        <v>18</v>
      </c>
      <c r="B7" s="26" t="s">
        <v>36</v>
      </c>
    </row>
    <row r="8" spans="1:10" s="11" customFormat="1" x14ac:dyDescent="0.2">
      <c r="A8" s="14" t="s">
        <v>19</v>
      </c>
      <c r="B8" s="27" t="s">
        <v>20</v>
      </c>
    </row>
    <row r="9" spans="1:10" s="11" customFormat="1" x14ac:dyDescent="0.2">
      <c r="A9" s="14" t="s">
        <v>28</v>
      </c>
      <c r="B9" s="26" t="s">
        <v>30</v>
      </c>
    </row>
    <row r="10" spans="1:10" s="11" customFormat="1" ht="39.75" customHeight="1" x14ac:dyDescent="0.2">
      <c r="A10" s="17" t="s">
        <v>21</v>
      </c>
      <c r="B10" s="28" t="s">
        <v>37</v>
      </c>
    </row>
    <row r="11" spans="1:10" s="11" customFormat="1" x14ac:dyDescent="0.2">
      <c r="A11" s="14" t="s">
        <v>12</v>
      </c>
      <c r="B11" s="18" t="s">
        <v>62</v>
      </c>
      <c r="J11" s="12"/>
    </row>
    <row r="12" spans="1:10" s="11" customFormat="1" x14ac:dyDescent="0.2">
      <c r="A12" s="14" t="s">
        <v>9</v>
      </c>
      <c r="B12" s="29" t="s">
        <v>29</v>
      </c>
      <c r="J12" s="12"/>
    </row>
    <row r="13" spans="1:10" s="11" customFormat="1" x14ac:dyDescent="0.2">
      <c r="A13" s="19" t="s">
        <v>7</v>
      </c>
      <c r="B13" s="30" t="s">
        <v>31</v>
      </c>
      <c r="J13" s="12"/>
    </row>
    <row r="14" spans="1:10" s="11" customFormat="1" x14ac:dyDescent="0.2">
      <c r="A14" s="19" t="s">
        <v>14</v>
      </c>
      <c r="B14" s="30"/>
      <c r="J14" s="12"/>
    </row>
    <row r="15" spans="1:10" s="11" customFormat="1" x14ac:dyDescent="0.2">
      <c r="A15" s="19" t="s">
        <v>15</v>
      </c>
      <c r="B15" s="30" t="s">
        <v>23</v>
      </c>
      <c r="J15" s="12"/>
    </row>
    <row r="16" spans="1:10" x14ac:dyDescent="0.2">
      <c r="A16" s="14" t="s">
        <v>13</v>
      </c>
      <c r="B16" s="20">
        <v>46310</v>
      </c>
      <c r="J16" s="5"/>
    </row>
    <row r="17" spans="1:10" x14ac:dyDescent="0.2">
      <c r="A17" s="14" t="s">
        <v>22</v>
      </c>
      <c r="B17" s="20">
        <v>46339</v>
      </c>
      <c r="J17" s="6"/>
    </row>
    <row r="18" spans="1:10" x14ac:dyDescent="0.2">
      <c r="A18" s="14" t="s">
        <v>24</v>
      </c>
      <c r="B18" s="15" t="s">
        <v>63</v>
      </c>
      <c r="J18" s="5"/>
    </row>
    <row r="19" spans="1:10" x14ac:dyDescent="0.2">
      <c r="A19" s="14" t="s">
        <v>25</v>
      </c>
      <c r="B19" s="15" t="s">
        <v>64</v>
      </c>
      <c r="J19" s="6"/>
    </row>
    <row r="20" spans="1:10" x14ac:dyDescent="0.2">
      <c r="A20" s="14" t="s">
        <v>10</v>
      </c>
      <c r="B20" s="21" t="s">
        <v>32</v>
      </c>
      <c r="J20" s="5"/>
    </row>
    <row r="21" spans="1:10" x14ac:dyDescent="0.2">
      <c r="A21" s="14" t="s">
        <v>11</v>
      </c>
      <c r="B21" s="43" t="s">
        <v>65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Normal="100" workbookViewId="0">
      <selection activeCell="H48" sqref="H48"/>
    </sheetView>
  </sheetViews>
  <sheetFormatPr defaultRowHeight="11.25" x14ac:dyDescent="0.2"/>
  <cols>
    <col min="1" max="1" width="10.5703125" style="1" bestFit="1" customWidth="1"/>
    <col min="2" max="13" width="10.5703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M3" s="1" t="s">
        <v>66</v>
      </c>
      <c r="AK3" s="24"/>
    </row>
    <row r="4" spans="1:37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37" ht="12.75" customHeight="1" x14ac:dyDescent="0.2">
      <c r="A5" s="37" t="s">
        <v>50</v>
      </c>
      <c r="B5" s="44" t="s">
        <v>30</v>
      </c>
      <c r="C5" s="45" t="s">
        <v>30</v>
      </c>
      <c r="D5" s="45" t="s">
        <v>30</v>
      </c>
      <c r="E5" s="45" t="s">
        <v>30</v>
      </c>
      <c r="F5" s="46">
        <v>1789.33</v>
      </c>
      <c r="G5" s="46">
        <v>1689.89</v>
      </c>
      <c r="H5" s="46">
        <v>1758.68</v>
      </c>
      <c r="I5" s="46">
        <v>1747.68</v>
      </c>
      <c r="J5" s="46">
        <v>1513.83</v>
      </c>
      <c r="K5" s="46">
        <v>1619.67</v>
      </c>
      <c r="L5" s="46">
        <v>1573.52</v>
      </c>
      <c r="M5" s="46">
        <v>1633.54</v>
      </c>
    </row>
    <row r="6" spans="1:37" ht="14.25" customHeight="1" x14ac:dyDescent="0.2">
      <c r="A6" s="37" t="s">
        <v>51</v>
      </c>
      <c r="B6" s="47">
        <v>1256.03</v>
      </c>
      <c r="C6" s="48">
        <v>1212.81</v>
      </c>
      <c r="D6" s="48">
        <v>1321.82</v>
      </c>
      <c r="E6" s="48">
        <v>1245.6600000000001</v>
      </c>
      <c r="F6" s="48">
        <v>1297.23</v>
      </c>
      <c r="G6" s="49">
        <v>1212.98</v>
      </c>
      <c r="H6" s="49">
        <v>1245.97</v>
      </c>
      <c r="I6" s="49">
        <v>1256.77</v>
      </c>
      <c r="J6" s="49">
        <v>1257.21</v>
      </c>
      <c r="K6" s="49">
        <v>1344.67</v>
      </c>
      <c r="L6" s="50">
        <v>1297.5999999999999</v>
      </c>
      <c r="M6" s="50">
        <v>1282</v>
      </c>
    </row>
    <row r="7" spans="1:37" ht="12.75" x14ac:dyDescent="0.2">
      <c r="A7" s="37">
        <v>2024</v>
      </c>
      <c r="B7" s="51">
        <v>1209.5</v>
      </c>
      <c r="C7" s="48">
        <v>1041.3</v>
      </c>
      <c r="D7" s="48">
        <v>1156.0999999999999</v>
      </c>
      <c r="E7" s="48">
        <v>1097.4000000000001</v>
      </c>
      <c r="F7" s="48">
        <v>1131.4000000000001</v>
      </c>
      <c r="G7" s="49">
        <v>1105.6600000000001</v>
      </c>
      <c r="H7" s="52">
        <v>1152</v>
      </c>
      <c r="I7" s="49">
        <v>1149.24</v>
      </c>
      <c r="J7" s="49">
        <v>1159.3</v>
      </c>
      <c r="K7" s="49">
        <v>1281.7</v>
      </c>
      <c r="L7" s="50">
        <v>1209.9000000000001</v>
      </c>
      <c r="M7" s="50">
        <v>1262.8</v>
      </c>
    </row>
    <row r="8" spans="1:37" ht="15" x14ac:dyDescent="0.2">
      <c r="A8" s="37" t="s">
        <v>56</v>
      </c>
      <c r="B8" s="51">
        <v>1162.92</v>
      </c>
      <c r="C8" s="48">
        <v>1416.44</v>
      </c>
      <c r="D8" s="48">
        <v>1544.33</v>
      </c>
      <c r="E8" s="48">
        <v>1496.35</v>
      </c>
      <c r="F8" s="48">
        <v>1465.3</v>
      </c>
      <c r="G8" s="49">
        <v>1450.4</v>
      </c>
      <c r="H8" s="52">
        <v>1590.8</v>
      </c>
      <c r="I8" s="35">
        <v>1624.94</v>
      </c>
      <c r="J8" s="70">
        <v>1634.11</v>
      </c>
      <c r="K8" s="49">
        <v>1712.8</v>
      </c>
      <c r="L8" s="50">
        <v>1698.4</v>
      </c>
      <c r="M8" s="50">
        <v>2254.4</v>
      </c>
    </row>
    <row r="9" spans="1:37" ht="15" x14ac:dyDescent="0.2">
      <c r="A9" s="38" t="s">
        <v>57</v>
      </c>
      <c r="B9" s="53">
        <v>1692.79</v>
      </c>
      <c r="C9" s="54">
        <v>1332.36</v>
      </c>
      <c r="D9" s="55">
        <v>1461.09</v>
      </c>
      <c r="E9" s="55">
        <v>1411.79</v>
      </c>
      <c r="F9" s="41">
        <v>1425.5</v>
      </c>
      <c r="G9" s="41">
        <v>1349.69</v>
      </c>
      <c r="H9" s="56">
        <v>1406.6</v>
      </c>
      <c r="I9" s="56">
        <v>1439.1</v>
      </c>
      <c r="J9" s="54">
        <v>1483.55</v>
      </c>
      <c r="K9" s="57"/>
      <c r="L9" s="42"/>
      <c r="M9" s="42"/>
    </row>
    <row r="10" spans="1:37" ht="33.75" customHeight="1" x14ac:dyDescent="0.2">
      <c r="A10" s="71" t="s">
        <v>52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37" ht="34.5" customHeight="1" x14ac:dyDescent="0.2">
      <c r="A11" s="72" t="s">
        <v>53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37" ht="13.5" customHeight="1" x14ac:dyDescent="0.2">
      <c r="A12" s="73" t="s">
        <v>55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1:37" ht="16.5" customHeight="1" x14ac:dyDescent="0.2"/>
  </sheetData>
  <mergeCells count="3">
    <mergeCell ref="A10:M10"/>
    <mergeCell ref="A11:M11"/>
    <mergeCell ref="A12:M1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52" sqref="J52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7" width="9" style="1" bestFit="1" customWidth="1"/>
    <col min="8" max="8" width="9.85546875" style="1" customWidth="1"/>
    <col min="9" max="9" width="9" style="1" bestFit="1" customWidth="1"/>
    <col min="10" max="10" width="12" style="1" customWidth="1"/>
    <col min="11" max="11" width="9" style="1" bestFit="1" customWidth="1"/>
    <col min="12" max="12" width="9.28515625" style="1" customWidth="1"/>
    <col min="13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M3" s="1" t="s">
        <v>66</v>
      </c>
      <c r="AK3" s="24"/>
    </row>
    <row r="4" spans="1:37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37" ht="12.75" x14ac:dyDescent="0.2">
      <c r="A5" s="36">
        <v>2022</v>
      </c>
      <c r="B5" s="44" t="s">
        <v>30</v>
      </c>
      <c r="C5" s="45" t="s">
        <v>30</v>
      </c>
      <c r="D5" s="45" t="s">
        <v>30</v>
      </c>
      <c r="E5" s="45" t="s">
        <v>30</v>
      </c>
      <c r="F5" s="45" t="s">
        <v>30</v>
      </c>
      <c r="G5" s="45" t="s">
        <v>30</v>
      </c>
      <c r="H5" s="45" t="s">
        <v>30</v>
      </c>
      <c r="I5" s="45" t="s">
        <v>30</v>
      </c>
      <c r="J5" s="45" t="s">
        <v>30</v>
      </c>
      <c r="K5" s="45" t="s">
        <v>30</v>
      </c>
      <c r="L5" s="45" t="s">
        <v>30</v>
      </c>
      <c r="M5" s="45" t="s">
        <v>30</v>
      </c>
    </row>
    <row r="6" spans="1:37" ht="12.75" x14ac:dyDescent="0.2">
      <c r="A6" s="36">
        <v>2023</v>
      </c>
      <c r="B6" s="47">
        <v>1045.71</v>
      </c>
      <c r="C6" s="48">
        <v>1015.7</v>
      </c>
      <c r="D6" s="45">
        <v>1126.9000000000001</v>
      </c>
      <c r="E6" s="45">
        <v>1065.8</v>
      </c>
      <c r="F6" s="48">
        <v>1083.2</v>
      </c>
      <c r="G6" s="45">
        <v>1023.4</v>
      </c>
      <c r="H6" s="45">
        <v>1048.8</v>
      </c>
      <c r="I6" s="45">
        <v>1055.2</v>
      </c>
      <c r="J6" s="45">
        <v>1034.3</v>
      </c>
      <c r="K6" s="45">
        <v>1112.4000000000001</v>
      </c>
      <c r="L6" s="45">
        <v>1098.0999999999999</v>
      </c>
      <c r="M6" s="45">
        <v>1079.3</v>
      </c>
    </row>
    <row r="7" spans="1:37" ht="12.75" x14ac:dyDescent="0.2">
      <c r="A7" s="36">
        <v>2024</v>
      </c>
      <c r="B7" s="47">
        <v>985.1</v>
      </c>
      <c r="C7" s="48">
        <v>828.3</v>
      </c>
      <c r="D7" s="45">
        <v>944.1</v>
      </c>
      <c r="E7" s="45">
        <v>871.1</v>
      </c>
      <c r="F7" s="48">
        <v>910.7</v>
      </c>
      <c r="G7" s="45">
        <v>894.8</v>
      </c>
      <c r="H7" s="45">
        <v>952.6</v>
      </c>
      <c r="I7" s="45">
        <v>932.8</v>
      </c>
      <c r="J7" s="45">
        <v>943.9</v>
      </c>
      <c r="K7" s="45">
        <v>1051.2</v>
      </c>
      <c r="L7" s="45">
        <v>1003</v>
      </c>
      <c r="M7" s="45">
        <v>1039.9000000000001</v>
      </c>
    </row>
    <row r="8" spans="1:37" ht="12.75" x14ac:dyDescent="0.2">
      <c r="A8" s="37" t="s">
        <v>59</v>
      </c>
      <c r="B8" s="47">
        <v>941.54</v>
      </c>
      <c r="C8" s="48">
        <v>1220.5</v>
      </c>
      <c r="D8" s="45">
        <v>1321.98</v>
      </c>
      <c r="E8" s="45">
        <v>1255.8699999999999</v>
      </c>
      <c r="F8" s="48">
        <v>1248.5999999999999</v>
      </c>
      <c r="G8" s="45">
        <v>1227.7</v>
      </c>
      <c r="H8" s="45">
        <v>1335.8</v>
      </c>
      <c r="I8" s="45">
        <v>1365.6</v>
      </c>
      <c r="J8" s="45">
        <v>1370.57</v>
      </c>
      <c r="K8" s="45">
        <v>1471.9</v>
      </c>
      <c r="L8" s="45">
        <v>1464.2</v>
      </c>
      <c r="M8" s="45">
        <v>1996.6</v>
      </c>
    </row>
    <row r="9" spans="1:37" ht="12.75" x14ac:dyDescent="0.2">
      <c r="A9" s="38" t="s">
        <v>60</v>
      </c>
      <c r="B9" s="47">
        <v>1442.53</v>
      </c>
      <c r="C9" s="48">
        <v>1100.29</v>
      </c>
      <c r="D9" s="45">
        <v>1226.27</v>
      </c>
      <c r="E9" s="45">
        <v>1150.5999999999999</v>
      </c>
      <c r="F9" s="48">
        <v>1174.8</v>
      </c>
      <c r="G9" s="45">
        <v>1097.9000000000001</v>
      </c>
      <c r="H9" s="45">
        <v>1108.9000000000001</v>
      </c>
      <c r="I9" s="45">
        <v>1155</v>
      </c>
      <c r="J9" s="35">
        <v>1199.056</v>
      </c>
      <c r="K9" s="45"/>
      <c r="L9" s="45"/>
      <c r="M9" s="45"/>
    </row>
    <row r="10" spans="1:37" ht="23.25" customHeight="1" x14ac:dyDescent="0.2">
      <c r="A10" s="74" t="s">
        <v>58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Q37" sqref="Q37"/>
    </sheetView>
  </sheetViews>
  <sheetFormatPr defaultRowHeight="11.25" x14ac:dyDescent="0.2"/>
  <cols>
    <col min="1" max="1" width="10.5703125" style="1" bestFit="1" customWidth="1"/>
    <col min="2" max="2" width="8.85546875" style="1" customWidth="1"/>
    <col min="3" max="7" width="8" style="1" bestFit="1" customWidth="1"/>
    <col min="8" max="8" width="9.28515625" style="1" bestFit="1" customWidth="1"/>
    <col min="9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M3" s="1" t="s">
        <v>66</v>
      </c>
      <c r="AK3" s="24"/>
    </row>
    <row r="4" spans="1:37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37" ht="15" x14ac:dyDescent="0.2">
      <c r="A5" s="37" t="s">
        <v>50</v>
      </c>
      <c r="B5" s="44" t="s">
        <v>30</v>
      </c>
      <c r="C5" s="48" t="s">
        <v>30</v>
      </c>
      <c r="D5" s="48" t="s">
        <v>30</v>
      </c>
      <c r="E5" s="45" t="s">
        <v>30</v>
      </c>
      <c r="F5" s="45" t="s">
        <v>30</v>
      </c>
      <c r="G5" s="48">
        <v>335.7</v>
      </c>
      <c r="H5" s="48">
        <v>335.7</v>
      </c>
      <c r="I5" s="45">
        <v>328.7</v>
      </c>
      <c r="J5" s="48">
        <v>357.5</v>
      </c>
      <c r="K5" s="45">
        <v>356.2</v>
      </c>
      <c r="L5" s="48">
        <v>366.2</v>
      </c>
      <c r="M5" s="48">
        <v>415.9</v>
      </c>
    </row>
    <row r="6" spans="1:37" ht="15" x14ac:dyDescent="0.2">
      <c r="A6" s="37" t="s">
        <v>51</v>
      </c>
      <c r="B6" s="44">
        <v>43.62</v>
      </c>
      <c r="C6" s="48">
        <v>43.1</v>
      </c>
      <c r="D6" s="48">
        <v>37.200000000000003</v>
      </c>
      <c r="E6" s="45">
        <v>29</v>
      </c>
      <c r="F6" s="45">
        <v>39.6</v>
      </c>
      <c r="G6" s="48">
        <v>38.700000000000003</v>
      </c>
      <c r="H6" s="48">
        <v>40.700000000000003</v>
      </c>
      <c r="I6" s="45">
        <v>40.700000000000003</v>
      </c>
      <c r="J6" s="48">
        <v>56.7</v>
      </c>
      <c r="K6" s="45">
        <v>54.3</v>
      </c>
      <c r="L6" s="48">
        <v>38.4</v>
      </c>
      <c r="M6" s="48">
        <v>38.4</v>
      </c>
    </row>
    <row r="7" spans="1:37" ht="12.75" x14ac:dyDescent="0.2">
      <c r="A7" s="37">
        <v>2024</v>
      </c>
      <c r="B7" s="44">
        <v>57.8</v>
      </c>
      <c r="C7" s="48">
        <v>57.4</v>
      </c>
      <c r="D7" s="48">
        <v>50</v>
      </c>
      <c r="E7" s="45">
        <v>64.3</v>
      </c>
      <c r="F7" s="45">
        <v>61.3</v>
      </c>
      <c r="G7" s="48">
        <v>66.900000000000006</v>
      </c>
      <c r="H7" s="48">
        <v>52.6</v>
      </c>
      <c r="I7" s="45">
        <v>49.4</v>
      </c>
      <c r="J7" s="48">
        <v>50.3</v>
      </c>
      <c r="K7" s="45">
        <v>60.3</v>
      </c>
      <c r="L7" s="48">
        <v>48</v>
      </c>
      <c r="M7" s="48">
        <v>50.4</v>
      </c>
    </row>
    <row r="8" spans="1:37" ht="12.75" x14ac:dyDescent="0.2">
      <c r="A8" s="37">
        <v>2025</v>
      </c>
      <c r="B8" s="44">
        <v>52.57</v>
      </c>
      <c r="C8" s="48">
        <v>44.28</v>
      </c>
      <c r="D8" s="48">
        <v>48.7</v>
      </c>
      <c r="E8" s="45">
        <v>66.8</v>
      </c>
      <c r="F8" s="45">
        <v>63.9</v>
      </c>
      <c r="G8" s="48">
        <v>65</v>
      </c>
      <c r="H8" s="48">
        <v>92.7</v>
      </c>
      <c r="I8" s="45">
        <v>91.3</v>
      </c>
      <c r="J8" s="48">
        <v>97.4</v>
      </c>
      <c r="K8" s="45">
        <v>72.2</v>
      </c>
      <c r="L8" s="48">
        <v>73.099999999999994</v>
      </c>
      <c r="M8" s="48">
        <v>71.2</v>
      </c>
    </row>
    <row r="9" spans="1:37" ht="12.75" x14ac:dyDescent="0.2">
      <c r="A9" s="37">
        <v>2026</v>
      </c>
      <c r="B9" s="44">
        <v>46.69</v>
      </c>
      <c r="C9" s="48">
        <v>56.3</v>
      </c>
      <c r="D9" s="48">
        <v>43.9</v>
      </c>
      <c r="E9" s="45">
        <v>64.3</v>
      </c>
      <c r="F9" s="45">
        <v>62.1</v>
      </c>
      <c r="G9" s="48">
        <v>66.3</v>
      </c>
      <c r="H9" s="48">
        <v>104.1</v>
      </c>
      <c r="I9" s="45">
        <v>97.6</v>
      </c>
      <c r="J9" s="35">
        <v>99.8</v>
      </c>
      <c r="K9" s="45"/>
      <c r="L9" s="48"/>
      <c r="M9" s="48"/>
    </row>
    <row r="10" spans="1:37" ht="49.5" customHeight="1" x14ac:dyDescent="0.2">
      <c r="A10" s="75" t="s">
        <v>52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A6" sqref="A6:XFD6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4" width="8" style="1" bestFit="1" customWidth="1"/>
    <col min="5" max="5" width="9.140625" style="1" customWidth="1"/>
    <col min="6" max="6" width="8" style="1" bestFit="1" customWidth="1"/>
    <col min="7" max="7" width="9.7109375" style="1" customWidth="1"/>
    <col min="8" max="8" width="11.710937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37" ht="15.75" x14ac:dyDescent="0.25">
      <c r="A3" s="8"/>
      <c r="B3" s="8"/>
      <c r="M3" s="1" t="s">
        <v>66</v>
      </c>
      <c r="AK3" s="24"/>
    </row>
    <row r="4" spans="1:37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37" ht="12.75" x14ac:dyDescent="0.2">
      <c r="A5" s="34">
        <v>2022</v>
      </c>
      <c r="B5" s="44" t="s">
        <v>30</v>
      </c>
      <c r="C5" s="45" t="s">
        <v>30</v>
      </c>
      <c r="D5" s="45" t="s">
        <v>30</v>
      </c>
      <c r="E5" s="45" t="s">
        <v>30</v>
      </c>
      <c r="F5" s="45" t="s">
        <v>30</v>
      </c>
      <c r="G5" s="45" t="s">
        <v>30</v>
      </c>
      <c r="H5" s="45" t="s">
        <v>30</v>
      </c>
      <c r="I5" s="45" t="s">
        <v>30</v>
      </c>
      <c r="J5" s="45" t="s">
        <v>30</v>
      </c>
      <c r="K5" s="45" t="s">
        <v>30</v>
      </c>
      <c r="L5" s="45" t="s">
        <v>30</v>
      </c>
      <c r="M5" s="45" t="s">
        <v>30</v>
      </c>
    </row>
    <row r="6" spans="1:37" ht="11.25" customHeight="1" x14ac:dyDescent="0.2">
      <c r="A6" s="2">
        <v>2023</v>
      </c>
      <c r="B6" s="58">
        <v>166.71</v>
      </c>
      <c r="C6" s="59">
        <v>154</v>
      </c>
      <c r="D6" s="59">
        <v>157.69999999999999</v>
      </c>
      <c r="E6" s="59">
        <v>150.9</v>
      </c>
      <c r="F6" s="59">
        <v>174.5</v>
      </c>
      <c r="G6" s="59">
        <v>147.1</v>
      </c>
      <c r="H6" s="59">
        <v>155.9</v>
      </c>
      <c r="I6" s="59">
        <v>155.5</v>
      </c>
      <c r="J6" s="59">
        <v>165.7</v>
      </c>
      <c r="K6" s="59">
        <v>169.4</v>
      </c>
      <c r="L6" s="59">
        <v>161</v>
      </c>
      <c r="M6" s="59">
        <v>164.3</v>
      </c>
    </row>
    <row r="7" spans="1:37" ht="12.75" x14ac:dyDescent="0.2">
      <c r="A7" s="2">
        <v>2024</v>
      </c>
      <c r="B7" s="58">
        <v>166.6</v>
      </c>
      <c r="C7" s="59">
        <v>155.69999999999999</v>
      </c>
      <c r="D7" s="59">
        <v>162</v>
      </c>
      <c r="E7" s="59">
        <v>162</v>
      </c>
      <c r="F7" s="59">
        <v>157.1</v>
      </c>
      <c r="G7" s="59">
        <v>140.19999999999999</v>
      </c>
      <c r="H7" s="59">
        <v>145.69999999999999</v>
      </c>
      <c r="I7" s="59">
        <v>165.6</v>
      </c>
      <c r="J7" s="59">
        <v>164.9</v>
      </c>
      <c r="K7" s="59">
        <v>170</v>
      </c>
      <c r="L7" s="59">
        <v>158.9</v>
      </c>
      <c r="M7" s="59">
        <v>172.5</v>
      </c>
    </row>
    <row r="8" spans="1:37" ht="12.75" x14ac:dyDescent="0.2">
      <c r="A8" s="40">
        <v>2025</v>
      </c>
      <c r="B8" s="58">
        <v>168.81</v>
      </c>
      <c r="C8" s="59">
        <v>151.69999999999999</v>
      </c>
      <c r="D8" s="59">
        <v>173.6</v>
      </c>
      <c r="E8" s="59">
        <v>173.66</v>
      </c>
      <c r="F8" s="59">
        <v>152.80000000000001</v>
      </c>
      <c r="G8" s="59">
        <v>157.6</v>
      </c>
      <c r="H8" s="59">
        <v>162.30000000000001</v>
      </c>
      <c r="I8" s="59">
        <v>168.1</v>
      </c>
      <c r="J8" s="59">
        <v>166.1</v>
      </c>
      <c r="K8" s="59">
        <v>168.7</v>
      </c>
      <c r="L8" s="59">
        <v>161</v>
      </c>
      <c r="M8" s="59">
        <v>186.6</v>
      </c>
    </row>
    <row r="9" spans="1:37" ht="12.75" x14ac:dyDescent="0.2">
      <c r="A9" s="40">
        <v>2026</v>
      </c>
      <c r="B9" s="60">
        <v>203.57</v>
      </c>
      <c r="C9" s="42">
        <v>175.79</v>
      </c>
      <c r="D9" s="42">
        <v>190.89</v>
      </c>
      <c r="E9" s="42">
        <v>196.8</v>
      </c>
      <c r="F9" s="42">
        <v>188.6</v>
      </c>
      <c r="G9" s="42">
        <v>185.4</v>
      </c>
      <c r="H9" s="42">
        <v>193.6</v>
      </c>
      <c r="I9" s="42">
        <v>186.5</v>
      </c>
      <c r="J9" s="35">
        <v>184.7</v>
      </c>
      <c r="K9" s="42"/>
      <c r="L9" s="42"/>
      <c r="M9" s="42"/>
    </row>
    <row r="10" spans="1:37" ht="34.5" customHeight="1" x14ac:dyDescent="0.2">
      <c r="A10" s="76" t="s">
        <v>54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N35" sqref="N35"/>
    </sheetView>
  </sheetViews>
  <sheetFormatPr defaultRowHeight="11.25" x14ac:dyDescent="0.2"/>
  <cols>
    <col min="1" max="1" width="10.5703125" style="1" bestFit="1" customWidth="1"/>
    <col min="2" max="2" width="8.7109375" style="1" customWidth="1"/>
    <col min="3" max="3" width="8.5703125" style="1" bestFit="1" customWidth="1"/>
    <col min="4" max="4" width="5.85546875" style="1" customWidth="1"/>
    <col min="5" max="5" width="7.28515625" style="1" bestFit="1" customWidth="1"/>
    <col min="6" max="6" width="6" style="1" bestFit="1" customWidth="1"/>
    <col min="7" max="7" width="5.85546875" style="1" bestFit="1" customWidth="1"/>
    <col min="8" max="8" width="6.28515625" style="1" bestFit="1" customWidth="1"/>
    <col min="9" max="9" width="6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15.75" x14ac:dyDescent="0.25">
      <c r="A3" s="8"/>
      <c r="B3" s="8"/>
      <c r="M3" s="1" t="s">
        <v>67</v>
      </c>
    </row>
    <row r="4" spans="1:13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13" ht="12.75" x14ac:dyDescent="0.2">
      <c r="A5" s="36">
        <v>2022</v>
      </c>
      <c r="B5" s="45" t="s">
        <v>30</v>
      </c>
      <c r="C5" s="45" t="s">
        <v>30</v>
      </c>
      <c r="D5" s="45" t="s">
        <v>30</v>
      </c>
      <c r="E5" s="45" t="s">
        <v>30</v>
      </c>
      <c r="F5" s="45" t="s">
        <v>30</v>
      </c>
      <c r="G5" s="45" t="s">
        <v>30</v>
      </c>
      <c r="H5" s="45" t="s">
        <v>30</v>
      </c>
      <c r="I5" s="45" t="s">
        <v>30</v>
      </c>
      <c r="J5" s="45" t="s">
        <v>30</v>
      </c>
      <c r="K5" s="45" t="s">
        <v>30</v>
      </c>
      <c r="L5" s="45" t="s">
        <v>30</v>
      </c>
      <c r="M5" s="45" t="s">
        <v>30</v>
      </c>
    </row>
    <row r="6" spans="1:13" ht="12.75" x14ac:dyDescent="0.2">
      <c r="A6" s="36">
        <v>2023</v>
      </c>
      <c r="B6" s="45" t="s">
        <v>30</v>
      </c>
      <c r="C6" s="45" t="s">
        <v>30</v>
      </c>
      <c r="D6" s="45" t="s">
        <v>30</v>
      </c>
      <c r="E6" s="45" t="s">
        <v>30</v>
      </c>
      <c r="F6" s="45" t="s">
        <v>30</v>
      </c>
      <c r="G6" s="45" t="s">
        <v>30</v>
      </c>
      <c r="H6" s="45" t="s">
        <v>30</v>
      </c>
      <c r="I6" s="45" t="s">
        <v>30</v>
      </c>
      <c r="J6" s="45" t="s">
        <v>30</v>
      </c>
      <c r="K6" s="45" t="s">
        <v>30</v>
      </c>
      <c r="L6" s="45" t="s">
        <v>30</v>
      </c>
      <c r="M6" s="45" t="s">
        <v>30</v>
      </c>
    </row>
    <row r="7" spans="1:13" ht="12.75" x14ac:dyDescent="0.2">
      <c r="A7" s="36">
        <v>2024</v>
      </c>
      <c r="B7" s="61" t="s">
        <v>30</v>
      </c>
      <c r="C7" s="61" t="s">
        <v>30</v>
      </c>
      <c r="D7" s="61" t="s">
        <v>30</v>
      </c>
      <c r="E7" s="61" t="s">
        <v>30</v>
      </c>
      <c r="F7" s="61" t="s">
        <v>30</v>
      </c>
      <c r="G7" s="61" t="s">
        <v>30</v>
      </c>
      <c r="H7" s="61" t="s">
        <v>30</v>
      </c>
      <c r="I7" s="61" t="s">
        <v>30</v>
      </c>
      <c r="J7" s="61" t="s">
        <v>30</v>
      </c>
      <c r="K7" s="61" t="s">
        <v>30</v>
      </c>
      <c r="L7" s="61" t="s">
        <v>30</v>
      </c>
      <c r="M7" s="61" t="s">
        <v>30</v>
      </c>
    </row>
    <row r="8" spans="1:13" ht="12.75" x14ac:dyDescent="0.2">
      <c r="A8" s="36">
        <v>2025</v>
      </c>
      <c r="B8" s="61" t="s">
        <v>30</v>
      </c>
      <c r="C8" s="61" t="s">
        <v>30</v>
      </c>
      <c r="D8" s="45" t="s">
        <v>30</v>
      </c>
      <c r="E8" s="45" t="s">
        <v>30</v>
      </c>
      <c r="F8" s="45" t="s">
        <v>30</v>
      </c>
      <c r="G8" s="45">
        <v>0.7</v>
      </c>
      <c r="H8" s="66">
        <v>0.1</v>
      </c>
      <c r="I8" s="45" t="s">
        <v>30</v>
      </c>
      <c r="J8" s="45" t="s">
        <v>30</v>
      </c>
      <c r="K8" s="45" t="s">
        <v>30</v>
      </c>
      <c r="L8" s="45" t="s">
        <v>30</v>
      </c>
      <c r="M8" s="45" t="s">
        <v>30</v>
      </c>
    </row>
    <row r="9" spans="1:13" ht="12.75" x14ac:dyDescent="0.2">
      <c r="A9" s="39">
        <v>2026</v>
      </c>
      <c r="B9" s="62">
        <v>1</v>
      </c>
      <c r="C9" s="62">
        <v>2</v>
      </c>
      <c r="D9" s="62">
        <v>0.7</v>
      </c>
      <c r="E9" s="62">
        <v>0.7</v>
      </c>
      <c r="F9" s="62">
        <v>0.9</v>
      </c>
      <c r="G9" s="62">
        <v>0.7</v>
      </c>
      <c r="H9" s="62">
        <v>1.1000000000000001</v>
      </c>
      <c r="I9" s="62">
        <v>0.7</v>
      </c>
      <c r="J9" s="62">
        <v>1.3</v>
      </c>
      <c r="K9" s="62"/>
      <c r="L9" s="62"/>
      <c r="M9" s="62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G14" sqref="G14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3" width="8.5703125" style="1" bestFit="1" customWidth="1"/>
    <col min="4" max="4" width="5.28515625" style="1" bestFit="1" customWidth="1"/>
    <col min="5" max="5" width="7.28515625" style="1" bestFit="1" customWidth="1"/>
    <col min="6" max="6" width="11" style="1" customWidth="1"/>
    <col min="7" max="7" width="9.42578125" style="1" customWidth="1"/>
    <col min="8" max="8" width="8.140625" style="1" customWidth="1"/>
    <col min="9" max="9" width="7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181104</v>
      </c>
      <c r="B2" s="8" t="str">
        <f>Метаданные!B3</f>
        <v>Грузооборот</v>
      </c>
    </row>
    <row r="3" spans="1:13" ht="24.75" customHeight="1" x14ac:dyDescent="0.25">
      <c r="A3" s="8"/>
      <c r="B3" s="8"/>
      <c r="M3" s="1" t="s">
        <v>67</v>
      </c>
    </row>
    <row r="4" spans="1:13" ht="12.75" x14ac:dyDescent="0.2">
      <c r="A4" s="31"/>
      <c r="B4" s="32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33" t="s">
        <v>49</v>
      </c>
    </row>
    <row r="5" spans="1:13" ht="12.75" x14ac:dyDescent="0.2">
      <c r="A5" s="36">
        <v>2022</v>
      </c>
      <c r="B5" s="45" t="s">
        <v>30</v>
      </c>
      <c r="C5" s="45" t="s">
        <v>30</v>
      </c>
      <c r="D5" s="45" t="s">
        <v>30</v>
      </c>
      <c r="E5" s="45" t="s">
        <v>30</v>
      </c>
      <c r="F5" s="45" t="s">
        <v>30</v>
      </c>
      <c r="G5" s="63">
        <v>1730.1</v>
      </c>
      <c r="H5" s="63">
        <v>1600.1</v>
      </c>
      <c r="I5" s="63">
        <v>3380.1</v>
      </c>
      <c r="J5" s="64">
        <v>1353.1</v>
      </c>
      <c r="K5" s="63" t="s">
        <v>34</v>
      </c>
      <c r="L5" s="45" t="s">
        <v>30</v>
      </c>
      <c r="M5" s="45" t="s">
        <v>30</v>
      </c>
    </row>
    <row r="6" spans="1:13" ht="12.75" x14ac:dyDescent="0.2">
      <c r="A6" s="36">
        <v>2023</v>
      </c>
      <c r="B6" s="45" t="s">
        <v>30</v>
      </c>
      <c r="C6" s="45" t="s">
        <v>30</v>
      </c>
      <c r="D6" s="45" t="s">
        <v>30</v>
      </c>
      <c r="E6" s="45" t="s">
        <v>30</v>
      </c>
      <c r="F6" s="45" t="s">
        <v>30</v>
      </c>
      <c r="G6" s="65">
        <v>3800.1</v>
      </c>
      <c r="H6" s="65">
        <v>580.1</v>
      </c>
      <c r="I6" s="65">
        <v>5400.1</v>
      </c>
      <c r="J6" s="65">
        <v>410.1</v>
      </c>
      <c r="K6" s="66">
        <v>8599.7000000000007</v>
      </c>
      <c r="L6" s="45" t="s">
        <v>30</v>
      </c>
      <c r="M6" s="45" t="s">
        <v>30</v>
      </c>
    </row>
    <row r="7" spans="1:13" ht="12.75" x14ac:dyDescent="0.2">
      <c r="A7" s="36">
        <v>2024</v>
      </c>
      <c r="B7" s="61" t="s">
        <v>30</v>
      </c>
      <c r="C7" s="45" t="s">
        <v>30</v>
      </c>
      <c r="D7" s="45" t="s">
        <v>30</v>
      </c>
      <c r="E7" s="45" t="s">
        <v>30</v>
      </c>
      <c r="F7" s="45">
        <v>2316</v>
      </c>
      <c r="G7" s="66">
        <v>3763.1</v>
      </c>
      <c r="H7" s="66">
        <v>1133.5</v>
      </c>
      <c r="I7" s="67">
        <v>1392.4</v>
      </c>
      <c r="J7" s="66">
        <v>239.3</v>
      </c>
      <c r="K7" s="66">
        <v>145.19999999999999</v>
      </c>
      <c r="L7" s="45" t="s">
        <v>30</v>
      </c>
      <c r="M7" s="45" t="s">
        <v>30</v>
      </c>
    </row>
    <row r="8" spans="1:13" ht="12.75" x14ac:dyDescent="0.2">
      <c r="A8" s="36">
        <v>2025</v>
      </c>
      <c r="B8" s="61" t="s">
        <v>30</v>
      </c>
      <c r="C8" s="45" t="s">
        <v>30</v>
      </c>
      <c r="D8" s="45" t="s">
        <v>30</v>
      </c>
      <c r="E8" s="45" t="s">
        <v>30</v>
      </c>
      <c r="F8" s="68" t="s">
        <v>30</v>
      </c>
      <c r="G8" s="69" t="s">
        <v>34</v>
      </c>
      <c r="H8" s="45" t="s">
        <v>34</v>
      </c>
      <c r="I8" s="45" t="s">
        <v>33</v>
      </c>
      <c r="J8" s="45" t="s">
        <v>33</v>
      </c>
      <c r="K8" s="45" t="s">
        <v>34</v>
      </c>
      <c r="L8" s="45" t="s">
        <v>34</v>
      </c>
      <c r="M8" s="45" t="s">
        <v>30</v>
      </c>
    </row>
    <row r="9" spans="1:13" ht="12.75" x14ac:dyDescent="0.2">
      <c r="A9" s="39">
        <v>2026</v>
      </c>
      <c r="B9" s="62" t="s">
        <v>30</v>
      </c>
      <c r="C9" s="62" t="s">
        <v>30</v>
      </c>
      <c r="D9" s="62" t="s">
        <v>30</v>
      </c>
      <c r="E9" s="62" t="s">
        <v>30</v>
      </c>
      <c r="F9" s="62">
        <v>0.1</v>
      </c>
      <c r="G9" s="62">
        <v>0.1</v>
      </c>
      <c r="H9" s="62">
        <v>0.1</v>
      </c>
      <c r="I9" s="62">
        <v>0.1</v>
      </c>
      <c r="J9" s="62">
        <v>0.1</v>
      </c>
      <c r="K9" s="62"/>
      <c r="L9" s="62"/>
      <c r="M9" s="62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2026-10-15T06:15:14Z</dcterms:modified>
</cp:coreProperties>
</file>