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5.10.2026\592\"/>
    </mc:Choice>
  </mc:AlternateContent>
  <bookViews>
    <workbookView xWindow="0" yWindow="0" windowWidth="13575" windowHeight="10470" tabRatio="775"/>
  </bookViews>
  <sheets>
    <sheet name=" Cover" sheetId="1" r:id="rId1"/>
    <sheet name=" 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62913"/>
</workbook>
</file>

<file path=xl/calcChain.xml><?xml version="1.0" encoding="utf-8"?>
<calcChain xmlns="http://schemas.openxmlformats.org/spreadsheetml/2006/main">
  <c r="B23" i="8" l="1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10" i="6"/>
  <c r="B9" i="6"/>
  <c r="B8" i="6"/>
  <c r="B7" i="6"/>
  <c r="B6" i="6"/>
  <c r="B5" i="6"/>
  <c r="B10" i="5"/>
  <c r="B9" i="5"/>
  <c r="B8" i="5"/>
  <c r="B7" i="5"/>
  <c r="B6" i="5"/>
  <c r="B5" i="5"/>
</calcChain>
</file>

<file path=xl/sharedStrings.xml><?xml version="1.0" encoding="utf-8"?>
<sst xmlns="http://schemas.openxmlformats.org/spreadsheetml/2006/main" count="172" uniqueCount="89">
  <si>
    <t>Number of operating SMEs by type of activity</t>
  </si>
  <si>
    <t>4</t>
  </si>
  <si>
    <t>Number of registered SMEs by type of activity</t>
  </si>
  <si>
    <t>3</t>
  </si>
  <si>
    <t>2</t>
  </si>
  <si>
    <t>1</t>
  </si>
  <si>
    <t>Shymkent city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</si>
  <si>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</si>
  <si>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</si>
  <si>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</si>
  <si>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</si>
  <si>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</si>
  <si>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</si>
  <si>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</si>
  <si>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</si>
  <si>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</si>
  <si>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</si>
  <si>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</si>
  <si>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</si>
  <si>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</si>
  <si>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</si>
  <si>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</si>
  <si>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</si>
  <si>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manufacturing industry</t>
  </si>
  <si>
    <t>Mining and quarrying</t>
  </si>
  <si>
    <t>Agriculture, forestry and fisheries</t>
  </si>
  <si>
    <t>Financial and insurance activities</t>
  </si>
  <si>
    <t>Wholesale and retail trade; car and motorcycle repair</t>
  </si>
  <si>
    <t>Manufacturing industry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</si>
  <si>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</si>
  <si>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</si>
  <si>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</si>
  <si>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</si>
  <si>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</si>
  <si>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3. Number of registered SMEs by type of activity</t>
  </si>
  <si>
    <t>4. Number of operating SMEs by type of activity</t>
  </si>
  <si>
    <t>Abay district</t>
  </si>
  <si>
    <t xml:space="preserve">Al-Farabi </t>
  </si>
  <si>
    <t>Enbekshi</t>
  </si>
  <si>
    <t xml:space="preserve">Karatau </t>
  </si>
  <si>
    <t xml:space="preserve">Тuran </t>
  </si>
  <si>
    <t xml:space="preserve">1. Number of registered and operating SMEs by districts of the city of Shymkent </t>
  </si>
  <si>
    <t xml:space="preserve">2. Number of operating SMEs by districts of the city of Shymkent </t>
  </si>
  <si>
    <t xml:space="preserve">Number of registered and operating SMEs by districts of the city of Shymkent </t>
  </si>
  <si>
    <t xml:space="preserve">Number of operating SMEs by districts of the city of Shymkent </t>
  </si>
  <si>
    <t>2 series. Business statistics</t>
  </si>
  <si>
    <t>© Bureau of National Statistics of the Agency for Strategic Planning and Reforms of the Republic of Kazakhstan</t>
  </si>
  <si>
    <t>Number of registered and operating SMEs in the city of Shymkent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</si>
  <si>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</si>
  <si>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</si>
  <si>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</si>
  <si>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</si>
  <si>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</si>
  <si>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</si>
  <si>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</si>
  <si>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</si>
  <si>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</si>
  <si>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</si>
  <si>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</si>
  <si>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</si>
  <si>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Statistical Registers Division</t>
  </si>
  <si>
    <t>Responsible Executor</t>
  </si>
  <si>
    <t>Telephone Number</t>
  </si>
  <si>
    <t>+7 725 2 395071</t>
  </si>
  <si>
    <t>E-mail</t>
  </si>
  <si>
    <t>Address</t>
  </si>
  <si>
    <t>160012, Shymkent city, street: Zheltoksan, 30A</t>
  </si>
  <si>
    <t xml:space="preserve">Unified contact center </t>
  </si>
  <si>
    <t>Data Utilization</t>
  </si>
  <si>
    <t>https://stat.gov.kz/ru/description/</t>
  </si>
  <si>
    <t>Metadata</t>
  </si>
  <si>
    <t>13911901, 139119011, 13911902, 139119021, 13911903, 139119031</t>
  </si>
  <si>
    <t xml:space="preserve">https://stat.gov.kz/ru/classifiers/statistical/23/ 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</si>
  <si>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</si>
  <si>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</si>
  <si>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</si>
  <si>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</si>
  <si>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</si>
  <si>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</si>
  <si>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r>
      <t>Notes</t>
    </r>
    <r>
      <rPr>
        <sz val="10"/>
        <rFont val="Roboto"/>
        <charset val="204"/>
      </rPr>
      <t xml:space="preserve"> </t>
    </r>
  </si>
  <si>
    <t>-</t>
  </si>
  <si>
    <t>https://stat.gov.kz/en/region/shymkent/spreadsheets/?industry=28265&amp;year=2026&amp;name=288746&amp;period=month&amp;type=spreadsheets</t>
  </si>
  <si>
    <t>Muslimova Sholpan Bulatovna</t>
  </si>
  <si>
    <t xml:space="preserve">Sh.Muslimova@aspire.gov.kz   </t>
  </si>
  <si>
    <t>Date of publication: 15.10.2026</t>
  </si>
  <si>
    <t>Date of next publication: 16.11.2026</t>
  </si>
  <si>
    <t>As of October  1, 2026</t>
  </si>
  <si>
    <t>№08-09/592</t>
  </si>
  <si>
    <t>dated October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</si>
</sst>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2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30"/>
      <name val="Roboto"/>
      <charset val="204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b/>
      <sz val="14"/>
      <name val="Roboto "/>
      <charset val="204"/>
    </font>
    <font>
      <b/>
      <sz val="11"/>
      <color indexed="8"/>
      <name val="Roboto "/>
      <charset val="204"/>
    </font>
    <font>
      <sz val="8"/>
      <name val="Calibri"/>
      <family val="2"/>
      <charset val="204"/>
    </font>
    <font>
      <b/>
      <sz val="11"/>
      <color indexed="8"/>
      <name val="Roboto "/>
      <charset val="1"/>
    </font>
    <font>
      <u/>
      <sz val="10"/>
      <color theme="10"/>
      <name val="Arial Cyr"/>
      <family val="2"/>
      <charset val="204"/>
    </font>
    <font>
      <u/>
      <sz val="10"/>
      <color theme="10"/>
      <name val="Arial Cyr"/>
      <charset val="204"/>
    </font>
    <font>
      <b/>
      <sz val="10"/>
      <color theme="1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4" fillId="0" borderId="0" applyNumberFormat="0" applyFill="0" applyBorder="0" applyAlignment="0" applyProtection="0"/>
    <xf numFmtId="0" fontId="1" fillId="0" borderId="0"/>
    <xf numFmtId="0" fontId="4" fillId="0" borderId="0"/>
    <xf numFmtId="0" fontId="2" fillId="0" borderId="0"/>
    <xf numFmtId="0" fontId="3" fillId="0" borderId="0"/>
    <xf numFmtId="0" fontId="27" fillId="0" borderId="0"/>
    <xf numFmtId="0" fontId="4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</cellStyleXfs>
  <cellXfs count="94">
    <xf numFmtId="0" fontId="0" fillId="0" borderId="0" xfId="0"/>
    <xf numFmtId="0" fontId="5" fillId="0" borderId="0" xfId="0" applyFont="1"/>
    <xf numFmtId="0" fontId="6" fillId="0" borderId="0" xfId="2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vertical="top" wrapText="1"/>
    </xf>
    <xf numFmtId="0" fontId="9" fillId="0" borderId="0" xfId="4" applyFont="1" applyAlignment="1">
      <alignment vertical="top" wrapText="1"/>
    </xf>
    <xf numFmtId="0" fontId="9" fillId="0" borderId="0" xfId="4" applyFont="1" applyAlignment="1">
      <alignment wrapText="1"/>
    </xf>
    <xf numFmtId="0" fontId="11" fillId="0" borderId="0" xfId="4" applyFont="1"/>
    <xf numFmtId="0" fontId="11" fillId="0" borderId="0" xfId="4" applyFont="1" applyFill="1"/>
    <xf numFmtId="0" fontId="12" fillId="0" borderId="0" xfId="0" applyFont="1" applyAlignment="1"/>
    <xf numFmtId="0" fontId="9" fillId="0" borderId="0" xfId="4" applyFont="1"/>
    <xf numFmtId="0" fontId="14" fillId="0" borderId="0" xfId="0" applyFont="1"/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0" fontId="20" fillId="0" borderId="0" xfId="0" applyFont="1"/>
    <xf numFmtId="0" fontId="21" fillId="0" borderId="0" xfId="0" applyFont="1"/>
    <xf numFmtId="0" fontId="22" fillId="0" borderId="0" xfId="1" applyFont="1" applyAlignment="1">
      <alignment horizontal="center"/>
    </xf>
    <xf numFmtId="0" fontId="22" fillId="0" borderId="0" xfId="1" applyFont="1"/>
    <xf numFmtId="0" fontId="17" fillId="0" borderId="0" xfId="0" applyFont="1" applyAlignment="1">
      <alignment horizontal="left" wrapText="1"/>
    </xf>
    <xf numFmtId="164" fontId="17" fillId="0" borderId="0" xfId="0" applyNumberFormat="1" applyFont="1"/>
    <xf numFmtId="0" fontId="17" fillId="0" borderId="0" xfId="0" applyFont="1" applyBorder="1" applyAlignment="1">
      <alignment horizontal="left" vertical="top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9" fillId="0" borderId="0" xfId="4" applyFont="1" applyAlignment="1">
      <alignment vertical="top" wrapText="1"/>
    </xf>
    <xf numFmtId="0" fontId="12" fillId="0" borderId="0" xfId="2" applyFont="1" applyAlignment="1">
      <alignment horizontal="left" vertical="top" wrapText="1"/>
    </xf>
    <xf numFmtId="0" fontId="9" fillId="0" borderId="0" xfId="4" applyFont="1" applyAlignment="1">
      <alignment horizontal="left" vertical="top" wrapText="1"/>
    </xf>
    <xf numFmtId="0" fontId="26" fillId="0" borderId="0" xfId="0" applyFont="1"/>
    <xf numFmtId="0" fontId="17" fillId="0" borderId="0" xfId="6" applyFont="1" applyFill="1" applyBorder="1" applyAlignment="1">
      <alignment wrapText="1"/>
    </xf>
    <xf numFmtId="14" fontId="17" fillId="0" borderId="0" xfId="0" applyNumberFormat="1" applyFont="1" applyFill="1" applyBorder="1" applyAlignment="1">
      <alignment horizontal="left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4" xfId="0" applyFont="1" applyBorder="1" applyAlignment="1">
      <alignment wrapText="1"/>
    </xf>
    <xf numFmtId="0" fontId="17" fillId="0" borderId="5" xfId="0" applyFont="1" applyBorder="1"/>
    <xf numFmtId="0" fontId="17" fillId="0" borderId="0" xfId="0" applyFont="1" applyBorder="1"/>
    <xf numFmtId="164" fontId="17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8" fillId="0" borderId="5" xfId="0" applyFont="1" applyBorder="1" applyAlignment="1">
      <alignment wrapText="1"/>
    </xf>
    <xf numFmtId="0" fontId="17" fillId="0" borderId="0" xfId="0" applyFont="1" applyFill="1" applyBorder="1"/>
    <xf numFmtId="2" fontId="17" fillId="0" borderId="0" xfId="0" applyNumberFormat="1" applyFo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3" fontId="17" fillId="0" borderId="0" xfId="0" applyNumberFormat="1" applyFont="1"/>
    <xf numFmtId="0" fontId="17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wrapText="1"/>
    </xf>
    <xf numFmtId="0" fontId="15" fillId="0" borderId="7" xfId="7" applyFont="1" applyBorder="1"/>
    <xf numFmtId="0" fontId="13" fillId="0" borderId="0" xfId="0" applyFont="1"/>
    <xf numFmtId="0" fontId="15" fillId="0" borderId="0" xfId="2" applyFont="1" applyAlignment="1">
      <alignment horizontal="center"/>
    </xf>
    <xf numFmtId="0" fontId="32" fillId="0" borderId="0" xfId="2" applyFont="1" applyFill="1" applyAlignment="1">
      <alignment vertical="center"/>
    </xf>
    <xf numFmtId="0" fontId="19" fillId="0" borderId="7" xfId="5" applyFont="1" applyBorder="1" applyAlignment="1">
      <alignment horizontal="left" vertical="center" wrapText="1"/>
    </xf>
    <xf numFmtId="0" fontId="33" fillId="0" borderId="7" xfId="1" applyFont="1" applyFill="1" applyBorder="1" applyAlignment="1" applyProtection="1"/>
    <xf numFmtId="0" fontId="19" fillId="0" borderId="7" xfId="3" applyFont="1" applyBorder="1" applyAlignment="1">
      <alignment horizontal="left" vertical="center" wrapText="1"/>
    </xf>
    <xf numFmtId="0" fontId="15" fillId="0" borderId="7" xfId="7" applyFont="1" applyBorder="1" applyAlignment="1">
      <alignment wrapText="1"/>
    </xf>
    <xf numFmtId="0" fontId="33" fillId="0" borderId="7" xfId="1" applyFont="1" applyFill="1" applyBorder="1" applyAlignment="1" applyProtection="1">
      <alignment horizontal="left" vertical="center" wrapText="1"/>
    </xf>
    <xf numFmtId="0" fontId="33" fillId="0" borderId="7" xfId="1" applyFont="1" applyBorder="1" applyAlignment="1" applyProtection="1">
      <alignment wrapText="1"/>
    </xf>
    <xf numFmtId="0" fontId="33" fillId="0" borderId="11" xfId="1" applyFont="1" applyBorder="1" applyAlignment="1" applyProtection="1">
      <alignment wrapText="1"/>
    </xf>
    <xf numFmtId="0" fontId="19" fillId="0" borderId="7" xfId="7" applyFont="1" applyBorder="1" applyAlignment="1">
      <alignment vertical="top"/>
    </xf>
    <xf numFmtId="49" fontId="19" fillId="0" borderId="7" xfId="7" applyNumberFormat="1" applyFont="1" applyFill="1" applyBorder="1" applyAlignment="1">
      <alignment horizontal="left" vertical="center" wrapText="1"/>
    </xf>
    <xf numFmtId="0" fontId="19" fillId="0" borderId="7" xfId="7" applyFont="1" applyBorder="1" applyAlignment="1">
      <alignment horizontal="left" wrapText="1"/>
    </xf>
    <xf numFmtId="0" fontId="33" fillId="0" borderId="7" xfId="1" applyFont="1" applyBorder="1" applyAlignment="1" applyProtection="1"/>
    <xf numFmtId="0" fontId="19" fillId="0" borderId="0" xfId="0" applyFont="1"/>
    <xf numFmtId="0" fontId="34" fillId="0" borderId="7" xfId="1" applyFont="1" applyBorder="1" applyAlignment="1" applyProtection="1">
      <alignment vertical="center" wrapText="1"/>
    </xf>
    <xf numFmtId="49" fontId="24" fillId="0" borderId="7" xfId="1" applyNumberFormat="1" applyFill="1" applyBorder="1" applyAlignment="1" applyProtection="1">
      <alignment vertical="center" wrapText="1"/>
    </xf>
    <xf numFmtId="164" fontId="35" fillId="0" borderId="0" xfId="0" applyNumberFormat="1" applyFont="1" applyAlignment="1">
      <alignment horizontal="right" wrapText="1"/>
    </xf>
    <xf numFmtId="164" fontId="17" fillId="0" borderId="4" xfId="0" applyNumberFormat="1" applyFont="1" applyBorder="1"/>
    <xf numFmtId="164" fontId="17" fillId="0" borderId="5" xfId="0" applyNumberFormat="1" applyFont="1" applyBorder="1"/>
    <xf numFmtId="164" fontId="17" fillId="0" borderId="0" xfId="0" applyNumberFormat="1" applyFont="1" applyBorder="1"/>
    <xf numFmtId="0" fontId="5" fillId="0" borderId="0" xfId="0" applyFont="1" applyAlignment="1"/>
    <xf numFmtId="0" fontId="8" fillId="0" borderId="0" xfId="2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2" applyFont="1" applyAlignment="1">
      <alignment horizontal="left" vertical="top" wrapText="1"/>
    </xf>
    <xf numFmtId="0" fontId="28" fillId="0" borderId="0" xfId="4" applyFont="1" applyAlignment="1">
      <alignment horizontal="left" vertical="top" wrapText="1"/>
    </xf>
    <xf numFmtId="0" fontId="25" fillId="0" borderId="0" xfId="2" applyFont="1" applyAlignment="1">
      <alignment horizontal="left" vertical="center" wrapText="1"/>
    </xf>
    <xf numFmtId="0" fontId="28" fillId="0" borderId="0" xfId="0" applyFont="1" applyAlignment="1">
      <alignment horizontal="left" vertical="top" wrapText="1"/>
    </xf>
    <xf numFmtId="0" fontId="10" fillId="0" borderId="0" xfId="2" applyFont="1" applyFill="1" applyAlignment="1">
      <alignment horizontal="left" vertical="top" wrapText="1"/>
    </xf>
    <xf numFmtId="0" fontId="15" fillId="0" borderId="11" xfId="7" applyFont="1" applyBorder="1" applyAlignment="1">
      <alignment horizontal="left" vertical="top"/>
    </xf>
    <xf numFmtId="0" fontId="15" fillId="0" borderId="1" xfId="7" applyFont="1" applyBorder="1" applyAlignment="1">
      <alignment horizontal="left" vertical="top"/>
    </xf>
    <xf numFmtId="0" fontId="31" fillId="0" borderId="0" xfId="1" applyFont="1"/>
    <xf numFmtId="0" fontId="17" fillId="0" borderId="5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7" fillId="0" borderId="9" xfId="0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</cellXfs>
  <cellStyles count="10">
    <cellStyle name="Гиперссылка" xfId="1" builtinId="8"/>
    <cellStyle name="Гиперссылка 2" xfId="9"/>
    <cellStyle name="Гиперссылка 3" xfId="8"/>
    <cellStyle name="Обычный" xfId="0" builtinId="0"/>
    <cellStyle name="Обычный 2" xfId="2"/>
    <cellStyle name="Обычный 2 2" xfId="3"/>
    <cellStyle name="Обычный 2 2 2" xfId="7"/>
    <cellStyle name="Обычный 3" xfId="4"/>
    <cellStyle name="Обычный 4" xfId="5"/>
    <cellStyle name="Обычный_3 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3381374</xdr:colOff>
      <xdr:row>3</xdr:row>
      <xdr:rowOff>204787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h.Muslimova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shymkent/spreadsheets/?industry=28265&amp;year=2026&amp;name=288746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19" sqref="A19:D19"/>
    </sheetView>
  </sheetViews>
  <sheetFormatPr defaultColWidth="8.7109375" defaultRowHeight="14.25"/>
  <cols>
    <col min="1" max="1" width="57.42578125" style="1" customWidth="1"/>
    <col min="2" max="2" width="10.85546875" style="1" hidden="1" customWidth="1"/>
    <col min="3" max="4" width="8.7109375" style="1" hidden="1" customWidth="1"/>
    <col min="5" max="5" width="6.5703125" style="1" customWidth="1"/>
    <col min="6" max="6" width="20.7109375" style="1" customWidth="1"/>
    <col min="7" max="16384" width="8.7109375" style="1"/>
  </cols>
  <sheetData>
    <row r="1" spans="1:6" ht="19.5" customHeight="1">
      <c r="A1" s="70"/>
      <c r="B1" s="70"/>
      <c r="C1" s="70"/>
      <c r="D1" s="70"/>
    </row>
    <row r="2" spans="1:6" ht="27.75" customHeight="1">
      <c r="A2" s="70"/>
      <c r="B2" s="70"/>
      <c r="C2" s="70"/>
      <c r="D2" s="70"/>
      <c r="E2" s="2"/>
      <c r="F2" s="2"/>
    </row>
    <row r="3" spans="1:6" ht="16.5" customHeight="1">
      <c r="A3" s="3"/>
      <c r="B3" s="3"/>
      <c r="C3" s="3"/>
      <c r="D3" s="3"/>
      <c r="E3" s="3"/>
      <c r="F3" s="3"/>
    </row>
    <row r="4" spans="1:6" ht="17.25" customHeight="1">
      <c r="A4" s="3"/>
      <c r="B4" s="3"/>
      <c r="C4" s="3"/>
      <c r="D4" s="3"/>
      <c r="E4" s="3"/>
      <c r="F4" s="3"/>
    </row>
    <row r="5" spans="1:6" ht="15" customHeight="1">
      <c r="A5" s="4"/>
      <c r="B5" s="4"/>
      <c r="C5" s="4"/>
      <c r="D5" s="4"/>
      <c r="E5" s="4"/>
      <c r="F5" s="4"/>
    </row>
    <row r="6" spans="1:6" ht="15" customHeight="1">
      <c r="A6" s="4"/>
      <c r="B6" s="4"/>
      <c r="C6" s="4"/>
      <c r="D6" s="4"/>
      <c r="E6" s="4"/>
      <c r="F6" s="4"/>
    </row>
    <row r="7" spans="1:6" ht="15" customHeight="1">
      <c r="A7" s="4"/>
      <c r="B7" s="4"/>
      <c r="C7" s="4"/>
      <c r="D7" s="4"/>
      <c r="E7" s="4"/>
      <c r="F7" s="4"/>
    </row>
    <row r="8" spans="1:6" ht="22.5" customHeight="1">
      <c r="A8" s="73" t="s">
        <v>84</v>
      </c>
      <c r="B8" s="76"/>
      <c r="C8" s="76"/>
      <c r="D8" s="76"/>
      <c r="E8" s="71"/>
      <c r="F8" s="72"/>
    </row>
    <row r="9" spans="1:6" ht="21.75" customHeight="1">
      <c r="A9" s="73" t="s">
        <v>85</v>
      </c>
      <c r="B9" s="74"/>
      <c r="C9" s="74"/>
      <c r="D9" s="74"/>
      <c r="E9" s="5"/>
      <c r="F9" s="5"/>
    </row>
    <row r="10" spans="1:6" ht="15" customHeight="1">
      <c r="A10" s="24"/>
      <c r="B10" s="25"/>
      <c r="C10" s="25"/>
      <c r="D10" s="25"/>
      <c r="E10" s="23"/>
      <c r="F10" s="23"/>
    </row>
    <row r="11" spans="1:6">
      <c r="A11" s="4"/>
      <c r="B11" s="4"/>
      <c r="C11" s="4"/>
      <c r="D11" s="4"/>
      <c r="E11" s="5"/>
      <c r="F11" s="5"/>
    </row>
    <row r="12" spans="1:6">
      <c r="A12" s="4"/>
      <c r="B12" s="4"/>
      <c r="C12" s="4"/>
      <c r="D12" s="4"/>
      <c r="E12" s="5"/>
      <c r="F12" s="5"/>
    </row>
    <row r="13" spans="1:6" ht="91.5" customHeight="1">
      <c r="A13" s="77" t="s">
        <v>47</v>
      </c>
      <c r="B13" s="77"/>
      <c r="C13" s="77"/>
      <c r="D13" s="77"/>
      <c r="E13" s="6"/>
      <c r="F13" s="7"/>
    </row>
    <row r="14" spans="1:6">
      <c r="A14" s="8"/>
      <c r="B14" s="8"/>
      <c r="C14" s="8"/>
      <c r="D14" s="8"/>
      <c r="E14" s="7"/>
      <c r="F14" s="7"/>
    </row>
    <row r="15" spans="1:6" ht="18">
      <c r="A15" s="9" t="s">
        <v>86</v>
      </c>
      <c r="B15" s="10"/>
      <c r="C15" s="10"/>
      <c r="D15" s="10"/>
      <c r="E15" s="10"/>
      <c r="F15" s="10"/>
    </row>
    <row r="16" spans="1:6">
      <c r="E16" s="10"/>
      <c r="F16" s="10"/>
    </row>
    <row r="17" spans="1:6">
      <c r="E17" s="10"/>
      <c r="F17" s="10"/>
    </row>
    <row r="19" spans="1:6" s="26" customFormat="1" ht="18">
      <c r="A19" s="75" t="s">
        <v>45</v>
      </c>
      <c r="B19" s="75"/>
      <c r="C19" s="75"/>
      <c r="D19" s="75"/>
    </row>
  </sheetData>
  <mergeCells count="6">
    <mergeCell ref="A1:D2"/>
    <mergeCell ref="E8:F8"/>
    <mergeCell ref="A9:D9"/>
    <mergeCell ref="A19:D19"/>
    <mergeCell ref="A8:D8"/>
    <mergeCell ref="A13:D13"/>
  </mergeCells>
  <phoneticPr fontId="23" type="noConversion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C18" sqref="C18"/>
    </sheetView>
  </sheetViews>
  <sheetFormatPr defaultRowHeight="15"/>
  <cols>
    <col min="1" max="1" width="6.7109375" style="11" customWidth="1"/>
    <col min="2" max="2" width="45.5703125" style="63" customWidth="1"/>
    <col min="3" max="3" width="62.85546875" style="63" customWidth="1"/>
    <col min="4" max="16384" width="9.140625" style="11"/>
  </cols>
  <sheetData>
    <row r="2" spans="2:3">
      <c r="B2" s="48" t="s">
        <v>48</v>
      </c>
      <c r="C2" s="52" t="s">
        <v>71</v>
      </c>
    </row>
    <row r="3" spans="2:3">
      <c r="B3" s="48" t="s">
        <v>49</v>
      </c>
      <c r="C3" s="53" t="s">
        <v>72</v>
      </c>
    </row>
    <row r="4" spans="2:3">
      <c r="B4" s="48" t="s">
        <v>50</v>
      </c>
      <c r="C4" s="54">
        <v>642</v>
      </c>
    </row>
    <row r="5" spans="2:3" ht="25.5">
      <c r="B5" s="55" t="s">
        <v>51</v>
      </c>
      <c r="C5" s="56" t="s">
        <v>73</v>
      </c>
    </row>
    <row r="6" spans="2:3" ht="26.25">
      <c r="B6" s="48" t="s">
        <v>52</v>
      </c>
      <c r="C6" s="47" t="s">
        <v>74</v>
      </c>
    </row>
    <row r="7" spans="2:3" ht="26.25">
      <c r="B7" s="48" t="s">
        <v>53</v>
      </c>
      <c r="C7" s="57" t="s">
        <v>75</v>
      </c>
    </row>
    <row r="8" spans="2:3">
      <c r="B8" s="48" t="s">
        <v>54</v>
      </c>
      <c r="C8" s="58" t="s">
        <v>76</v>
      </c>
    </row>
    <row r="9" spans="2:3">
      <c r="B9" s="78" t="s">
        <v>55</v>
      </c>
      <c r="C9" s="57" t="s">
        <v>77</v>
      </c>
    </row>
    <row r="10" spans="2:3">
      <c r="B10" s="79"/>
      <c r="C10" s="57" t="s">
        <v>78</v>
      </c>
    </row>
    <row r="11" spans="2:3">
      <c r="B11" s="48" t="s">
        <v>79</v>
      </c>
      <c r="C11" s="47"/>
    </row>
    <row r="12" spans="2:3" ht="25.5">
      <c r="B12" s="48" t="s">
        <v>56</v>
      </c>
      <c r="C12" s="64" t="s">
        <v>81</v>
      </c>
    </row>
    <row r="13" spans="2:3" ht="82.5" customHeight="1">
      <c r="B13" s="48" t="s">
        <v>57</v>
      </c>
      <c r="C13" s="47" t="s">
        <v>58</v>
      </c>
    </row>
    <row r="14" spans="2:3">
      <c r="B14" s="48" t="s">
        <v>59</v>
      </c>
      <c r="C14" s="59" t="s">
        <v>60</v>
      </c>
    </row>
    <row r="15" spans="2:3">
      <c r="B15" s="48" t="s">
        <v>61</v>
      </c>
      <c r="C15" s="47" t="s">
        <v>82</v>
      </c>
    </row>
    <row r="16" spans="2:3">
      <c r="B16" s="48" t="s">
        <v>62</v>
      </c>
      <c r="C16" s="60" t="s">
        <v>63</v>
      </c>
    </row>
    <row r="17" spans="2:3">
      <c r="B17" s="48" t="s">
        <v>64</v>
      </c>
      <c r="C17" s="65" t="s">
        <v>83</v>
      </c>
    </row>
    <row r="18" spans="2:3">
      <c r="B18" s="48" t="s">
        <v>65</v>
      </c>
      <c r="C18" s="47" t="s">
        <v>66</v>
      </c>
    </row>
    <row r="19" spans="2:3">
      <c r="B19" s="48" t="s">
        <v>67</v>
      </c>
      <c r="C19" s="61">
        <v>1446</v>
      </c>
    </row>
    <row r="20" spans="2:3">
      <c r="B20" s="48" t="s">
        <v>68</v>
      </c>
      <c r="C20" s="62" t="s">
        <v>69</v>
      </c>
    </row>
  </sheetData>
  <mergeCells count="1">
    <mergeCell ref="B9:B10"/>
  </mergeCells>
  <phoneticPr fontId="23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0866141732283472" right="0.70866141732283472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A4" sqref="A4:B4"/>
    </sheetView>
  </sheetViews>
  <sheetFormatPr defaultRowHeight="15"/>
  <cols>
    <col min="1" max="1" width="4.42578125" style="49" customWidth="1"/>
    <col min="2" max="2" width="79.85546875" style="49" customWidth="1"/>
    <col min="3" max="3" width="14.7109375" style="11" customWidth="1"/>
    <col min="4" max="16384" width="9.140625" style="11"/>
  </cols>
  <sheetData>
    <row r="2" spans="1:2" s="14" customFormat="1" ht="15.75">
      <c r="A2" s="49"/>
      <c r="B2" s="50" t="s">
        <v>33</v>
      </c>
    </row>
    <row r="3" spans="1:2" s="15" customFormat="1" ht="12.75">
      <c r="A3" s="49"/>
      <c r="B3" s="49"/>
    </row>
    <row r="4" spans="1:2" s="15" customFormat="1" ht="12.75">
      <c r="A4" s="80" t="s">
        <v>70</v>
      </c>
      <c r="B4" s="80"/>
    </row>
    <row r="5" spans="1:2" s="15" customFormat="1" ht="12.75">
      <c r="A5" s="16" t="s">
        <v>5</v>
      </c>
      <c r="B5" s="17" t="s">
        <v>43</v>
      </c>
    </row>
    <row r="6" spans="1:2" s="15" customFormat="1" ht="12.75">
      <c r="A6" s="16" t="s">
        <v>4</v>
      </c>
      <c r="B6" s="17" t="s">
        <v>44</v>
      </c>
    </row>
    <row r="7" spans="1:2" s="15" customFormat="1" ht="12.75">
      <c r="A7" s="16" t="s">
        <v>3</v>
      </c>
      <c r="B7" s="17" t="s">
        <v>2</v>
      </c>
    </row>
    <row r="8" spans="1:2" s="15" customFormat="1" ht="12.75">
      <c r="A8" s="16" t="s">
        <v>1</v>
      </c>
      <c r="B8" s="17" t="s">
        <v>0</v>
      </c>
    </row>
  </sheetData>
  <mergeCells count="1">
    <mergeCell ref="A4:B4"/>
  </mergeCells>
  <phoneticPr fontId="23" type="noConversion"/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hod.explanations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5" sqref="B5:F10"/>
    </sheetView>
  </sheetViews>
  <sheetFormatPr defaultColWidth="21.28515625" defaultRowHeight="11.25"/>
  <cols>
    <col min="1" max="1" width="20.7109375" style="29" customWidth="1"/>
    <col min="2" max="2" width="14.28515625" style="29" customWidth="1"/>
    <col min="3" max="3" width="17.42578125" style="29" customWidth="1"/>
    <col min="4" max="4" width="16.140625" style="29" customWidth="1"/>
    <col min="5" max="5" width="16.5703125" style="29" customWidth="1"/>
    <col min="6" max="6" width="17" style="29" customWidth="1"/>
    <col min="7" max="7" width="19" style="29" customWidth="1"/>
    <col min="8" max="16384" width="21.28515625" style="29"/>
  </cols>
  <sheetData>
    <row r="1" spans="1:11" ht="15" customHeight="1">
      <c r="A1" s="86" t="s">
        <v>41</v>
      </c>
      <c r="B1" s="86"/>
      <c r="C1" s="86"/>
      <c r="D1" s="86"/>
      <c r="E1" s="86"/>
      <c r="F1" s="86"/>
    </row>
    <row r="2" spans="1:11" ht="11.25" customHeight="1">
      <c r="A2" s="39"/>
      <c r="E2" s="13"/>
      <c r="F2" s="13" t="s">
        <v>13</v>
      </c>
    </row>
    <row r="3" spans="1:11" ht="17.25" customHeight="1">
      <c r="A3" s="81"/>
      <c r="B3" s="83" t="s">
        <v>12</v>
      </c>
      <c r="C3" s="83" t="s">
        <v>11</v>
      </c>
      <c r="D3" s="85"/>
      <c r="E3" s="85"/>
      <c r="F3" s="85"/>
    </row>
    <row r="4" spans="1:11" ht="32.25" customHeight="1">
      <c r="A4" s="82"/>
      <c r="B4" s="84"/>
      <c r="C4" s="30" t="s">
        <v>10</v>
      </c>
      <c r="D4" s="30" t="s">
        <v>9</v>
      </c>
      <c r="E4" s="31" t="s">
        <v>8</v>
      </c>
      <c r="F4" s="46" t="s">
        <v>7</v>
      </c>
    </row>
    <row r="5" spans="1:11">
      <c r="A5" s="40" t="s">
        <v>6</v>
      </c>
      <c r="B5" s="19">
        <f t="shared" ref="B5:B10" si="0">SUM(C5:F5)</f>
        <v>140364</v>
      </c>
      <c r="C5" s="66">
        <v>27003</v>
      </c>
      <c r="D5" s="66">
        <v>173</v>
      </c>
      <c r="E5" s="66">
        <v>108061</v>
      </c>
      <c r="F5" s="66">
        <v>5127</v>
      </c>
      <c r="G5" s="21"/>
      <c r="K5" s="45"/>
    </row>
    <row r="6" spans="1:11">
      <c r="A6" s="35" t="s">
        <v>36</v>
      </c>
      <c r="B6" s="19">
        <f t="shared" si="0"/>
        <v>34891</v>
      </c>
      <c r="C6" s="66">
        <v>5945</v>
      </c>
      <c r="D6" s="66">
        <v>19</v>
      </c>
      <c r="E6" s="66">
        <v>27863</v>
      </c>
      <c r="F6" s="66">
        <v>1064</v>
      </c>
      <c r="G6" s="21"/>
      <c r="K6" s="21"/>
    </row>
    <row r="7" spans="1:11">
      <c r="A7" s="41" t="s">
        <v>37</v>
      </c>
      <c r="B7" s="19">
        <f t="shared" si="0"/>
        <v>31875</v>
      </c>
      <c r="C7" s="66">
        <v>7482</v>
      </c>
      <c r="D7" s="66">
        <v>36</v>
      </c>
      <c r="E7" s="66">
        <v>23753</v>
      </c>
      <c r="F7" s="66">
        <v>604</v>
      </c>
      <c r="G7" s="21"/>
      <c r="K7" s="21"/>
    </row>
    <row r="8" spans="1:11">
      <c r="A8" s="41" t="s">
        <v>38</v>
      </c>
      <c r="B8" s="19">
        <f t="shared" si="0"/>
        <v>20155</v>
      </c>
      <c r="C8" s="66">
        <v>4367</v>
      </c>
      <c r="D8" s="66">
        <v>57</v>
      </c>
      <c r="E8" s="66">
        <v>14676</v>
      </c>
      <c r="F8" s="66">
        <v>1055</v>
      </c>
      <c r="G8" s="21"/>
      <c r="K8" s="21"/>
    </row>
    <row r="9" spans="1:11">
      <c r="A9" s="43" t="s">
        <v>39</v>
      </c>
      <c r="B9" s="19">
        <f t="shared" si="0"/>
        <v>29451</v>
      </c>
      <c r="C9" s="66">
        <v>5028</v>
      </c>
      <c r="D9" s="66">
        <v>31</v>
      </c>
      <c r="E9" s="66">
        <v>22353</v>
      </c>
      <c r="F9" s="66">
        <v>2039</v>
      </c>
      <c r="G9" s="21"/>
      <c r="K9" s="21"/>
    </row>
    <row r="10" spans="1:11">
      <c r="A10" s="44" t="s">
        <v>40</v>
      </c>
      <c r="B10" s="19">
        <f t="shared" si="0"/>
        <v>23992</v>
      </c>
      <c r="C10" s="66">
        <v>4181</v>
      </c>
      <c r="D10" s="66">
        <v>30</v>
      </c>
      <c r="E10" s="66">
        <v>19416</v>
      </c>
      <c r="F10" s="66">
        <v>365</v>
      </c>
      <c r="G10" s="21"/>
      <c r="K10" s="21"/>
    </row>
    <row r="11" spans="1:11">
      <c r="B11" s="34"/>
      <c r="C11" s="34"/>
      <c r="D11" s="34"/>
      <c r="E11" s="34"/>
      <c r="F11" s="34"/>
    </row>
    <row r="12" spans="1:11">
      <c r="B12" s="35"/>
      <c r="C12" s="35"/>
      <c r="D12" s="35"/>
      <c r="E12" s="35"/>
      <c r="F12" s="35"/>
    </row>
    <row r="13" spans="1:11">
      <c r="C13" s="45"/>
      <c r="D13" s="45"/>
    </row>
    <row r="14" spans="1:11">
      <c r="C14" s="45"/>
      <c r="D14" s="45"/>
    </row>
  </sheetData>
  <mergeCells count="4">
    <mergeCell ref="A3:A4"/>
    <mergeCell ref="B3:B4"/>
    <mergeCell ref="C3:F3"/>
    <mergeCell ref="A1:F1"/>
  </mergeCells>
  <phoneticPr fontId="23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B5" sqref="B5:F10"/>
    </sheetView>
  </sheetViews>
  <sheetFormatPr defaultColWidth="21.28515625" defaultRowHeight="11.25"/>
  <cols>
    <col min="1" max="1" width="21.42578125" style="29" customWidth="1"/>
    <col min="2" max="2" width="14.7109375" style="29" customWidth="1"/>
    <col min="3" max="3" width="16.28515625" style="29" customWidth="1"/>
    <col min="4" max="4" width="14.85546875" style="29" customWidth="1"/>
    <col min="5" max="5" width="16.85546875" style="29" customWidth="1"/>
    <col min="6" max="6" width="16.7109375" style="29" customWidth="1"/>
    <col min="7" max="15" width="21.28515625" style="29"/>
    <col min="16" max="16" width="10.140625" style="29" customWidth="1"/>
    <col min="17" max="16384" width="21.28515625" style="29"/>
  </cols>
  <sheetData>
    <row r="1" spans="1:14" ht="15" customHeight="1">
      <c r="A1" s="86" t="s">
        <v>42</v>
      </c>
      <c r="B1" s="86"/>
      <c r="C1" s="86"/>
      <c r="D1" s="86"/>
      <c r="E1" s="86"/>
      <c r="F1" s="86"/>
    </row>
    <row r="2" spans="1:14">
      <c r="A2" s="39"/>
      <c r="E2" s="13"/>
      <c r="F2" s="13" t="s">
        <v>13</v>
      </c>
    </row>
    <row r="3" spans="1:14" ht="19.5" customHeight="1">
      <c r="A3" s="87"/>
      <c r="B3" s="89" t="s">
        <v>12</v>
      </c>
      <c r="C3" s="83" t="s">
        <v>11</v>
      </c>
      <c r="D3" s="85"/>
      <c r="E3" s="85"/>
      <c r="F3" s="85"/>
    </row>
    <row r="4" spans="1:14" ht="33" customHeight="1">
      <c r="A4" s="88"/>
      <c r="B4" s="90"/>
      <c r="C4" s="30" t="s">
        <v>10</v>
      </c>
      <c r="D4" s="30" t="s">
        <v>9</v>
      </c>
      <c r="E4" s="31" t="s">
        <v>8</v>
      </c>
      <c r="F4" s="46" t="s">
        <v>7</v>
      </c>
    </row>
    <row r="5" spans="1:14">
      <c r="A5" s="40" t="s">
        <v>6</v>
      </c>
      <c r="B5" s="19">
        <f t="shared" ref="B5:B10" si="0">SUM(C5:F5)</f>
        <v>133531</v>
      </c>
      <c r="C5" s="66">
        <v>23043</v>
      </c>
      <c r="D5" s="66">
        <v>173</v>
      </c>
      <c r="E5" s="66">
        <v>105489</v>
      </c>
      <c r="F5" s="66">
        <v>4826</v>
      </c>
      <c r="H5" s="21"/>
      <c r="I5" s="21"/>
      <c r="J5" s="21"/>
      <c r="N5" s="12"/>
    </row>
    <row r="6" spans="1:14">
      <c r="A6" s="35" t="s">
        <v>36</v>
      </c>
      <c r="B6" s="19">
        <f t="shared" si="0"/>
        <v>33165</v>
      </c>
      <c r="C6" s="66">
        <v>5009</v>
      </c>
      <c r="D6" s="66">
        <v>19</v>
      </c>
      <c r="E6" s="66">
        <v>27137</v>
      </c>
      <c r="F6" s="66">
        <v>1000</v>
      </c>
      <c r="H6" s="21"/>
      <c r="I6" s="21"/>
      <c r="J6" s="21"/>
      <c r="K6" s="21"/>
      <c r="N6" s="12"/>
    </row>
    <row r="7" spans="1:14">
      <c r="A7" s="41" t="s">
        <v>37</v>
      </c>
      <c r="B7" s="19">
        <f t="shared" si="0"/>
        <v>30105</v>
      </c>
      <c r="C7" s="66">
        <v>6243</v>
      </c>
      <c r="D7" s="66">
        <v>36</v>
      </c>
      <c r="E7" s="66">
        <v>23232</v>
      </c>
      <c r="F7" s="66">
        <v>594</v>
      </c>
      <c r="G7" s="42"/>
      <c r="H7" s="21"/>
      <c r="I7" s="21"/>
      <c r="J7" s="21"/>
      <c r="K7" s="21"/>
      <c r="N7" s="12"/>
    </row>
    <row r="8" spans="1:14">
      <c r="A8" s="41" t="s">
        <v>38</v>
      </c>
      <c r="B8" s="19">
        <f t="shared" si="0"/>
        <v>18803</v>
      </c>
      <c r="C8" s="66">
        <v>3569</v>
      </c>
      <c r="D8" s="66">
        <v>57</v>
      </c>
      <c r="E8" s="66">
        <v>14205</v>
      </c>
      <c r="F8" s="66">
        <v>972</v>
      </c>
      <c r="H8" s="21"/>
      <c r="I8" s="21"/>
      <c r="J8" s="21"/>
      <c r="K8" s="21"/>
      <c r="N8" s="12"/>
    </row>
    <row r="9" spans="1:14">
      <c r="A9" s="43" t="s">
        <v>39</v>
      </c>
      <c r="B9" s="19">
        <f t="shared" si="0"/>
        <v>28391</v>
      </c>
      <c r="C9" s="66">
        <v>4598</v>
      </c>
      <c r="D9" s="66">
        <v>31</v>
      </c>
      <c r="E9" s="66">
        <v>21862</v>
      </c>
      <c r="F9" s="66">
        <v>1900</v>
      </c>
      <c r="H9" s="21"/>
      <c r="I9" s="21"/>
      <c r="J9" s="21"/>
      <c r="K9" s="21"/>
      <c r="N9" s="12"/>
    </row>
    <row r="10" spans="1:14">
      <c r="A10" s="44" t="s">
        <v>40</v>
      </c>
      <c r="B10" s="19">
        <f t="shared" si="0"/>
        <v>23067</v>
      </c>
      <c r="C10" s="66">
        <v>3624</v>
      </c>
      <c r="D10" s="66">
        <v>30</v>
      </c>
      <c r="E10" s="66">
        <v>19053</v>
      </c>
      <c r="F10" s="66">
        <v>360</v>
      </c>
      <c r="H10" s="21"/>
      <c r="I10" s="21"/>
      <c r="J10" s="21"/>
      <c r="K10" s="21"/>
      <c r="N10" s="12"/>
    </row>
    <row r="11" spans="1:14">
      <c r="B11" s="34"/>
      <c r="C11" s="34"/>
      <c r="D11" s="34"/>
      <c r="E11" s="34"/>
      <c r="F11" s="34"/>
      <c r="N11" s="12"/>
    </row>
    <row r="12" spans="1:14">
      <c r="B12" s="35"/>
      <c r="C12" s="35"/>
      <c r="D12" s="35"/>
      <c r="E12" s="35"/>
      <c r="F12" s="35"/>
    </row>
    <row r="13" spans="1:14">
      <c r="B13" s="35"/>
      <c r="C13" s="35"/>
      <c r="D13" s="35"/>
      <c r="E13" s="35"/>
      <c r="F13" s="35"/>
    </row>
    <row r="17" spans="13:26">
      <c r="M17" s="21"/>
      <c r="N17" s="21"/>
      <c r="O17" s="21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21"/>
    </row>
  </sheetData>
  <mergeCells count="4">
    <mergeCell ref="A3:A4"/>
    <mergeCell ref="B3:B4"/>
    <mergeCell ref="C3:F3"/>
    <mergeCell ref="A1:F1"/>
  </mergeCells>
  <phoneticPr fontId="23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B5" sqref="B5:F23"/>
    </sheetView>
  </sheetViews>
  <sheetFormatPr defaultColWidth="21.28515625" defaultRowHeight="11.25"/>
  <cols>
    <col min="1" max="1" width="29.140625" style="29" customWidth="1"/>
    <col min="2" max="2" width="13.7109375" style="29" customWidth="1"/>
    <col min="3" max="3" width="14" style="29" customWidth="1"/>
    <col min="4" max="4" width="14.140625" style="29" customWidth="1"/>
    <col min="5" max="5" width="13.140625" style="29" customWidth="1"/>
    <col min="6" max="6" width="14.140625" style="29" customWidth="1"/>
    <col min="7" max="16384" width="21.28515625" style="29"/>
  </cols>
  <sheetData>
    <row r="1" spans="1:18" ht="12.75" customHeight="1">
      <c r="A1" s="86" t="s">
        <v>34</v>
      </c>
      <c r="B1" s="86"/>
      <c r="C1" s="86"/>
      <c r="D1" s="86"/>
      <c r="E1" s="86"/>
      <c r="F1" s="86"/>
      <c r="G1" s="38"/>
    </row>
    <row r="2" spans="1:18">
      <c r="F2" s="22" t="s">
        <v>13</v>
      </c>
    </row>
    <row r="3" spans="1:18" ht="15.75" customHeight="1">
      <c r="A3" s="87"/>
      <c r="B3" s="91" t="s">
        <v>12</v>
      </c>
      <c r="C3" s="92" t="s">
        <v>11</v>
      </c>
      <c r="D3" s="92"/>
      <c r="E3" s="92"/>
      <c r="F3" s="93"/>
    </row>
    <row r="4" spans="1:18" ht="32.25" customHeight="1">
      <c r="A4" s="88"/>
      <c r="B4" s="90"/>
      <c r="C4" s="30" t="s">
        <v>10</v>
      </c>
      <c r="D4" s="30" t="s">
        <v>9</v>
      </c>
      <c r="E4" s="31" t="s">
        <v>8</v>
      </c>
      <c r="F4" s="46" t="s">
        <v>7</v>
      </c>
      <c r="K4" s="21"/>
    </row>
    <row r="5" spans="1:18">
      <c r="A5" s="32" t="s">
        <v>12</v>
      </c>
      <c r="B5" s="19">
        <f t="shared" ref="B5:B23" si="0">SUM(C5:F5)</f>
        <v>140364</v>
      </c>
      <c r="C5" s="21">
        <v>27003</v>
      </c>
      <c r="D5" s="21">
        <v>173</v>
      </c>
      <c r="E5" s="21">
        <v>108061</v>
      </c>
      <c r="F5" s="21">
        <v>5127</v>
      </c>
      <c r="H5" s="21"/>
      <c r="J5" s="21"/>
      <c r="K5" s="21"/>
      <c r="L5" s="21"/>
      <c r="M5" s="21"/>
      <c r="O5" s="21"/>
    </row>
    <row r="6" spans="1:18">
      <c r="A6" s="32" t="s">
        <v>25</v>
      </c>
      <c r="B6" s="19">
        <f t="shared" si="0"/>
        <v>5978</v>
      </c>
      <c r="C6" s="21">
        <v>711</v>
      </c>
      <c r="D6" s="21">
        <v>1</v>
      </c>
      <c r="E6" s="21">
        <v>139</v>
      </c>
      <c r="F6" s="21">
        <v>5127</v>
      </c>
      <c r="H6" s="21"/>
      <c r="J6" s="21"/>
      <c r="K6" s="21"/>
      <c r="L6" s="21"/>
      <c r="M6" s="21"/>
      <c r="O6" s="21"/>
    </row>
    <row r="7" spans="1:18">
      <c r="A7" s="32" t="s">
        <v>24</v>
      </c>
      <c r="B7" s="19">
        <f t="shared" si="0"/>
        <v>334</v>
      </c>
      <c r="C7" s="21">
        <v>261</v>
      </c>
      <c r="D7" s="21">
        <v>1</v>
      </c>
      <c r="E7" s="21">
        <v>72</v>
      </c>
      <c r="F7" s="22" t="s">
        <v>80</v>
      </c>
      <c r="H7" s="21"/>
      <c r="J7" s="21"/>
      <c r="K7" s="21"/>
      <c r="L7" s="21"/>
      <c r="M7" s="21"/>
      <c r="O7" s="21"/>
    </row>
    <row r="8" spans="1:18">
      <c r="A8" s="32" t="s">
        <v>23</v>
      </c>
      <c r="B8" s="19">
        <f t="shared" si="0"/>
        <v>9496</v>
      </c>
      <c r="C8" s="21">
        <v>2111</v>
      </c>
      <c r="D8" s="21">
        <v>40</v>
      </c>
      <c r="E8" s="21">
        <v>7345</v>
      </c>
      <c r="F8" s="22" t="s">
        <v>80</v>
      </c>
      <c r="H8" s="21"/>
      <c r="J8" s="21"/>
      <c r="K8" s="21"/>
      <c r="L8" s="21"/>
      <c r="M8" s="21"/>
      <c r="O8" s="21"/>
    </row>
    <row r="9" spans="1:18" ht="22.5">
      <c r="A9" s="32" t="s">
        <v>22</v>
      </c>
      <c r="B9" s="19">
        <f t="shared" si="0"/>
        <v>145</v>
      </c>
      <c r="C9" s="21">
        <v>97</v>
      </c>
      <c r="D9" s="22" t="s">
        <v>80</v>
      </c>
      <c r="E9" s="21">
        <v>48</v>
      </c>
      <c r="F9" s="22" t="s">
        <v>80</v>
      </c>
      <c r="H9" s="21"/>
      <c r="J9" s="21"/>
      <c r="K9" s="21"/>
      <c r="L9" s="21"/>
      <c r="M9" s="21"/>
      <c r="O9" s="21"/>
    </row>
    <row r="10" spans="1:18" ht="33.75">
      <c r="A10" s="32" t="s">
        <v>29</v>
      </c>
      <c r="B10" s="19">
        <f t="shared" si="0"/>
        <v>283</v>
      </c>
      <c r="C10" s="21">
        <v>156</v>
      </c>
      <c r="D10" s="21">
        <v>4</v>
      </c>
      <c r="E10" s="21">
        <v>123</v>
      </c>
      <c r="F10" s="22" t="s">
        <v>80</v>
      </c>
      <c r="H10" s="21"/>
      <c r="J10" s="21"/>
      <c r="K10" s="21"/>
      <c r="L10" s="21"/>
      <c r="M10" s="21"/>
      <c r="O10" s="21"/>
      <c r="P10" s="21"/>
    </row>
    <row r="11" spans="1:18">
      <c r="A11" s="32" t="s">
        <v>21</v>
      </c>
      <c r="B11" s="19">
        <f t="shared" si="0"/>
        <v>9128</v>
      </c>
      <c r="C11" s="21">
        <v>4736</v>
      </c>
      <c r="D11" s="21">
        <v>18</v>
      </c>
      <c r="E11" s="21">
        <v>4374</v>
      </c>
      <c r="F11" s="22" t="s">
        <v>80</v>
      </c>
      <c r="H11" s="21"/>
      <c r="J11" s="21"/>
      <c r="K11" s="21"/>
      <c r="L11" s="21"/>
      <c r="M11" s="21"/>
      <c r="O11" s="21"/>
    </row>
    <row r="12" spans="1:18" ht="22.5">
      <c r="A12" s="32" t="s">
        <v>27</v>
      </c>
      <c r="B12" s="19">
        <f t="shared" si="0"/>
        <v>61960</v>
      </c>
      <c r="C12" s="21">
        <v>8228</v>
      </c>
      <c r="D12" s="21">
        <v>22</v>
      </c>
      <c r="E12" s="21">
        <v>53710</v>
      </c>
      <c r="F12" s="22" t="s">
        <v>80</v>
      </c>
      <c r="H12" s="21"/>
      <c r="J12" s="21"/>
      <c r="K12" s="21"/>
      <c r="L12" s="21"/>
      <c r="M12" s="21"/>
      <c r="O12" s="21"/>
    </row>
    <row r="13" spans="1:18">
      <c r="A13" s="32" t="s">
        <v>20</v>
      </c>
      <c r="B13" s="19">
        <f t="shared" si="0"/>
        <v>6683</v>
      </c>
      <c r="C13" s="21">
        <v>1061</v>
      </c>
      <c r="D13" s="21">
        <v>9</v>
      </c>
      <c r="E13" s="21">
        <v>5613</v>
      </c>
      <c r="F13" s="22" t="s">
        <v>80</v>
      </c>
      <c r="H13" s="21"/>
      <c r="J13" s="21"/>
      <c r="K13" s="21"/>
      <c r="L13" s="21"/>
      <c r="M13" s="21"/>
      <c r="O13" s="21"/>
    </row>
    <row r="14" spans="1:18" ht="22.5">
      <c r="A14" s="32" t="s">
        <v>30</v>
      </c>
      <c r="B14" s="19">
        <f t="shared" si="0"/>
        <v>3683</v>
      </c>
      <c r="C14" s="21">
        <v>446</v>
      </c>
      <c r="D14" s="21">
        <v>1</v>
      </c>
      <c r="E14" s="21">
        <v>3236</v>
      </c>
      <c r="F14" s="22" t="s">
        <v>80</v>
      </c>
      <c r="H14" s="21"/>
      <c r="J14" s="21"/>
      <c r="K14" s="21"/>
      <c r="L14" s="21"/>
      <c r="M14" s="21"/>
      <c r="O14" s="21"/>
    </row>
    <row r="15" spans="1:18">
      <c r="A15" s="32" t="s">
        <v>19</v>
      </c>
      <c r="B15" s="19">
        <f t="shared" si="0"/>
        <v>1663</v>
      </c>
      <c r="C15" s="21">
        <v>657</v>
      </c>
      <c r="D15" s="21">
        <v>1</v>
      </c>
      <c r="E15" s="21">
        <v>1005</v>
      </c>
      <c r="F15" s="22" t="s">
        <v>80</v>
      </c>
      <c r="H15" s="21"/>
      <c r="J15" s="21"/>
      <c r="K15" s="21"/>
      <c r="L15" s="21"/>
      <c r="M15" s="21"/>
      <c r="O15" s="21"/>
      <c r="R15" s="12"/>
    </row>
    <row r="16" spans="1:18">
      <c r="A16" s="32" t="s">
        <v>26</v>
      </c>
      <c r="B16" s="19">
        <f t="shared" si="0"/>
        <v>508</v>
      </c>
      <c r="C16" s="21">
        <v>450</v>
      </c>
      <c r="D16" s="22" t="s">
        <v>80</v>
      </c>
      <c r="E16" s="21">
        <v>58</v>
      </c>
      <c r="F16" s="22" t="s">
        <v>80</v>
      </c>
      <c r="H16" s="21"/>
      <c r="J16" s="21"/>
      <c r="K16" s="21"/>
      <c r="L16" s="21"/>
      <c r="M16" s="21"/>
      <c r="O16" s="21"/>
    </row>
    <row r="17" spans="1:18">
      <c r="A17" s="32" t="s">
        <v>31</v>
      </c>
      <c r="B17" s="19">
        <f t="shared" si="0"/>
        <v>5956</v>
      </c>
      <c r="C17" s="21">
        <v>653</v>
      </c>
      <c r="D17" s="21">
        <v>3</v>
      </c>
      <c r="E17" s="21">
        <v>5300</v>
      </c>
      <c r="F17" s="22" t="s">
        <v>80</v>
      </c>
      <c r="H17" s="21"/>
      <c r="J17" s="21"/>
      <c r="K17" s="21"/>
      <c r="L17" s="21"/>
      <c r="M17" s="21"/>
      <c r="O17" s="21"/>
    </row>
    <row r="18" spans="1:18" ht="22.5">
      <c r="A18" s="32" t="s">
        <v>18</v>
      </c>
      <c r="B18" s="19">
        <f t="shared" si="0"/>
        <v>3165</v>
      </c>
      <c r="C18" s="21">
        <v>1572</v>
      </c>
      <c r="D18" s="21">
        <v>1</v>
      </c>
      <c r="E18" s="21">
        <v>1592</v>
      </c>
      <c r="F18" s="22" t="s">
        <v>80</v>
      </c>
      <c r="H18" s="21"/>
      <c r="J18" s="21"/>
      <c r="K18" s="21"/>
      <c r="L18" s="21"/>
      <c r="M18" s="21"/>
      <c r="O18" s="21"/>
    </row>
    <row r="19" spans="1:18" ht="22.5">
      <c r="A19" s="32" t="s">
        <v>17</v>
      </c>
      <c r="B19" s="19">
        <f t="shared" si="0"/>
        <v>3658</v>
      </c>
      <c r="C19" s="21">
        <v>1148</v>
      </c>
      <c r="D19" s="21">
        <v>12</v>
      </c>
      <c r="E19" s="21">
        <v>2498</v>
      </c>
      <c r="F19" s="22" t="s">
        <v>80</v>
      </c>
      <c r="H19" s="21"/>
      <c r="O19" s="21"/>
    </row>
    <row r="20" spans="1:18">
      <c r="A20" s="32" t="s">
        <v>16</v>
      </c>
      <c r="B20" s="19">
        <f t="shared" si="0"/>
        <v>3259</v>
      </c>
      <c r="C20" s="21">
        <v>1536</v>
      </c>
      <c r="D20" s="21">
        <v>30</v>
      </c>
      <c r="E20" s="21">
        <v>1693</v>
      </c>
      <c r="F20" s="22" t="s">
        <v>80</v>
      </c>
      <c r="H20" s="21"/>
      <c r="J20" s="21"/>
      <c r="K20" s="21"/>
      <c r="L20" s="21"/>
      <c r="M20" s="21"/>
      <c r="O20" s="21"/>
    </row>
    <row r="21" spans="1:18">
      <c r="A21" s="32" t="s">
        <v>32</v>
      </c>
      <c r="B21" s="19">
        <f t="shared" si="0"/>
        <v>1654</v>
      </c>
      <c r="C21" s="21">
        <v>876</v>
      </c>
      <c r="D21" s="21">
        <v>27</v>
      </c>
      <c r="E21" s="21">
        <v>751</v>
      </c>
      <c r="F21" s="22" t="s">
        <v>80</v>
      </c>
      <c r="H21" s="21"/>
      <c r="J21" s="21"/>
      <c r="K21" s="21"/>
      <c r="L21" s="21"/>
      <c r="M21" s="21"/>
      <c r="O21" s="21"/>
    </row>
    <row r="22" spans="1:18">
      <c r="A22" s="32" t="s">
        <v>15</v>
      </c>
      <c r="B22" s="19">
        <f t="shared" si="0"/>
        <v>1031</v>
      </c>
      <c r="C22" s="21">
        <v>246</v>
      </c>
      <c r="D22" s="21">
        <v>1</v>
      </c>
      <c r="E22" s="21">
        <v>784</v>
      </c>
      <c r="F22" s="22" t="s">
        <v>80</v>
      </c>
      <c r="H22" s="21"/>
      <c r="J22" s="21"/>
      <c r="K22" s="21"/>
      <c r="L22" s="21"/>
      <c r="M22" s="21"/>
      <c r="O22" s="21"/>
      <c r="R22" s="12"/>
    </row>
    <row r="23" spans="1:18">
      <c r="A23" s="33" t="s">
        <v>14</v>
      </c>
      <c r="B23" s="67">
        <f t="shared" si="0"/>
        <v>21780</v>
      </c>
      <c r="C23" s="21">
        <v>2058</v>
      </c>
      <c r="D23" s="21">
        <v>2</v>
      </c>
      <c r="E23" s="21">
        <v>19720</v>
      </c>
      <c r="F23" s="22" t="s">
        <v>80</v>
      </c>
      <c r="H23" s="21"/>
      <c r="J23" s="21"/>
      <c r="K23" s="21"/>
      <c r="L23" s="21"/>
      <c r="M23" s="21"/>
      <c r="O23" s="21"/>
    </row>
    <row r="24" spans="1:18">
      <c r="B24" s="34"/>
      <c r="C24" s="34"/>
      <c r="D24" s="34"/>
      <c r="E24" s="34"/>
      <c r="F24" s="34"/>
      <c r="H24" s="21"/>
      <c r="I24" s="22"/>
      <c r="J24" s="21"/>
      <c r="K24" s="21"/>
      <c r="L24" s="21"/>
      <c r="M24" s="21"/>
      <c r="N24" s="21"/>
    </row>
    <row r="25" spans="1:18">
      <c r="B25" s="35"/>
      <c r="C25" s="35"/>
      <c r="D25" s="35"/>
      <c r="E25" s="35"/>
      <c r="F25" s="35"/>
      <c r="I25" s="22"/>
      <c r="J25" s="22"/>
    </row>
    <row r="26" spans="1:18">
      <c r="B26" s="35"/>
      <c r="C26" s="35"/>
      <c r="D26" s="35"/>
      <c r="E26" s="35"/>
      <c r="F26" s="35"/>
    </row>
  </sheetData>
  <mergeCells count="4">
    <mergeCell ref="A3:A4"/>
    <mergeCell ref="B3:B4"/>
    <mergeCell ref="C3:F3"/>
    <mergeCell ref="A1:F1"/>
  </mergeCells>
  <phoneticPr fontId="23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F29" sqref="F29"/>
    </sheetView>
  </sheetViews>
  <sheetFormatPr defaultColWidth="21.28515625" defaultRowHeight="11.25"/>
  <cols>
    <col min="1" max="1" width="28.42578125" style="29" customWidth="1"/>
    <col min="2" max="2" width="17.28515625" style="29" customWidth="1"/>
    <col min="3" max="3" width="14.42578125" style="29" customWidth="1"/>
    <col min="4" max="4" width="14.28515625" style="29" customWidth="1"/>
    <col min="5" max="5" width="14.42578125" style="29" customWidth="1"/>
    <col min="6" max="6" width="23.7109375" style="29" customWidth="1"/>
    <col min="7" max="7" width="10.5703125" style="29" customWidth="1"/>
    <col min="8" max="9" width="21.28515625" style="29"/>
    <col min="10" max="10" width="9.28515625" style="29" bestFit="1" customWidth="1"/>
    <col min="11" max="16384" width="21.28515625" style="29"/>
  </cols>
  <sheetData>
    <row r="1" spans="1:15" ht="12.75" customHeight="1">
      <c r="A1" s="86" t="s">
        <v>35</v>
      </c>
      <c r="B1" s="86"/>
      <c r="C1" s="86"/>
      <c r="D1" s="86"/>
      <c r="E1" s="86"/>
      <c r="F1" s="86"/>
    </row>
    <row r="2" spans="1:15">
      <c r="F2" s="13" t="s">
        <v>13</v>
      </c>
    </row>
    <row r="3" spans="1:15" ht="15.75" customHeight="1">
      <c r="A3" s="87"/>
      <c r="B3" s="91" t="s">
        <v>12</v>
      </c>
      <c r="C3" s="83" t="s">
        <v>11</v>
      </c>
      <c r="D3" s="85"/>
      <c r="E3" s="85"/>
      <c r="F3" s="85"/>
    </row>
    <row r="4" spans="1:15" ht="30" customHeight="1">
      <c r="A4" s="88"/>
      <c r="B4" s="90"/>
      <c r="C4" s="30" t="s">
        <v>10</v>
      </c>
      <c r="D4" s="30" t="s">
        <v>9</v>
      </c>
      <c r="E4" s="31" t="s">
        <v>8</v>
      </c>
      <c r="F4" s="46" t="s">
        <v>7</v>
      </c>
    </row>
    <row r="5" spans="1:15">
      <c r="A5" s="32" t="s">
        <v>12</v>
      </c>
      <c r="B5" s="68">
        <f t="shared" ref="B5:B23" si="0">SUM(C5:F5)</f>
        <v>133531</v>
      </c>
      <c r="C5" s="21">
        <v>23043</v>
      </c>
      <c r="D5" s="21">
        <v>173</v>
      </c>
      <c r="E5" s="21">
        <v>105489</v>
      </c>
      <c r="F5" s="21">
        <v>4826</v>
      </c>
      <c r="I5" s="21"/>
      <c r="J5" s="21"/>
      <c r="K5" s="21"/>
      <c r="N5" s="21"/>
      <c r="O5" s="21"/>
    </row>
    <row r="6" spans="1:15">
      <c r="A6" s="32" t="s">
        <v>25</v>
      </c>
      <c r="B6" s="69">
        <f t="shared" si="0"/>
        <v>5594</v>
      </c>
      <c r="C6" s="21">
        <v>633</v>
      </c>
      <c r="D6" s="21">
        <v>1</v>
      </c>
      <c r="E6" s="21">
        <v>134</v>
      </c>
      <c r="F6" s="21">
        <v>4826</v>
      </c>
      <c r="I6" s="21"/>
      <c r="J6" s="21"/>
      <c r="K6" s="21"/>
      <c r="N6" s="21"/>
      <c r="O6" s="21"/>
    </row>
    <row r="7" spans="1:15">
      <c r="A7" s="32" t="s">
        <v>24</v>
      </c>
      <c r="B7" s="69">
        <f t="shared" si="0"/>
        <v>306</v>
      </c>
      <c r="C7" s="21">
        <v>235</v>
      </c>
      <c r="D7" s="21">
        <v>1</v>
      </c>
      <c r="E7" s="21">
        <v>70</v>
      </c>
      <c r="F7" s="22" t="s">
        <v>80</v>
      </c>
      <c r="H7" s="21"/>
      <c r="I7" s="21"/>
      <c r="J7" s="21"/>
      <c r="K7" s="21"/>
      <c r="N7" s="21"/>
      <c r="O7" s="21"/>
    </row>
    <row r="8" spans="1:15">
      <c r="A8" s="32" t="s">
        <v>28</v>
      </c>
      <c r="B8" s="69">
        <f t="shared" si="0"/>
        <v>9079</v>
      </c>
      <c r="C8" s="21">
        <v>1845</v>
      </c>
      <c r="D8" s="21">
        <v>40</v>
      </c>
      <c r="E8" s="21">
        <v>7194</v>
      </c>
      <c r="F8" s="22" t="s">
        <v>80</v>
      </c>
      <c r="H8" s="21"/>
      <c r="I8" s="21"/>
      <c r="J8" s="21"/>
      <c r="K8" s="21"/>
      <c r="N8" s="21"/>
      <c r="O8" s="21"/>
    </row>
    <row r="9" spans="1:15" ht="22.5">
      <c r="A9" s="32" t="s">
        <v>22</v>
      </c>
      <c r="B9" s="69">
        <f t="shared" si="0"/>
        <v>135</v>
      </c>
      <c r="C9" s="21">
        <v>88</v>
      </c>
      <c r="D9" s="22" t="s">
        <v>80</v>
      </c>
      <c r="E9" s="21">
        <v>47</v>
      </c>
      <c r="F9" s="22" t="s">
        <v>80</v>
      </c>
      <c r="H9" s="21"/>
      <c r="I9" s="21"/>
      <c r="J9" s="21"/>
      <c r="K9" s="21"/>
      <c r="N9" s="21"/>
      <c r="O9" s="21"/>
    </row>
    <row r="10" spans="1:15" ht="33.75">
      <c r="A10" s="32" t="s">
        <v>29</v>
      </c>
      <c r="B10" s="69">
        <f t="shared" si="0"/>
        <v>260</v>
      </c>
      <c r="C10" s="21">
        <v>136</v>
      </c>
      <c r="D10" s="21">
        <v>4</v>
      </c>
      <c r="E10" s="21">
        <v>120</v>
      </c>
      <c r="F10" s="22" t="s">
        <v>80</v>
      </c>
      <c r="I10" s="21"/>
      <c r="J10" s="21"/>
      <c r="K10" s="21"/>
      <c r="N10" s="21"/>
      <c r="O10" s="21"/>
    </row>
    <row r="11" spans="1:15">
      <c r="A11" s="32" t="s">
        <v>21</v>
      </c>
      <c r="B11" s="69">
        <f t="shared" si="0"/>
        <v>8382</v>
      </c>
      <c r="C11" s="21">
        <v>4093</v>
      </c>
      <c r="D11" s="21">
        <v>18</v>
      </c>
      <c r="E11" s="21">
        <v>4271</v>
      </c>
      <c r="F11" s="22" t="s">
        <v>80</v>
      </c>
      <c r="I11" s="21"/>
      <c r="J11" s="21"/>
      <c r="K11" s="21"/>
      <c r="M11" s="12"/>
      <c r="N11" s="21"/>
      <c r="O11" s="21"/>
    </row>
    <row r="12" spans="1:15" ht="22.5">
      <c r="A12" s="32" t="s">
        <v>27</v>
      </c>
      <c r="B12" s="69">
        <f t="shared" si="0"/>
        <v>59045</v>
      </c>
      <c r="C12" s="21">
        <v>6607</v>
      </c>
      <c r="D12" s="21">
        <v>22</v>
      </c>
      <c r="E12" s="21">
        <v>52416</v>
      </c>
      <c r="F12" s="22" t="s">
        <v>80</v>
      </c>
      <c r="I12" s="21"/>
      <c r="J12" s="21"/>
      <c r="K12" s="21"/>
      <c r="N12" s="21"/>
      <c r="O12" s="21"/>
    </row>
    <row r="13" spans="1:15">
      <c r="A13" s="32" t="s">
        <v>20</v>
      </c>
      <c r="B13" s="69">
        <f t="shared" si="0"/>
        <v>6444</v>
      </c>
      <c r="C13" s="21">
        <v>910</v>
      </c>
      <c r="D13" s="21">
        <v>9</v>
      </c>
      <c r="E13" s="21">
        <v>5525</v>
      </c>
      <c r="F13" s="22" t="s">
        <v>80</v>
      </c>
      <c r="I13" s="21"/>
      <c r="J13" s="21"/>
      <c r="K13" s="21"/>
      <c r="N13" s="21"/>
      <c r="O13" s="21"/>
    </row>
    <row r="14" spans="1:15" ht="22.5">
      <c r="A14" s="32" t="s">
        <v>30</v>
      </c>
      <c r="B14" s="69">
        <f t="shared" si="0"/>
        <v>3545</v>
      </c>
      <c r="C14" s="21">
        <v>381</v>
      </c>
      <c r="D14" s="21">
        <v>1</v>
      </c>
      <c r="E14" s="21">
        <v>3163</v>
      </c>
      <c r="F14" s="22" t="s">
        <v>80</v>
      </c>
      <c r="I14" s="21"/>
      <c r="J14" s="21"/>
      <c r="K14" s="21"/>
      <c r="N14" s="21"/>
      <c r="O14" s="21"/>
    </row>
    <row r="15" spans="1:15">
      <c r="A15" s="32" t="s">
        <v>19</v>
      </c>
      <c r="B15" s="69">
        <f t="shared" si="0"/>
        <v>1534</v>
      </c>
      <c r="C15" s="21">
        <v>563</v>
      </c>
      <c r="D15" s="21">
        <v>1</v>
      </c>
      <c r="E15" s="21">
        <v>970</v>
      </c>
      <c r="F15" s="22" t="s">
        <v>80</v>
      </c>
      <c r="I15" s="21"/>
      <c r="J15" s="21"/>
      <c r="K15" s="21"/>
      <c r="N15" s="21"/>
      <c r="O15" s="21"/>
    </row>
    <row r="16" spans="1:15">
      <c r="A16" s="32" t="s">
        <v>26</v>
      </c>
      <c r="B16" s="69">
        <f t="shared" si="0"/>
        <v>370</v>
      </c>
      <c r="C16" s="21">
        <v>315</v>
      </c>
      <c r="D16" s="22" t="s">
        <v>80</v>
      </c>
      <c r="E16" s="21">
        <v>55</v>
      </c>
      <c r="F16" s="22" t="s">
        <v>80</v>
      </c>
      <c r="I16" s="21"/>
      <c r="J16" s="21"/>
      <c r="K16" s="21"/>
      <c r="N16" s="21"/>
      <c r="O16" s="21"/>
    </row>
    <row r="17" spans="1:15">
      <c r="A17" s="32" t="s">
        <v>31</v>
      </c>
      <c r="B17" s="69">
        <f t="shared" si="0"/>
        <v>5828</v>
      </c>
      <c r="C17" s="21">
        <v>606</v>
      </c>
      <c r="D17" s="21">
        <v>3</v>
      </c>
      <c r="E17" s="21">
        <v>5219</v>
      </c>
      <c r="F17" s="22" t="s">
        <v>80</v>
      </c>
      <c r="I17" s="21"/>
      <c r="J17" s="21"/>
      <c r="K17" s="21"/>
      <c r="N17" s="21"/>
      <c r="O17" s="21"/>
    </row>
    <row r="18" spans="1:15" ht="22.5">
      <c r="A18" s="32" t="s">
        <v>18</v>
      </c>
      <c r="B18" s="69">
        <f t="shared" si="0"/>
        <v>2945</v>
      </c>
      <c r="C18" s="21">
        <v>1394</v>
      </c>
      <c r="D18" s="21">
        <v>1</v>
      </c>
      <c r="E18" s="21">
        <v>1550</v>
      </c>
      <c r="F18" s="22" t="s">
        <v>80</v>
      </c>
      <c r="I18" s="21"/>
      <c r="J18" s="21"/>
      <c r="K18" s="21"/>
      <c r="N18" s="21"/>
      <c r="O18" s="21"/>
    </row>
    <row r="19" spans="1:15" ht="22.5">
      <c r="A19" s="32" t="s">
        <v>17</v>
      </c>
      <c r="B19" s="69">
        <f t="shared" si="0"/>
        <v>3461</v>
      </c>
      <c r="C19" s="21">
        <v>998</v>
      </c>
      <c r="D19" s="21">
        <v>12</v>
      </c>
      <c r="E19" s="21">
        <v>2451</v>
      </c>
      <c r="F19" s="22" t="s">
        <v>80</v>
      </c>
      <c r="H19" s="21"/>
      <c r="I19" s="21"/>
      <c r="J19" s="21"/>
      <c r="K19" s="21"/>
      <c r="N19" s="21"/>
      <c r="O19" s="21"/>
    </row>
    <row r="20" spans="1:15">
      <c r="A20" s="32" t="s">
        <v>16</v>
      </c>
      <c r="B20" s="69">
        <f t="shared" si="0"/>
        <v>3118</v>
      </c>
      <c r="C20" s="21">
        <v>1430</v>
      </c>
      <c r="D20" s="21">
        <v>30</v>
      </c>
      <c r="E20" s="21">
        <v>1658</v>
      </c>
      <c r="F20" s="22" t="s">
        <v>80</v>
      </c>
      <c r="H20" s="21"/>
      <c r="I20" s="21"/>
      <c r="J20" s="21"/>
      <c r="K20" s="21"/>
      <c r="N20" s="21"/>
      <c r="O20" s="21"/>
    </row>
    <row r="21" spans="1:15">
      <c r="A21" s="32" t="s">
        <v>32</v>
      </c>
      <c r="B21" s="69">
        <f t="shared" si="0"/>
        <v>1577</v>
      </c>
      <c r="C21" s="21">
        <v>823</v>
      </c>
      <c r="D21" s="21">
        <v>27</v>
      </c>
      <c r="E21" s="21">
        <v>727</v>
      </c>
      <c r="F21" s="22" t="s">
        <v>80</v>
      </c>
      <c r="H21" s="21"/>
      <c r="I21" s="21"/>
      <c r="J21" s="21"/>
      <c r="K21" s="21"/>
      <c r="N21" s="21"/>
      <c r="O21" s="21"/>
    </row>
    <row r="22" spans="1:15">
      <c r="A22" s="32" t="s">
        <v>15</v>
      </c>
      <c r="B22" s="69">
        <f t="shared" si="0"/>
        <v>979</v>
      </c>
      <c r="C22" s="21">
        <v>221</v>
      </c>
      <c r="D22" s="21">
        <v>1</v>
      </c>
      <c r="E22" s="21">
        <v>757</v>
      </c>
      <c r="F22" s="22" t="s">
        <v>80</v>
      </c>
      <c r="H22" s="21"/>
      <c r="I22" s="21"/>
      <c r="J22" s="21"/>
      <c r="K22" s="21"/>
      <c r="N22" s="21"/>
      <c r="O22" s="21"/>
    </row>
    <row r="23" spans="1:15">
      <c r="A23" s="33" t="s">
        <v>14</v>
      </c>
      <c r="B23" s="67">
        <f t="shared" si="0"/>
        <v>20929</v>
      </c>
      <c r="C23" s="21">
        <v>1765</v>
      </c>
      <c r="D23" s="21">
        <v>2</v>
      </c>
      <c r="E23" s="21">
        <v>19162</v>
      </c>
      <c r="F23" s="22" t="s">
        <v>80</v>
      </c>
      <c r="H23" s="21"/>
      <c r="I23" s="21"/>
      <c r="J23" s="21"/>
      <c r="K23" s="21"/>
      <c r="N23" s="21"/>
      <c r="O23" s="21"/>
    </row>
    <row r="24" spans="1:15">
      <c r="B24" s="34"/>
      <c r="C24" s="34"/>
      <c r="D24" s="34"/>
      <c r="E24" s="34"/>
      <c r="F24" s="34"/>
      <c r="I24" s="21"/>
      <c r="J24" s="21"/>
      <c r="N24" s="21"/>
    </row>
    <row r="25" spans="1:15">
      <c r="B25" s="35"/>
      <c r="C25" s="35"/>
      <c r="D25" s="35"/>
      <c r="E25" s="35"/>
      <c r="F25" s="35"/>
      <c r="I25" s="21"/>
      <c r="J25" s="21"/>
      <c r="N25" s="21"/>
    </row>
    <row r="26" spans="1:15">
      <c r="B26" s="35"/>
      <c r="C26" s="35"/>
      <c r="D26" s="35"/>
      <c r="E26" s="35"/>
      <c r="F26" s="35"/>
      <c r="J26" s="19"/>
    </row>
    <row r="27" spans="1:15">
      <c r="A27" s="20" t="s">
        <v>87</v>
      </c>
      <c r="B27" s="27"/>
      <c r="C27" s="36"/>
      <c r="D27" s="36"/>
      <c r="E27" s="36"/>
      <c r="F27" s="36"/>
    </row>
    <row r="28" spans="1:15" ht="12">
      <c r="A28" s="18" t="s">
        <v>88</v>
      </c>
      <c r="B28" s="28"/>
      <c r="C28" s="37"/>
      <c r="D28" s="37"/>
      <c r="E28" s="37"/>
      <c r="F28" s="37"/>
    </row>
    <row r="30" spans="1:15">
      <c r="A30" s="51" t="s">
        <v>46</v>
      </c>
    </row>
  </sheetData>
  <mergeCells count="4">
    <mergeCell ref="A1:F1"/>
    <mergeCell ref="A3:A4"/>
    <mergeCell ref="B3:B4"/>
    <mergeCell ref="C3:F3"/>
  </mergeCells>
  <phoneticPr fontId="23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 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Камшат А. Тастанбек</cp:lastModifiedBy>
  <cp:lastPrinted>2023-12-01T11:41:08Z</cp:lastPrinted>
  <dcterms:created xsi:type="dcterms:W3CDTF">2023-06-09T05:08:09Z</dcterms:created>
  <dcterms:modified xsi:type="dcterms:W3CDTF">2026-10-15T09:55:03Z</dcterms:modified>
</cp:coreProperties>
</file>