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/>
  <bookViews>
    <workbookView xWindow="10980" yWindow="375" windowWidth="4410" windowHeight="7935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'3'!$A$1:$F$23</definedName>
  </definedNames>
  <calcPr calcId="124519"/>
</workbook>
</file>

<file path=xl/calcChain.xml><?xml version="1.0" encoding="utf-8"?>
<calcChain xmlns="http://schemas.openxmlformats.org/spreadsheetml/2006/main">
  <c r="B8" i="39"/>
  <c r="B9"/>
  <c r="B10"/>
  <c r="B11"/>
  <c r="B12"/>
  <c r="B13"/>
  <c r="B14"/>
  <c r="B15"/>
  <c r="B16"/>
  <c r="B17"/>
  <c r="B18"/>
  <c r="B19"/>
  <c r="B20"/>
  <c r="B21"/>
  <c r="B22"/>
  <c r="B23"/>
  <c r="B7"/>
  <c r="B6"/>
  <c r="B5"/>
  <c r="B6" i="38"/>
  <c r="B7"/>
  <c r="B8"/>
  <c r="B9"/>
  <c r="B10"/>
  <c r="B11"/>
  <c r="B12"/>
  <c r="B13"/>
  <c r="B5"/>
  <c r="B8" i="37"/>
  <c r="B9"/>
  <c r="B10"/>
  <c r="B11"/>
  <c r="B12"/>
  <c r="B13"/>
  <c r="B14"/>
  <c r="B15"/>
  <c r="B16"/>
  <c r="B17"/>
  <c r="B18"/>
  <c r="B19"/>
  <c r="B20"/>
  <c r="B21"/>
  <c r="B22"/>
  <c r="B23"/>
  <c r="B7"/>
  <c r="B6"/>
  <c r="B5"/>
  <c r="B6" i="23"/>
  <c r="B7"/>
  <c r="B8"/>
  <c r="B9"/>
  <c r="B10"/>
  <c r="B11"/>
  <c r="B12"/>
  <c r="B13"/>
  <c r="B5"/>
</calcChain>
</file>

<file path=xl/sharedStrings.xml><?xml version="1.0" encoding="utf-8"?>
<sst xmlns="http://schemas.openxmlformats.org/spreadsheetml/2006/main" count="174" uniqueCount="94">
  <si>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</si>
  <si>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</si>
  <si>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</si>
  <si>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</si>
  <si>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</si>
  <si>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г. Алматы</t>
  </si>
  <si>
    <t>Методологические пояснения</t>
  </si>
  <si>
    <t>В том числе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</si>
  <si>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</si>
  <si>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</si>
  <si>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</si>
  <si>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</si>
  <si>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</si>
  <si>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</si>
  <si>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</si>
  <si>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</si>
  <si>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</si>
  <si>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</si>
  <si>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</si>
  <si>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</si>
  <si>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</si>
  <si>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действующих субъектов МСП по видам деятельности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</si>
  <si>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</si>
  <si>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</si>
  <si>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</si>
  <si>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</si>
  <si>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</si>
  <si>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</si>
  <si>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</si>
  <si>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</si>
  <si>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</si>
  <si>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</si>
  <si>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</si>
  <si>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</si>
  <si>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</si>
  <si>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</si>
  <si>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</si>
  <si>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</si>
  <si>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</si>
  <si>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</si>
  <si>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>Турксибский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</si>
  <si>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</si>
  <si>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</si>
  <si>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 xml:space="preserve">Турксибский </t>
  </si>
  <si>
    <t>Количество зарегистрированных субъектов МСП по видам деятельности</t>
  </si>
  <si>
    <t>Количество зарегистрированных субъектов МСП по районам города Алматы</t>
  </si>
  <si>
    <t>Количество действующих субъектов МСП по районам города Алматы</t>
  </si>
  <si>
    <t>-</t>
  </si>
  <si>
    <t>Управление статистических регистров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</si>
  <si>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</si>
  <si>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</si>
  <si>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</si>
  <si>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</si>
  <si>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</si>
  <si>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</si>
  <si>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</si>
  <si>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</si>
  <si>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</si>
  <si>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</si>
  <si>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</si>
  <si>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</si>
  <si>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</si>
  <si>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</si>
  <si>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</si>
  <si>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</si>
  <si>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</si>
  <si>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</si>
  <si>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</si>
  <si>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</si>
  <si>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</si>
  <si>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</si>
  <si>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</si>
  <si>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 xml:space="preserve">050008, г.Алматы, проспект Абая, 125 </t>
  </si>
  <si>
    <t>Единый контакт центр Бюро</t>
  </si>
  <si>
    <t>Об использовании данных</t>
  </si>
  <si>
    <t>https://stat.gov.kz/ru/description/</t>
  </si>
  <si>
    <t>+77273752283</t>
  </si>
  <si>
    <t>13911901, 139119011, 13911902, 139119021, 13911903, 139119031</t>
  </si>
  <si>
    <t>Метаданные</t>
  </si>
  <si>
    <t>1. Количество зарегистрированных субъектов МСП по районам города Алматы</t>
  </si>
  <si>
    <t>2. Количество зарегистрированных субъектов МСП по видам деятельности</t>
  </si>
  <si>
    <t>3. Количество действующих субъектов МСП по районам города Алматы</t>
  </si>
  <si>
    <t>4. Количество действующих субъектов МСП по видам деятельности</t>
  </si>
  <si>
    <t>Адрес Департамента</t>
  </si>
  <si>
    <t>https://stat.gov.kz/ru/region/almaty/spreadsheets/?industry=1506&amp;year=2026&amp;name=288740&amp;period=&amp;type=spreadsheets</t>
  </si>
  <si>
    <t>Дата опубликования: 15.10.2026</t>
  </si>
  <si>
    <t>По состоянию на 1 октября 2026 года</t>
  </si>
  <si>
    <t>Танхай Акнур</t>
  </si>
  <si>
    <t>tanhai.a@aspire.gov.kz</t>
  </si>
  <si>
    <t>от 15 октября 2026г.</t>
  </si>
  <si>
    <t>Количество зарегистрированных и действующих субъектов малого и среднего предпринимательства в г.Алматы</t>
  </si>
  <si>
    <t>2 серия. Статистика предприятий</t>
  </si>
  <si>
    <t>Дата следующего опубликования: 16.11.2026</t>
  </si>
  <si>
    <t>№ 05-02/ 504-ВН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</si>
</sst>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%"/>
  </numFmts>
  <fonts count="4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1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1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1" fillId="0" borderId="0" applyFont="0" applyFill="0" applyBorder="0" applyAlignment="0" applyProtection="0"/>
    <xf numFmtId="0" fontId="4" fillId="0" borderId="0"/>
  </cellStyleXfs>
  <cellXfs count="155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wrapText="1"/>
    </xf>
    <xf numFmtId="164" fontId="16" fillId="0" borderId="0" xfId="0" applyNumberFormat="1" applyFont="1"/>
    <xf numFmtId="164" fontId="18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16" fillId="0" borderId="0" xfId="0" applyFont="1" applyBorder="1"/>
    <xf numFmtId="0" fontId="16" fillId="0" borderId="0" xfId="0" applyFont="1" applyFill="1"/>
    <xf numFmtId="0" fontId="19" fillId="0" borderId="0" xfId="1" applyFont="1" applyAlignment="1">
      <alignment horizontal="center"/>
    </xf>
    <xf numFmtId="0" fontId="19" fillId="0" borderId="0" xfId="1" applyFont="1"/>
    <xf numFmtId="3" fontId="16" fillId="0" borderId="0" xfId="0" applyNumberFormat="1" applyFont="1" applyBorder="1"/>
    <xf numFmtId="3" fontId="20" fillId="0" borderId="0" xfId="0" applyNumberFormat="1" applyFont="1" applyAlignment="1">
      <alignment horizontal="right" wrapText="1"/>
    </xf>
    <xf numFmtId="165" fontId="18" fillId="0" borderId="0" xfId="7" applyNumberFormat="1" applyFont="1" applyAlignment="1">
      <alignment horizontal="right" wrapText="1"/>
    </xf>
    <xf numFmtId="2" fontId="18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/>
    <xf numFmtId="0" fontId="26" fillId="0" borderId="0" xfId="8" applyFont="1" applyFill="1" applyBorder="1" applyAlignment="1"/>
    <xf numFmtId="0" fontId="22" fillId="0" borderId="0" xfId="0" applyFont="1"/>
    <xf numFmtId="0" fontId="22" fillId="0" borderId="0" xfId="0" applyFont="1" applyFill="1" applyBorder="1"/>
    <xf numFmtId="0" fontId="26" fillId="0" borderId="0" xfId="8" applyFont="1" applyFill="1" applyBorder="1" applyAlignment="1">
      <alignment horizontal="left"/>
    </xf>
    <xf numFmtId="0" fontId="22" fillId="0" borderId="0" xfId="0" applyFont="1" applyBorder="1"/>
    <xf numFmtId="14" fontId="25" fillId="0" borderId="0" xfId="0" applyNumberFormat="1" applyFont="1" applyFill="1" applyBorder="1" applyAlignment="1">
      <alignment horizontal="left" vertical="center" wrapText="1"/>
    </xf>
    <xf numFmtId="14" fontId="25" fillId="0" borderId="0" xfId="0" applyNumberFormat="1" applyFont="1" applyFill="1" applyBorder="1" applyAlignment="1">
      <alignment horizontal="left" vertical="center" wrapText="1"/>
    </xf>
    <xf numFmtId="0" fontId="27" fillId="0" borderId="0" xfId="0" applyFont="1"/>
    <xf numFmtId="3" fontId="25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left" wrapText="1"/>
    </xf>
    <xf numFmtId="3" fontId="22" fillId="0" borderId="1" xfId="0" applyNumberFormat="1" applyFont="1" applyBorder="1" applyAlignment="1">
      <alignment horizontal="left" wrapText="1"/>
    </xf>
    <xf numFmtId="3" fontId="20" fillId="0" borderId="0" xfId="0" applyNumberFormat="1" applyFont="1" applyBorder="1" applyAlignment="1">
      <alignment horizontal="right" wrapText="1"/>
    </xf>
    <xf numFmtId="164" fontId="16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3" fontId="23" fillId="0" borderId="0" xfId="0" applyNumberFormat="1" applyFont="1" applyBorder="1" applyAlignment="1"/>
    <xf numFmtId="0" fontId="30" fillId="0" borderId="0" xfId="0" applyFont="1" applyAlignment="1">
      <alignment horizontal="left"/>
    </xf>
    <xf numFmtId="0" fontId="29" fillId="0" borderId="0" xfId="0" applyFont="1" applyAlignment="1">
      <alignment wrapText="1"/>
    </xf>
    <xf numFmtId="0" fontId="29" fillId="0" borderId="0" xfId="0" applyFont="1" applyBorder="1" applyAlignment="1">
      <alignment wrapText="1"/>
    </xf>
    <xf numFmtId="164" fontId="18" fillId="0" borderId="0" xfId="0" applyNumberFormat="1" applyFont="1" applyBorder="1" applyAlignment="1">
      <alignment horizontal="right" wrapText="1"/>
    </xf>
    <xf numFmtId="165" fontId="18" fillId="0" borderId="0" xfId="7" applyNumberFormat="1" applyFont="1" applyBorder="1" applyAlignment="1">
      <alignment horizontal="right" wrapText="1"/>
    </xf>
    <xf numFmtId="0" fontId="29" fillId="0" borderId="1" xfId="0" applyFont="1" applyBorder="1" applyAlignment="1">
      <alignment wrapText="1"/>
    </xf>
    <xf numFmtId="3" fontId="23" fillId="0" borderId="0" xfId="0" applyNumberFormat="1" applyFont="1" applyAlignment="1">
      <alignment horizontal="left" wrapText="1"/>
    </xf>
    <xf numFmtId="164" fontId="20" fillId="0" borderId="1" xfId="0" applyNumberFormat="1" applyFont="1" applyBorder="1" applyAlignment="1">
      <alignment horizontal="right" wrapText="1"/>
    </xf>
    <xf numFmtId="164" fontId="20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Fill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164" fontId="16" fillId="0" borderId="1" xfId="0" applyNumberFormat="1" applyFont="1" applyBorder="1"/>
    <xf numFmtId="164" fontId="20" fillId="0" borderId="9" xfId="0" applyNumberFormat="1" applyFont="1" applyFill="1" applyBorder="1" applyAlignment="1">
      <alignment horizontal="right" wrapText="1"/>
    </xf>
    <xf numFmtId="0" fontId="31" fillId="0" borderId="0" xfId="0" applyFont="1"/>
    <xf numFmtId="164" fontId="8" fillId="0" borderId="0" xfId="0" applyNumberFormat="1" applyFont="1" applyFill="1"/>
    <xf numFmtId="164" fontId="8" fillId="0" borderId="1" xfId="0" applyNumberFormat="1" applyFont="1" applyFill="1" applyBorder="1"/>
    <xf numFmtId="0" fontId="20" fillId="0" borderId="0" xfId="0" applyFont="1" applyFill="1" applyAlignment="1">
      <alignment horizontal="right" wrapText="1"/>
    </xf>
    <xf numFmtId="0" fontId="20" fillId="0" borderId="1" xfId="0" applyFont="1" applyFill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27" fillId="0" borderId="0" xfId="0" applyFont="1" applyFill="1"/>
    <xf numFmtId="0" fontId="29" fillId="0" borderId="0" xfId="0" applyFont="1" applyAlignment="1"/>
    <xf numFmtId="0" fontId="33" fillId="0" borderId="0" xfId="0" applyFont="1" applyFill="1"/>
    <xf numFmtId="0" fontId="33" fillId="0" borderId="0" xfId="0" applyFont="1" applyFill="1" applyBorder="1"/>
    <xf numFmtId="0" fontId="35" fillId="0" borderId="0" xfId="0" applyFont="1" applyBorder="1" applyAlignment="1"/>
    <xf numFmtId="0" fontId="33" fillId="0" borderId="0" xfId="0" applyFont="1" applyFill="1" applyAlignment="1"/>
    <xf numFmtId="0" fontId="32" fillId="0" borderId="0" xfId="6" applyNumberFormat="1" applyFont="1" applyFill="1" applyBorder="1" applyAlignment="1" applyProtection="1">
      <alignment vertical="top" wrapText="1"/>
    </xf>
    <xf numFmtId="0" fontId="33" fillId="0" borderId="6" xfId="5" applyFont="1" applyBorder="1" applyAlignment="1">
      <alignment horizontal="left" vertical="center" wrapText="1"/>
    </xf>
    <xf numFmtId="0" fontId="36" fillId="0" borderId="6" xfId="6" applyFont="1" applyFill="1" applyBorder="1" applyAlignment="1">
      <alignment horizontal="left" wrapText="1"/>
    </xf>
    <xf numFmtId="0" fontId="37" fillId="0" borderId="6" xfId="1" applyFont="1" applyFill="1" applyBorder="1" applyAlignment="1" applyProtection="1"/>
    <xf numFmtId="0" fontId="33" fillId="0" borderId="6" xfId="6" applyFont="1" applyBorder="1" applyAlignment="1">
      <alignment horizontal="left" vertical="center" wrapText="1"/>
    </xf>
    <xf numFmtId="0" fontId="38" fillId="0" borderId="6" xfId="6" applyFont="1" applyFill="1" applyBorder="1" applyAlignment="1">
      <alignment horizontal="left" wrapText="1"/>
    </xf>
    <xf numFmtId="0" fontId="27" fillId="0" borderId="6" xfId="5" applyFont="1" applyFill="1" applyBorder="1" applyAlignment="1">
      <alignment wrapText="1"/>
    </xf>
    <xf numFmtId="0" fontId="33" fillId="0" borderId="6" xfId="5" applyFont="1" applyBorder="1" applyAlignment="1">
      <alignment wrapText="1"/>
    </xf>
    <xf numFmtId="0" fontId="36" fillId="0" borderId="6" xfId="6" applyFont="1" applyBorder="1"/>
    <xf numFmtId="0" fontId="39" fillId="0" borderId="6" xfId="6" applyFont="1" applyBorder="1"/>
    <xf numFmtId="0" fontId="36" fillId="0" borderId="6" xfId="0" applyFont="1" applyBorder="1" applyAlignment="1">
      <alignment vertical="top"/>
    </xf>
    <xf numFmtId="0" fontId="33" fillId="0" borderId="6" xfId="0" applyFont="1" applyBorder="1" applyAlignment="1">
      <alignment wrapText="1"/>
    </xf>
    <xf numFmtId="0" fontId="33" fillId="0" borderId="6" xfId="6" applyFont="1" applyBorder="1" applyAlignment="1">
      <alignment vertical="center" wrapText="1"/>
    </xf>
    <xf numFmtId="49" fontId="33" fillId="0" borderId="6" xfId="6" applyNumberFormat="1" applyFont="1" applyFill="1" applyBorder="1" applyAlignment="1">
      <alignment vertical="center" wrapText="1"/>
    </xf>
    <xf numFmtId="0" fontId="36" fillId="0" borderId="6" xfId="6" applyFont="1" applyBorder="1" applyAlignment="1">
      <alignment horizontal="left"/>
    </xf>
    <xf numFmtId="0" fontId="33" fillId="0" borderId="6" xfId="6" applyFont="1" applyBorder="1" applyAlignment="1">
      <alignment wrapText="1"/>
    </xf>
    <xf numFmtId="0" fontId="33" fillId="0" borderId="6" xfId="6" applyFont="1" applyBorder="1" applyAlignment="1">
      <alignment horizontal="left" wrapText="1"/>
    </xf>
    <xf numFmtId="0" fontId="36" fillId="0" borderId="6" xfId="0" applyFont="1" applyBorder="1"/>
    <xf numFmtId="3" fontId="22" fillId="0" borderId="0" xfId="0" applyNumberFormat="1" applyFont="1" applyAlignment="1"/>
    <xf numFmtId="0" fontId="40" fillId="0" borderId="0" xfId="3" applyFont="1" applyAlignment="1">
      <alignment horizontal="center"/>
    </xf>
    <xf numFmtId="0" fontId="6" fillId="0" borderId="0" xfId="0" applyFont="1" applyBorder="1" applyAlignment="1">
      <alignment vertical="top" wrapText="1"/>
    </xf>
    <xf numFmtId="0" fontId="8" fillId="0" borderId="0" xfId="3" applyFont="1" applyBorder="1" applyAlignment="1">
      <alignment vertical="top" wrapText="1"/>
    </xf>
    <xf numFmtId="0" fontId="11" fillId="0" borderId="0" xfId="4" applyFont="1" applyBorder="1" applyAlignment="1">
      <alignment wrapText="1"/>
    </xf>
    <xf numFmtId="0" fontId="11" fillId="0" borderId="0" xfId="4" applyFont="1" applyBorder="1"/>
    <xf numFmtId="0" fontId="13" fillId="0" borderId="0" xfId="3" applyFont="1" applyBorder="1"/>
    <xf numFmtId="0" fontId="6" fillId="0" borderId="0" xfId="0" applyFont="1" applyBorder="1"/>
    <xf numFmtId="0" fontId="33" fillId="0" borderId="0" xfId="0" applyFont="1" applyFill="1" applyAlignment="1">
      <alignment horizontal="center" vertical="center"/>
    </xf>
    <xf numFmtId="0" fontId="36" fillId="0" borderId="6" xfId="6" applyFont="1" applyBorder="1" applyAlignment="1">
      <alignment horizontal="left" wrapText="1"/>
    </xf>
    <xf numFmtId="0" fontId="41" fillId="0" borderId="6" xfId="1" applyFont="1" applyFill="1" applyBorder="1" applyAlignment="1" applyProtection="1">
      <alignment horizontal="left" vertical="center" wrapText="1"/>
    </xf>
    <xf numFmtId="0" fontId="41" fillId="0" borderId="6" xfId="1" applyFont="1" applyBorder="1" applyAlignment="1" applyProtection="1">
      <alignment vertical="center" wrapText="1"/>
    </xf>
    <xf numFmtId="0" fontId="37" fillId="0" borderId="6" xfId="1" applyFont="1" applyBorder="1" applyAlignment="1" applyProtection="1"/>
    <xf numFmtId="0" fontId="33" fillId="0" borderId="0" xfId="0" applyFont="1"/>
    <xf numFmtId="14" fontId="25" fillId="0" borderId="0" xfId="0" applyNumberFormat="1" applyFont="1" applyFill="1" applyBorder="1" applyAlignment="1">
      <alignment horizontal="left" vertical="center" wrapText="1"/>
    </xf>
    <xf numFmtId="0" fontId="29" fillId="0" borderId="0" xfId="0" applyFont="1" applyFill="1" applyBorder="1" applyAlignment="1"/>
    <xf numFmtId="0" fontId="34" fillId="0" borderId="0" xfId="0" applyFont="1" applyFill="1" applyBorder="1" applyAlignment="1"/>
    <xf numFmtId="3" fontId="29" fillId="0" borderId="0" xfId="0" applyNumberFormat="1" applyFont="1" applyFill="1" applyAlignment="1">
      <alignment horizontal="right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right" wrapText="1"/>
    </xf>
    <xf numFmtId="0" fontId="30" fillId="0" borderId="0" xfId="0" applyFont="1" applyFill="1" applyAlignment="1">
      <alignment horizontal="right"/>
    </xf>
    <xf numFmtId="0" fontId="30" fillId="0" borderId="5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horizontal="right" wrapText="1"/>
    </xf>
    <xf numFmtId="164" fontId="29" fillId="0" borderId="0" xfId="0" applyNumberFormat="1" applyFont="1" applyFill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/>
    <xf numFmtId="164" fontId="18" fillId="0" borderId="0" xfId="0" applyNumberFormat="1" applyFont="1" applyFill="1" applyBorder="1" applyAlignment="1">
      <alignment horizontal="right" wrapText="1"/>
    </xf>
    <xf numFmtId="3" fontId="22" fillId="0" borderId="0" xfId="0" applyNumberFormat="1" applyFont="1" applyFill="1" applyBorder="1" applyAlignment="1"/>
    <xf numFmtId="0" fontId="24" fillId="0" borderId="0" xfId="0" applyFont="1" applyFill="1" applyBorder="1" applyAlignment="1">
      <alignment vertical="center" wrapText="1"/>
    </xf>
    <xf numFmtId="0" fontId="29" fillId="0" borderId="0" xfId="0" applyFont="1" applyFill="1" applyAlignment="1">
      <alignment horizontal="right" wrapText="1"/>
    </xf>
    <xf numFmtId="164" fontId="16" fillId="0" borderId="0" xfId="0" applyNumberFormat="1" applyFont="1" applyFill="1"/>
    <xf numFmtId="0" fontId="22" fillId="0" borderId="0" xfId="0" applyFont="1" applyFill="1" applyAlignment="1">
      <alignment horizontal="right"/>
    </xf>
    <xf numFmtId="3" fontId="20" fillId="0" borderId="0" xfId="0" applyNumberFormat="1" applyFont="1" applyFill="1" applyAlignment="1">
      <alignment horizontal="right" wrapText="1"/>
    </xf>
    <xf numFmtId="3" fontId="16" fillId="0" borderId="0" xfId="0" applyNumberFormat="1" applyFont="1" applyFill="1"/>
    <xf numFmtId="0" fontId="10" fillId="0" borderId="0" xfId="3" applyNumberFormat="1" applyFont="1" applyFill="1" applyBorder="1" applyAlignment="1" applyProtection="1">
      <alignment horizontal="left" vertical="center" wrapText="1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36" fillId="0" borderId="6" xfId="6" applyFont="1" applyBorder="1" applyAlignment="1">
      <alignment horizontal="left" wrapText="1"/>
    </xf>
    <xf numFmtId="0" fontId="36" fillId="0" borderId="0" xfId="0" applyFont="1"/>
    <xf numFmtId="0" fontId="28" fillId="0" borderId="0" xfId="0" applyFont="1" applyAlignment="1">
      <alignment horizontal="center" vertical="center"/>
    </xf>
    <xf numFmtId="0" fontId="30" fillId="0" borderId="7" xfId="0" applyFont="1" applyBorder="1" applyAlignment="1">
      <alignment vertical="top" wrapText="1"/>
    </xf>
    <xf numFmtId="0" fontId="30" fillId="0" borderId="8" xfId="0" applyFont="1" applyBorder="1" applyAlignment="1">
      <alignment vertical="top" wrapText="1"/>
    </xf>
    <xf numFmtId="0" fontId="30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top" wrapText="1"/>
    </xf>
    <xf numFmtId="0" fontId="30" fillId="0" borderId="4" xfId="0" applyFont="1" applyFill="1" applyBorder="1" applyAlignment="1">
      <alignment horizontal="center" vertical="top" wrapText="1"/>
    </xf>
    <xf numFmtId="0" fontId="35" fillId="0" borderId="0" xfId="0" applyFont="1" applyAlignment="1">
      <alignment horizontal="left" wrapText="1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top" wrapText="1"/>
    </xf>
    <xf numFmtId="14" fontId="25" fillId="0" borderId="0" xfId="0" applyNumberFormat="1" applyFont="1" applyFill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/>
    <xf numFmtId="0" fontId="34" fillId="0" borderId="0" xfId="0" applyFont="1" applyFill="1" applyBorder="1" applyAlignment="1"/>
    <xf numFmtId="0" fontId="28" fillId="0" borderId="0" xfId="0" applyFont="1" applyAlignment="1">
      <alignment horizontal="center"/>
    </xf>
    <xf numFmtId="0" fontId="30" fillId="0" borderId="11" xfId="0" applyFont="1" applyBorder="1" applyAlignment="1">
      <alignment horizontal="center" vertical="center" wrapText="1"/>
    </xf>
  </cellXfs>
  <cellStyles count="9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8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704850</xdr:colOff>
      <xdr:row>2</xdr:row>
      <xdr:rowOff>323481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029075" cy="7902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</xdr:col>
      <xdr:colOff>962022</xdr:colOff>
      <xdr:row>5</xdr:row>
      <xdr:rowOff>114300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lmaty/spreadsheets/?industry=1506&amp;year=2026&amp;name=288740&amp;period=&amp;type=spreadsheets" TargetMode="External"/><Relationship Id="rId3" Type="http://schemas.openxmlformats.org/officeDocument/2006/relationships/hyperlink" Target="mailto:tanhai.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24"/>
  <sheetViews>
    <sheetView tabSelected="1" workbookViewId="0">
      <selection activeCell="A11" sqref="A11:D11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99" customWidth="1"/>
    <col min="4" max="4" width="16.7109375" style="99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9.5" customHeight="1">
      <c r="A1" s="2"/>
      <c r="B1" s="2"/>
      <c r="C1" s="2"/>
      <c r="D1" s="2"/>
      <c r="E1" s="2"/>
    </row>
    <row r="2" spans="1:7" ht="17.25" customHeight="1">
      <c r="A2" s="2"/>
      <c r="B2" s="2"/>
      <c r="C2" s="2"/>
      <c r="D2" s="2"/>
      <c r="E2" s="2"/>
      <c r="F2" s="3"/>
      <c r="G2" s="3"/>
    </row>
    <row r="3" spans="1:7" ht="25.5" customHeight="1">
      <c r="A3" s="2"/>
      <c r="B3" s="2"/>
      <c r="C3" s="2"/>
      <c r="D3" s="2"/>
      <c r="E3" s="2"/>
      <c r="F3" s="4"/>
      <c r="G3" s="4"/>
    </row>
    <row r="4" spans="1:7" ht="15" customHeight="1">
      <c r="A4" s="4"/>
      <c r="B4" s="4"/>
      <c r="C4" s="94"/>
      <c r="D4" s="94"/>
      <c r="E4" s="4"/>
      <c r="F4" s="4"/>
      <c r="G4" s="4"/>
    </row>
    <row r="5" spans="1:7" ht="15" customHeight="1">
      <c r="A5" s="4"/>
      <c r="B5" s="4"/>
      <c r="C5" s="94"/>
      <c r="D5" s="94"/>
      <c r="E5" s="4"/>
      <c r="F5" s="4"/>
      <c r="G5" s="4"/>
    </row>
    <row r="6" spans="1:7" ht="15" customHeight="1">
      <c r="A6" s="4"/>
      <c r="B6" s="4"/>
      <c r="C6" s="94"/>
      <c r="D6" s="94"/>
      <c r="E6" s="4"/>
      <c r="F6" s="4"/>
      <c r="G6" s="4"/>
    </row>
    <row r="7" spans="1:7" ht="15" customHeight="1">
      <c r="A7" s="4"/>
      <c r="B7" s="4"/>
      <c r="C7" s="94"/>
      <c r="D7" s="94"/>
      <c r="E7" s="4"/>
      <c r="F7" s="4"/>
      <c r="G7" s="4"/>
    </row>
    <row r="8" spans="1:7" ht="15" customHeight="1">
      <c r="A8" s="4"/>
      <c r="B8" s="4"/>
      <c r="C8" s="94"/>
      <c r="D8" s="94"/>
      <c r="E8" s="4"/>
      <c r="F8" s="4"/>
      <c r="G8" s="4"/>
    </row>
    <row r="9" spans="1:7">
      <c r="A9" s="5"/>
      <c r="B9" s="5"/>
      <c r="C9" s="95"/>
      <c r="D9" s="95"/>
      <c r="E9" s="5"/>
      <c r="F9" s="5"/>
      <c r="G9" s="5"/>
    </row>
    <row r="10" spans="1:7" ht="21.75" customHeight="1">
      <c r="A10" s="132" t="s">
        <v>85</v>
      </c>
      <c r="B10" s="132"/>
      <c r="C10" s="132"/>
      <c r="D10" s="132"/>
      <c r="E10" s="4"/>
      <c r="F10" s="130"/>
      <c r="G10" s="131"/>
    </row>
    <row r="11" spans="1:7" ht="22.5" customHeight="1">
      <c r="A11" s="132" t="s">
        <v>92</v>
      </c>
      <c r="B11" s="132"/>
      <c r="C11" s="132"/>
      <c r="D11" s="132"/>
      <c r="E11" s="6"/>
      <c r="F11" s="6"/>
      <c r="G11" s="6"/>
    </row>
    <row r="12" spans="1:7" ht="13.5" customHeight="1">
      <c r="A12" s="5"/>
      <c r="B12" s="5"/>
      <c r="C12" s="95"/>
      <c r="D12" s="95"/>
      <c r="E12" s="7"/>
      <c r="F12" s="6"/>
      <c r="G12" s="6"/>
    </row>
    <row r="13" spans="1:7" ht="13.5" customHeight="1">
      <c r="A13" s="5"/>
      <c r="B13" s="5"/>
      <c r="C13" s="95"/>
      <c r="D13" s="95"/>
      <c r="E13" s="66"/>
      <c r="F13" s="67"/>
      <c r="G13" s="67"/>
    </row>
    <row r="14" spans="1:7" ht="13.5" customHeight="1">
      <c r="A14" s="5"/>
      <c r="B14" s="5"/>
      <c r="C14" s="95"/>
      <c r="D14" s="95"/>
      <c r="E14" s="7"/>
      <c r="F14" s="6"/>
      <c r="G14" s="6"/>
    </row>
    <row r="15" spans="1:7" ht="27" customHeight="1">
      <c r="A15" s="133" t="s">
        <v>90</v>
      </c>
      <c r="B15" s="133"/>
      <c r="C15" s="133"/>
      <c r="D15" s="133"/>
      <c r="E15" s="8"/>
      <c r="F15" s="9"/>
      <c r="G15" s="10"/>
    </row>
    <row r="16" spans="1:7" ht="53.25" customHeight="1">
      <c r="A16" s="133"/>
      <c r="B16" s="133"/>
      <c r="C16" s="133"/>
      <c r="D16" s="133"/>
      <c r="E16" s="8"/>
      <c r="F16" s="9"/>
      <c r="G16" s="10"/>
    </row>
    <row r="17" spans="1:9">
      <c r="A17" s="9"/>
      <c r="B17" s="9"/>
      <c r="C17" s="96"/>
      <c r="D17" s="96"/>
      <c r="E17" s="9"/>
      <c r="F17" s="9"/>
      <c r="G17" s="10"/>
    </row>
    <row r="18" spans="1:9" ht="18">
      <c r="A18" s="11" t="s">
        <v>86</v>
      </c>
      <c r="B18" s="12"/>
      <c r="C18" s="97"/>
      <c r="D18" s="97"/>
      <c r="E18" s="12"/>
      <c r="F18" s="12"/>
      <c r="G18" s="12"/>
    </row>
    <row r="19" spans="1:9" ht="14.25" customHeight="1">
      <c r="A19" s="11"/>
      <c r="B19" s="12"/>
      <c r="C19" s="97"/>
      <c r="D19" s="97"/>
      <c r="E19" s="12"/>
      <c r="F19" s="12"/>
      <c r="G19" s="12"/>
    </row>
    <row r="20" spans="1:9" ht="14.25" customHeight="1">
      <c r="A20" s="11"/>
      <c r="B20" s="12"/>
      <c r="C20" s="97"/>
      <c r="D20" s="97"/>
      <c r="E20" s="12"/>
      <c r="F20" s="12"/>
      <c r="G20" s="12"/>
    </row>
    <row r="21" spans="1:9" ht="12" customHeight="1">
      <c r="A21" s="12"/>
      <c r="B21" s="12"/>
      <c r="C21" s="97"/>
      <c r="D21" s="97"/>
      <c r="E21" s="12"/>
      <c r="F21" s="12"/>
      <c r="G21" s="12"/>
    </row>
    <row r="22" spans="1:9" s="59" customFormat="1" ht="18">
      <c r="A22" s="129" t="s">
        <v>91</v>
      </c>
      <c r="B22" s="129"/>
      <c r="C22" s="129"/>
      <c r="D22" s="129"/>
      <c r="E22" s="129"/>
      <c r="F22" s="129"/>
      <c r="G22" s="129"/>
      <c r="H22" s="129"/>
      <c r="I22" s="129"/>
    </row>
    <row r="23" spans="1:9">
      <c r="A23" s="8"/>
      <c r="B23" s="8"/>
      <c r="C23" s="98"/>
      <c r="D23" s="98"/>
      <c r="E23" s="8"/>
      <c r="F23" s="8"/>
      <c r="G23" s="12"/>
    </row>
    <row r="24" spans="1:9">
      <c r="F24" s="12"/>
      <c r="G24" s="12"/>
    </row>
  </sheetData>
  <mergeCells count="5">
    <mergeCell ref="A22:I22"/>
    <mergeCell ref="F10:G10"/>
    <mergeCell ref="A10:D10"/>
    <mergeCell ref="A11:D11"/>
    <mergeCell ref="A15:D16"/>
  </mergeCells>
  <hyperlinks>
    <hyperlink ref="A21" location="'Deaths Average Emp'!A1" display="Business deaths, average employment, breakdown by region and industry"/>
    <hyperlink ref="A23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2:C20"/>
  <sheetViews>
    <sheetView workbookViewId="0"/>
  </sheetViews>
  <sheetFormatPr defaultRowHeight="12.75"/>
  <cols>
    <col min="1" max="1" width="6.5703125" style="105" customWidth="1"/>
    <col min="2" max="2" width="51" style="105" customWidth="1"/>
    <col min="3" max="3" width="70.5703125" style="105" customWidth="1"/>
    <col min="4" max="16384" width="9.140625" style="105"/>
  </cols>
  <sheetData>
    <row r="2" spans="2:3">
      <c r="B2" s="101" t="s">
        <v>50</v>
      </c>
      <c r="C2" s="75" t="s">
        <v>77</v>
      </c>
    </row>
    <row r="3" spans="2:3">
      <c r="B3" s="76" t="s">
        <v>51</v>
      </c>
      <c r="C3" s="77" t="s">
        <v>52</v>
      </c>
    </row>
    <row r="4" spans="2:3">
      <c r="B4" s="101" t="s">
        <v>53</v>
      </c>
      <c r="C4" s="78">
        <v>642</v>
      </c>
    </row>
    <row r="5" spans="2:3" ht="25.5">
      <c r="B5" s="101" t="s">
        <v>54</v>
      </c>
      <c r="C5" s="102" t="s">
        <v>55</v>
      </c>
    </row>
    <row r="6" spans="2:3" ht="25.5">
      <c r="B6" s="79" t="s">
        <v>56</v>
      </c>
      <c r="C6" s="80" t="s">
        <v>57</v>
      </c>
    </row>
    <row r="7" spans="2:3">
      <c r="B7" s="79" t="s">
        <v>6</v>
      </c>
      <c r="C7" s="102" t="s">
        <v>58</v>
      </c>
    </row>
    <row r="8" spans="2:3">
      <c r="B8" s="101" t="s">
        <v>59</v>
      </c>
      <c r="C8" s="81" t="s">
        <v>60</v>
      </c>
    </row>
    <row r="9" spans="2:3">
      <c r="B9" s="134" t="s">
        <v>61</v>
      </c>
      <c r="C9" s="103" t="s">
        <v>62</v>
      </c>
    </row>
    <row r="10" spans="2:3">
      <c r="B10" s="134"/>
      <c r="C10" s="103" t="s">
        <v>63</v>
      </c>
    </row>
    <row r="11" spans="2:3">
      <c r="B11" s="82" t="s">
        <v>64</v>
      </c>
      <c r="C11" s="83"/>
    </row>
    <row r="12" spans="2:3" ht="25.5">
      <c r="B12" s="101" t="s">
        <v>65</v>
      </c>
      <c r="C12" s="103" t="s">
        <v>84</v>
      </c>
    </row>
    <row r="13" spans="2:3" ht="76.5">
      <c r="B13" s="84" t="s">
        <v>66</v>
      </c>
      <c r="C13" s="85" t="s">
        <v>67</v>
      </c>
    </row>
    <row r="14" spans="2:3">
      <c r="B14" s="101" t="s">
        <v>68</v>
      </c>
      <c r="C14" s="86" t="s">
        <v>48</v>
      </c>
    </row>
    <row r="15" spans="2:3">
      <c r="B15" s="101" t="s">
        <v>69</v>
      </c>
      <c r="C15" s="86" t="s">
        <v>87</v>
      </c>
    </row>
    <row r="16" spans="2:3">
      <c r="B16" s="101" t="s">
        <v>70</v>
      </c>
      <c r="C16" s="87" t="s">
        <v>76</v>
      </c>
    </row>
    <row r="17" spans="2:3">
      <c r="B17" s="101" t="s">
        <v>71</v>
      </c>
      <c r="C17" s="85" t="s">
        <v>88</v>
      </c>
    </row>
    <row r="18" spans="2:3">
      <c r="B18" s="88" t="s">
        <v>83</v>
      </c>
      <c r="C18" s="89" t="s">
        <v>72</v>
      </c>
    </row>
    <row r="19" spans="2:3">
      <c r="B19" s="88" t="s">
        <v>73</v>
      </c>
      <c r="C19" s="90">
        <v>1446</v>
      </c>
    </row>
    <row r="20" spans="2:3">
      <c r="B20" s="91" t="s">
        <v>74</v>
      </c>
      <c r="C20" s="104" t="s">
        <v>75</v>
      </c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93" t="s">
        <v>4</v>
      </c>
    </row>
    <row r="4" spans="1:2" ht="14.25" customHeight="1">
      <c r="A4" s="135" t="s">
        <v>78</v>
      </c>
      <c r="B4" s="135"/>
    </row>
    <row r="5" spans="1:2">
      <c r="A5" s="22" t="s">
        <v>22</v>
      </c>
      <c r="B5" s="23" t="s">
        <v>45</v>
      </c>
    </row>
    <row r="6" spans="1:2">
      <c r="A6" s="22" t="s">
        <v>23</v>
      </c>
      <c r="B6" s="23" t="s">
        <v>44</v>
      </c>
    </row>
    <row r="7" spans="1:2">
      <c r="A7" s="22" t="s">
        <v>24</v>
      </c>
      <c r="B7" s="23" t="s">
        <v>46</v>
      </c>
    </row>
    <row r="8" spans="1:2">
      <c r="A8" s="22" t="s">
        <v>25</v>
      </c>
      <c r="B8" s="23" t="s">
        <v>21</v>
      </c>
    </row>
    <row r="9" spans="1:2">
      <c r="A9" s="13"/>
      <c r="B9" s="13"/>
    </row>
    <row r="10" spans="1:2">
      <c r="A10" s="13"/>
      <c r="B10" s="13"/>
    </row>
    <row r="11" spans="1:2">
      <c r="A11" s="13"/>
      <c r="B11" s="13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K46"/>
  <sheetViews>
    <sheetView workbookViewId="0">
      <selection sqref="A1:F1"/>
    </sheetView>
  </sheetViews>
  <sheetFormatPr defaultColWidth="21.28515625" defaultRowHeight="11.25"/>
  <cols>
    <col min="1" max="1" width="23" style="14" customWidth="1"/>
    <col min="2" max="2" width="14.140625" style="14" customWidth="1"/>
    <col min="3" max="3" width="18.85546875" style="21" customWidth="1"/>
    <col min="4" max="4" width="19.28515625" style="21" customWidth="1"/>
    <col min="5" max="5" width="16.5703125" style="21" customWidth="1"/>
    <col min="6" max="6" width="17.7109375" style="21" customWidth="1"/>
    <col min="7" max="16384" width="21.28515625" style="14"/>
  </cols>
  <sheetData>
    <row r="1" spans="1:11" ht="21.75" customHeight="1">
      <c r="A1" s="136" t="s">
        <v>79</v>
      </c>
      <c r="B1" s="136"/>
      <c r="C1" s="136"/>
      <c r="D1" s="136"/>
      <c r="E1" s="136"/>
      <c r="F1" s="136"/>
    </row>
    <row r="2" spans="1:11" ht="12.75">
      <c r="A2" s="30"/>
      <c r="B2" s="36"/>
      <c r="C2" s="68"/>
      <c r="D2" s="68"/>
      <c r="E2" s="109"/>
      <c r="F2" s="126" t="s">
        <v>0</v>
      </c>
      <c r="G2" s="16"/>
      <c r="H2" s="17"/>
      <c r="I2" s="17"/>
      <c r="J2" s="17"/>
      <c r="K2" s="17"/>
    </row>
    <row r="3" spans="1:11">
      <c r="A3" s="137"/>
      <c r="B3" s="139" t="s">
        <v>1</v>
      </c>
      <c r="C3" s="141" t="s">
        <v>7</v>
      </c>
      <c r="D3" s="142"/>
      <c r="E3" s="142"/>
      <c r="F3" s="142"/>
      <c r="G3" s="16"/>
      <c r="H3" s="17"/>
      <c r="I3" s="17"/>
      <c r="J3" s="17"/>
      <c r="K3" s="17"/>
    </row>
    <row r="4" spans="1:11" ht="33.75">
      <c r="A4" s="138"/>
      <c r="B4" s="140"/>
      <c r="C4" s="114" t="s">
        <v>27</v>
      </c>
      <c r="D4" s="114" t="s">
        <v>26</v>
      </c>
      <c r="E4" s="114" t="s">
        <v>28</v>
      </c>
      <c r="F4" s="115" t="s">
        <v>8</v>
      </c>
      <c r="G4" s="16"/>
      <c r="H4" s="17"/>
      <c r="I4" s="17"/>
      <c r="J4" s="17"/>
      <c r="K4" s="17"/>
    </row>
    <row r="5" spans="1:11">
      <c r="A5" s="37" t="s">
        <v>5</v>
      </c>
      <c r="B5" s="60">
        <f>C5+D5+E5+F5</f>
        <v>418247</v>
      </c>
      <c r="C5" s="53">
        <v>158138</v>
      </c>
      <c r="D5" s="53">
        <v>793</v>
      </c>
      <c r="E5" s="53">
        <v>257512</v>
      </c>
      <c r="F5" s="53">
        <v>1804</v>
      </c>
      <c r="G5" s="16"/>
      <c r="H5" s="17"/>
      <c r="I5" s="17"/>
      <c r="J5" s="17"/>
      <c r="K5" s="17"/>
    </row>
    <row r="6" spans="1:11">
      <c r="A6" s="38" t="s">
        <v>33</v>
      </c>
      <c r="B6" s="60">
        <f t="shared" ref="B6:B13" si="0">C6+D6+E6+F6</f>
        <v>70751</v>
      </c>
      <c r="C6" s="53">
        <v>36579</v>
      </c>
      <c r="D6" s="53">
        <v>167</v>
      </c>
      <c r="E6" s="53">
        <v>33851</v>
      </c>
      <c r="F6" s="53">
        <v>154</v>
      </c>
      <c r="G6" s="16"/>
      <c r="H6" s="17"/>
      <c r="I6" s="17"/>
      <c r="J6" s="17"/>
      <c r="K6" s="17"/>
    </row>
    <row r="7" spans="1:11">
      <c r="A7" s="38" t="s">
        <v>34</v>
      </c>
      <c r="B7" s="60">
        <f t="shared" si="0"/>
        <v>57342</v>
      </c>
      <c r="C7" s="53">
        <v>10397</v>
      </c>
      <c r="D7" s="53">
        <v>37</v>
      </c>
      <c r="E7" s="53">
        <v>46613</v>
      </c>
      <c r="F7" s="53">
        <v>295</v>
      </c>
      <c r="G7" s="16"/>
      <c r="H7" s="17"/>
      <c r="I7" s="27"/>
      <c r="J7" s="17"/>
      <c r="K7" s="17"/>
    </row>
    <row r="8" spans="1:11">
      <c r="A8" s="38" t="s">
        <v>35</v>
      </c>
      <c r="B8" s="60">
        <f t="shared" si="0"/>
        <v>59165</v>
      </c>
      <c r="C8" s="53">
        <v>19430</v>
      </c>
      <c r="D8" s="53">
        <v>71</v>
      </c>
      <c r="E8" s="53">
        <v>39450</v>
      </c>
      <c r="F8" s="53">
        <v>214</v>
      </c>
      <c r="G8" s="16"/>
      <c r="H8" s="17"/>
      <c r="I8" s="17"/>
      <c r="J8" s="17"/>
      <c r="K8" s="17"/>
    </row>
    <row r="9" spans="1:11">
      <c r="A9" s="38" t="s">
        <v>36</v>
      </c>
      <c r="B9" s="60">
        <f t="shared" si="0"/>
        <v>76327</v>
      </c>
      <c r="C9" s="53">
        <v>35206</v>
      </c>
      <c r="D9" s="53">
        <v>179</v>
      </c>
      <c r="E9" s="53">
        <v>40745</v>
      </c>
      <c r="F9" s="53">
        <v>197</v>
      </c>
      <c r="G9" s="16"/>
      <c r="H9" s="17"/>
      <c r="I9" s="17"/>
      <c r="J9" s="17"/>
      <c r="K9" s="17"/>
    </row>
    <row r="10" spans="1:11">
      <c r="A10" s="38" t="s">
        <v>37</v>
      </c>
      <c r="B10" s="60">
        <f t="shared" si="0"/>
        <v>38674</v>
      </c>
      <c r="C10" s="53">
        <v>14226</v>
      </c>
      <c r="D10" s="53">
        <v>84</v>
      </c>
      <c r="E10" s="53">
        <v>24194</v>
      </c>
      <c r="F10" s="53">
        <v>170</v>
      </c>
      <c r="G10" s="16"/>
      <c r="H10" s="17"/>
      <c r="I10" s="17"/>
      <c r="J10" s="17"/>
      <c r="K10" s="17"/>
    </row>
    <row r="11" spans="1:11">
      <c r="A11" s="38" t="s">
        <v>38</v>
      </c>
      <c r="B11" s="60">
        <f t="shared" si="0"/>
        <v>53232</v>
      </c>
      <c r="C11" s="53">
        <v>23985</v>
      </c>
      <c r="D11" s="53">
        <v>161</v>
      </c>
      <c r="E11" s="53">
        <v>28792</v>
      </c>
      <c r="F11" s="53">
        <v>294</v>
      </c>
      <c r="G11" s="16"/>
      <c r="H11" s="17"/>
      <c r="I11" s="17"/>
      <c r="J11" s="17"/>
      <c r="K11" s="17"/>
    </row>
    <row r="12" spans="1:11">
      <c r="A12" s="38" t="s">
        <v>39</v>
      </c>
      <c r="B12" s="60">
        <f t="shared" si="0"/>
        <v>30201</v>
      </c>
      <c r="C12" s="55">
        <v>8237</v>
      </c>
      <c r="D12" s="55">
        <v>22</v>
      </c>
      <c r="E12" s="55">
        <v>21604</v>
      </c>
      <c r="F12" s="55">
        <v>338</v>
      </c>
      <c r="G12" s="16"/>
      <c r="H12" s="17"/>
      <c r="I12" s="17"/>
      <c r="J12" s="17"/>
      <c r="K12" s="17"/>
    </row>
    <row r="13" spans="1:11">
      <c r="A13" s="39" t="s">
        <v>40</v>
      </c>
      <c r="B13" s="61">
        <f t="shared" si="0"/>
        <v>32555</v>
      </c>
      <c r="C13" s="112">
        <v>10078</v>
      </c>
      <c r="D13" s="112">
        <v>72</v>
      </c>
      <c r="E13" s="112">
        <v>22263</v>
      </c>
      <c r="F13" s="112">
        <v>142</v>
      </c>
      <c r="G13" s="16"/>
      <c r="H13" s="17"/>
      <c r="I13" s="17"/>
      <c r="J13" s="17"/>
      <c r="K13" s="17"/>
    </row>
    <row r="14" spans="1:11">
      <c r="A14" s="18"/>
      <c r="B14" s="25"/>
      <c r="C14" s="127"/>
      <c r="D14" s="127"/>
      <c r="E14" s="127"/>
      <c r="F14" s="127"/>
      <c r="G14" s="16"/>
      <c r="H14" s="17"/>
      <c r="I14" s="17"/>
      <c r="J14" s="17"/>
      <c r="K14" s="17"/>
    </row>
    <row r="15" spans="1:11" ht="21" customHeight="1">
      <c r="A15" s="143"/>
      <c r="B15" s="143"/>
      <c r="C15" s="143"/>
      <c r="D15" s="143"/>
      <c r="E15" s="143"/>
      <c r="F15" s="143"/>
      <c r="G15" s="16"/>
      <c r="H15" s="17"/>
      <c r="I15" s="17"/>
      <c r="J15" s="17"/>
      <c r="K15" s="17"/>
    </row>
    <row r="16" spans="1:11">
      <c r="A16" s="19"/>
      <c r="B16" s="25"/>
      <c r="C16" s="127"/>
      <c r="D16" s="127"/>
      <c r="E16" s="127"/>
      <c r="F16" s="127"/>
      <c r="G16" s="16"/>
      <c r="H16" s="17"/>
      <c r="I16" s="17"/>
      <c r="J16" s="17"/>
      <c r="K16" s="17"/>
    </row>
    <row r="17" spans="1:11">
      <c r="A17" s="19"/>
      <c r="B17" s="40"/>
      <c r="C17" s="118"/>
      <c r="D17" s="118"/>
      <c r="E17" s="118"/>
      <c r="F17" s="118"/>
      <c r="G17" s="41"/>
      <c r="H17" s="17"/>
      <c r="I17" s="17"/>
      <c r="J17" s="17"/>
      <c r="K17" s="17"/>
    </row>
    <row r="18" spans="1:11">
      <c r="A18" s="20"/>
      <c r="B18" s="20"/>
      <c r="C18" s="120"/>
      <c r="D18" s="120"/>
      <c r="E18" s="120"/>
      <c r="F18" s="120"/>
      <c r="G18" s="20"/>
    </row>
    <row r="20" spans="1:11">
      <c r="C20" s="128"/>
      <c r="D20" s="128"/>
    </row>
    <row r="21" spans="1:11">
      <c r="C21" s="128"/>
      <c r="D21" s="128"/>
    </row>
    <row r="22" spans="1:11">
      <c r="E22" s="125"/>
    </row>
    <row r="38" spans="5:5">
      <c r="E38" s="125"/>
    </row>
    <row r="39" spans="5:5">
      <c r="E39" s="125"/>
    </row>
    <row r="40" spans="5:5">
      <c r="E40" s="125"/>
    </row>
    <row r="41" spans="5:5">
      <c r="E41" s="125"/>
    </row>
    <row r="42" spans="5:5">
      <c r="E42" s="125"/>
    </row>
    <row r="43" spans="5:5">
      <c r="E43" s="125"/>
    </row>
    <row r="44" spans="5:5">
      <c r="E44" s="125"/>
    </row>
    <row r="45" spans="5:5">
      <c r="E45" s="125"/>
    </row>
    <row r="46" spans="5:5">
      <c r="E46" s="125"/>
    </row>
  </sheetData>
  <mergeCells count="5">
    <mergeCell ref="A1:F1"/>
    <mergeCell ref="A3:A4"/>
    <mergeCell ref="B3:B4"/>
    <mergeCell ref="C3:F3"/>
    <mergeCell ref="A15:F15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G28"/>
  <sheetViews>
    <sheetView workbookViewId="0">
      <selection sqref="A1:F1"/>
    </sheetView>
  </sheetViews>
  <sheetFormatPr defaultColWidth="21.28515625" defaultRowHeight="11.25"/>
  <cols>
    <col min="1" max="1" width="33.85546875" style="14" customWidth="1"/>
    <col min="2" max="2" width="17.85546875" style="14" customWidth="1"/>
    <col min="3" max="3" width="23" style="21" customWidth="1"/>
    <col min="4" max="4" width="22.5703125" style="21" customWidth="1"/>
    <col min="5" max="5" width="22.140625" style="21" customWidth="1"/>
    <col min="6" max="6" width="28.42578125" style="21" customWidth="1"/>
    <col min="7" max="7" width="21.140625" style="14" customWidth="1"/>
    <col min="8" max="8" width="21.28515625" style="14"/>
    <col min="9" max="9" width="18.7109375" style="14" customWidth="1"/>
    <col min="10" max="10" width="19.28515625" style="14" customWidth="1"/>
    <col min="11" max="16384" width="21.28515625" style="14"/>
  </cols>
  <sheetData>
    <row r="1" spans="1:7" ht="13.5" customHeight="1">
      <c r="A1" s="136" t="s">
        <v>80</v>
      </c>
      <c r="B1" s="136"/>
      <c r="C1" s="136"/>
      <c r="D1" s="136"/>
      <c r="E1" s="136"/>
      <c r="F1" s="136"/>
    </row>
    <row r="2" spans="1:7" ht="12.75">
      <c r="A2" s="30"/>
      <c r="B2" s="36"/>
      <c r="C2" s="68"/>
      <c r="D2" s="68"/>
      <c r="E2" s="68"/>
      <c r="F2" s="124" t="s">
        <v>0</v>
      </c>
    </row>
    <row r="3" spans="1:7">
      <c r="A3" s="137"/>
      <c r="B3" s="144" t="s">
        <v>1</v>
      </c>
      <c r="C3" s="146" t="s">
        <v>7</v>
      </c>
      <c r="D3" s="146"/>
      <c r="E3" s="146"/>
      <c r="F3" s="141"/>
    </row>
    <row r="4" spans="1:7" ht="22.5">
      <c r="A4" s="138"/>
      <c r="B4" s="145"/>
      <c r="C4" s="110" t="s">
        <v>27</v>
      </c>
      <c r="D4" s="110" t="s">
        <v>26</v>
      </c>
      <c r="E4" s="110" t="s">
        <v>28</v>
      </c>
      <c r="F4" s="111" t="s">
        <v>8</v>
      </c>
    </row>
    <row r="5" spans="1:7">
      <c r="A5" s="51" t="s">
        <v>1</v>
      </c>
      <c r="B5" s="16">
        <f>C5+D5+E5+F5</f>
        <v>418247</v>
      </c>
      <c r="C5" s="53">
        <v>158138</v>
      </c>
      <c r="D5" s="53">
        <v>793</v>
      </c>
      <c r="E5" s="53">
        <v>257512</v>
      </c>
      <c r="F5" s="53">
        <v>1804</v>
      </c>
      <c r="G5" s="16"/>
    </row>
    <row r="6" spans="1:7">
      <c r="A6" s="38" t="s">
        <v>9</v>
      </c>
      <c r="B6" s="16">
        <f>C6+D6+E6+F6</f>
        <v>3143</v>
      </c>
      <c r="C6" s="55">
        <v>1054</v>
      </c>
      <c r="D6" s="55">
        <v>3</v>
      </c>
      <c r="E6" s="53">
        <v>282</v>
      </c>
      <c r="F6" s="53">
        <v>1804</v>
      </c>
      <c r="G6" s="16"/>
    </row>
    <row r="7" spans="1:7" ht="22.5">
      <c r="A7" s="38" t="s">
        <v>41</v>
      </c>
      <c r="B7" s="41">
        <f>C7+D7+E7</f>
        <v>1564</v>
      </c>
      <c r="C7" s="55">
        <v>1466</v>
      </c>
      <c r="D7" s="55">
        <v>6</v>
      </c>
      <c r="E7" s="53">
        <v>92</v>
      </c>
      <c r="F7" s="62" t="s">
        <v>47</v>
      </c>
      <c r="G7" s="16"/>
    </row>
    <row r="8" spans="1:7">
      <c r="A8" s="38" t="s">
        <v>30</v>
      </c>
      <c r="B8" s="41">
        <f t="shared" ref="B8:B23" si="0">C8+D8+E8</f>
        <v>18825</v>
      </c>
      <c r="C8" s="55">
        <v>7491</v>
      </c>
      <c r="D8" s="55">
        <v>77</v>
      </c>
      <c r="E8" s="53">
        <v>11257</v>
      </c>
      <c r="F8" s="62" t="s">
        <v>47</v>
      </c>
      <c r="G8" s="16"/>
    </row>
    <row r="9" spans="1:7" ht="33.75">
      <c r="A9" s="38" t="s">
        <v>42</v>
      </c>
      <c r="B9" s="41">
        <f t="shared" si="0"/>
        <v>616</v>
      </c>
      <c r="C9" s="55">
        <v>528</v>
      </c>
      <c r="D9" s="55">
        <v>2</v>
      </c>
      <c r="E9" s="53">
        <v>86</v>
      </c>
      <c r="F9" s="62" t="s">
        <v>47</v>
      </c>
      <c r="G9" s="16"/>
    </row>
    <row r="10" spans="1:7" ht="33.75">
      <c r="A10" s="43" t="s">
        <v>32</v>
      </c>
      <c r="B10" s="41">
        <f t="shared" si="0"/>
        <v>675</v>
      </c>
      <c r="C10" s="55">
        <v>450</v>
      </c>
      <c r="D10" s="55">
        <v>3</v>
      </c>
      <c r="E10" s="53">
        <v>222</v>
      </c>
      <c r="F10" s="62" t="s">
        <v>47</v>
      </c>
      <c r="G10" s="16"/>
    </row>
    <row r="11" spans="1:7">
      <c r="A11" s="38" t="s">
        <v>10</v>
      </c>
      <c r="B11" s="41">
        <f t="shared" si="0"/>
        <v>28049</v>
      </c>
      <c r="C11" s="55">
        <v>18306</v>
      </c>
      <c r="D11" s="55">
        <v>60</v>
      </c>
      <c r="E11" s="53">
        <v>9683</v>
      </c>
      <c r="F11" s="62" t="s">
        <v>47</v>
      </c>
      <c r="G11" s="16"/>
    </row>
    <row r="12" spans="1:7" ht="22.5">
      <c r="A12" s="38" t="s">
        <v>11</v>
      </c>
      <c r="B12" s="41">
        <f t="shared" si="0"/>
        <v>168287</v>
      </c>
      <c r="C12" s="55">
        <v>53086</v>
      </c>
      <c r="D12" s="55">
        <v>214</v>
      </c>
      <c r="E12" s="53">
        <v>114987</v>
      </c>
      <c r="F12" s="62" t="s">
        <v>47</v>
      </c>
      <c r="G12" s="16"/>
    </row>
    <row r="13" spans="1:7">
      <c r="A13" s="38" t="s">
        <v>12</v>
      </c>
      <c r="B13" s="41">
        <f t="shared" si="0"/>
        <v>20076</v>
      </c>
      <c r="C13" s="55">
        <v>7718</v>
      </c>
      <c r="D13" s="55">
        <v>43</v>
      </c>
      <c r="E13" s="53">
        <v>12315</v>
      </c>
      <c r="F13" s="62" t="s">
        <v>47</v>
      </c>
      <c r="G13" s="16"/>
    </row>
    <row r="14" spans="1:7" ht="22.5">
      <c r="A14" s="38" t="s">
        <v>2</v>
      </c>
      <c r="B14" s="41">
        <f t="shared" si="0"/>
        <v>12541</v>
      </c>
      <c r="C14" s="55">
        <v>4038</v>
      </c>
      <c r="D14" s="55">
        <v>30</v>
      </c>
      <c r="E14" s="53">
        <v>8473</v>
      </c>
      <c r="F14" s="62" t="s">
        <v>47</v>
      </c>
      <c r="G14" s="16"/>
    </row>
    <row r="15" spans="1:7">
      <c r="A15" s="38" t="s">
        <v>13</v>
      </c>
      <c r="B15" s="41">
        <f t="shared" si="0"/>
        <v>16476</v>
      </c>
      <c r="C15" s="55">
        <v>8680</v>
      </c>
      <c r="D15" s="55">
        <v>37</v>
      </c>
      <c r="E15" s="53">
        <v>7759</v>
      </c>
      <c r="F15" s="62" t="s">
        <v>47</v>
      </c>
      <c r="G15" s="16"/>
    </row>
    <row r="16" spans="1:7">
      <c r="A16" s="38" t="s">
        <v>14</v>
      </c>
      <c r="B16" s="41">
        <f t="shared" si="0"/>
        <v>2429</v>
      </c>
      <c r="C16" s="55">
        <v>2256</v>
      </c>
      <c r="D16" s="55">
        <v>32</v>
      </c>
      <c r="E16" s="53">
        <v>141</v>
      </c>
      <c r="F16" s="62" t="s">
        <v>47</v>
      </c>
      <c r="G16" s="16"/>
    </row>
    <row r="17" spans="1:7">
      <c r="A17" s="38" t="s">
        <v>15</v>
      </c>
      <c r="B17" s="41">
        <f t="shared" si="0"/>
        <v>24915</v>
      </c>
      <c r="C17" s="55">
        <v>5101</v>
      </c>
      <c r="D17" s="55">
        <v>20</v>
      </c>
      <c r="E17" s="53">
        <v>19794</v>
      </c>
      <c r="F17" s="62" t="s">
        <v>47</v>
      </c>
      <c r="G17" s="16"/>
    </row>
    <row r="18" spans="1:7" ht="22.5">
      <c r="A18" s="38" t="s">
        <v>16</v>
      </c>
      <c r="B18" s="41">
        <f t="shared" si="0"/>
        <v>23320</v>
      </c>
      <c r="C18" s="55">
        <v>13349</v>
      </c>
      <c r="D18" s="55">
        <v>57</v>
      </c>
      <c r="E18" s="53">
        <v>9914</v>
      </c>
      <c r="F18" s="62" t="s">
        <v>47</v>
      </c>
      <c r="G18" s="16"/>
    </row>
    <row r="19" spans="1:7" ht="33.75">
      <c r="A19" s="38" t="s">
        <v>20</v>
      </c>
      <c r="B19" s="41">
        <f t="shared" si="0"/>
        <v>16226</v>
      </c>
      <c r="C19" s="55">
        <v>7804</v>
      </c>
      <c r="D19" s="55">
        <v>88</v>
      </c>
      <c r="E19" s="53">
        <v>8334</v>
      </c>
      <c r="F19" s="62" t="s">
        <v>47</v>
      </c>
      <c r="G19" s="16"/>
    </row>
    <row r="20" spans="1:7">
      <c r="A20" s="38" t="s">
        <v>17</v>
      </c>
      <c r="B20" s="41">
        <f t="shared" si="0"/>
        <v>12072</v>
      </c>
      <c r="C20" s="55">
        <v>4713</v>
      </c>
      <c r="D20" s="55">
        <v>29</v>
      </c>
      <c r="E20" s="53">
        <v>7330</v>
      </c>
      <c r="F20" s="62" t="s">
        <v>47</v>
      </c>
      <c r="G20" s="16"/>
    </row>
    <row r="21" spans="1:7" ht="22.5">
      <c r="A21" s="38" t="s">
        <v>3</v>
      </c>
      <c r="B21" s="41">
        <f t="shared" si="0"/>
        <v>4758</v>
      </c>
      <c r="C21" s="55">
        <v>3046</v>
      </c>
      <c r="D21" s="55">
        <v>65</v>
      </c>
      <c r="E21" s="53">
        <v>1647</v>
      </c>
      <c r="F21" s="62" t="s">
        <v>47</v>
      </c>
      <c r="G21" s="16"/>
    </row>
    <row r="22" spans="1:7">
      <c r="A22" s="38" t="s">
        <v>18</v>
      </c>
      <c r="B22" s="41">
        <f t="shared" si="0"/>
        <v>6265</v>
      </c>
      <c r="C22" s="55">
        <v>1935</v>
      </c>
      <c r="D22" s="55">
        <v>11</v>
      </c>
      <c r="E22" s="53">
        <v>4319</v>
      </c>
      <c r="F22" s="62" t="s">
        <v>47</v>
      </c>
      <c r="G22" s="16"/>
    </row>
    <row r="23" spans="1:7">
      <c r="A23" s="39" t="s">
        <v>19</v>
      </c>
      <c r="B23" s="57">
        <f t="shared" si="0"/>
        <v>58010</v>
      </c>
      <c r="C23" s="112">
        <v>17117</v>
      </c>
      <c r="D23" s="112">
        <v>16</v>
      </c>
      <c r="E23" s="112">
        <v>40877</v>
      </c>
      <c r="F23" s="63" t="s">
        <v>47</v>
      </c>
      <c r="G23" s="16"/>
    </row>
    <row r="24" spans="1:7">
      <c r="B24" s="16"/>
      <c r="C24" s="53"/>
      <c r="D24" s="53"/>
      <c r="E24" s="53"/>
      <c r="F24" s="53"/>
      <c r="G24" s="16"/>
    </row>
    <row r="25" spans="1:7" ht="24" customHeight="1">
      <c r="A25" s="143"/>
      <c r="B25" s="143"/>
      <c r="C25" s="143"/>
      <c r="D25" s="143"/>
      <c r="E25" s="143"/>
      <c r="F25" s="143"/>
    </row>
    <row r="26" spans="1:7">
      <c r="C26" s="53"/>
      <c r="D26" s="53"/>
      <c r="E26" s="53"/>
    </row>
    <row r="28" spans="1:7">
      <c r="C28" s="125"/>
      <c r="D28" s="125"/>
      <c r="E28" s="125"/>
    </row>
  </sheetData>
  <mergeCells count="5">
    <mergeCell ref="A1:F1"/>
    <mergeCell ref="A3:A4"/>
    <mergeCell ref="B3:B4"/>
    <mergeCell ref="C3:F3"/>
    <mergeCell ref="A25:F25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M36"/>
  <sheetViews>
    <sheetView workbookViewId="0">
      <selection sqref="A1:F1"/>
    </sheetView>
  </sheetViews>
  <sheetFormatPr defaultRowHeight="11.25"/>
  <cols>
    <col min="1" max="1" width="28.5703125" style="14" customWidth="1"/>
    <col min="2" max="2" width="14.140625" style="14" customWidth="1"/>
    <col min="3" max="3" width="15.42578125" style="21" customWidth="1"/>
    <col min="4" max="4" width="16.28515625" style="21" customWidth="1"/>
    <col min="5" max="6" width="17.42578125" style="21" customWidth="1"/>
    <col min="7" max="7" width="9.140625" style="14"/>
    <col min="8" max="8" width="16.42578125" style="14" customWidth="1"/>
    <col min="9" max="9" width="9.140625" style="14" customWidth="1"/>
    <col min="10" max="10" width="12.7109375" style="14" customWidth="1"/>
    <col min="11" max="12" width="9.140625" style="14"/>
    <col min="13" max="13" width="11.140625" style="14" customWidth="1"/>
    <col min="14" max="16384" width="9.140625" style="14"/>
  </cols>
  <sheetData>
    <row r="1" spans="1:10" ht="12.75">
      <c r="A1" s="136" t="s">
        <v>81</v>
      </c>
      <c r="B1" s="136"/>
      <c r="C1" s="136"/>
      <c r="D1" s="136"/>
      <c r="E1" s="136"/>
      <c r="F1" s="136"/>
    </row>
    <row r="2" spans="1:10" ht="12.75">
      <c r="A2" s="45"/>
      <c r="B2" s="36"/>
      <c r="C2" s="68"/>
      <c r="D2" s="68"/>
      <c r="E2" s="109"/>
      <c r="F2" s="113" t="s">
        <v>0</v>
      </c>
    </row>
    <row r="3" spans="1:10" ht="15.75" customHeight="1">
      <c r="A3" s="137"/>
      <c r="B3" s="139" t="s">
        <v>1</v>
      </c>
      <c r="C3" s="141" t="s">
        <v>7</v>
      </c>
      <c r="D3" s="142"/>
      <c r="E3" s="142"/>
      <c r="F3" s="142"/>
    </row>
    <row r="4" spans="1:10" ht="51" customHeight="1">
      <c r="A4" s="138"/>
      <c r="B4" s="140"/>
      <c r="C4" s="114" t="s">
        <v>27</v>
      </c>
      <c r="D4" s="114" t="s">
        <v>26</v>
      </c>
      <c r="E4" s="114" t="s">
        <v>28</v>
      </c>
      <c r="F4" s="115" t="s">
        <v>8</v>
      </c>
    </row>
    <row r="5" spans="1:10" ht="12" customHeight="1">
      <c r="A5" s="37" t="s">
        <v>5</v>
      </c>
      <c r="B5" s="64">
        <f>C5+D5+E5+F5</f>
        <v>368095</v>
      </c>
      <c r="C5" s="53">
        <v>117801</v>
      </c>
      <c r="D5" s="53">
        <v>743</v>
      </c>
      <c r="E5" s="53">
        <v>247879</v>
      </c>
      <c r="F5" s="53">
        <v>1672</v>
      </c>
      <c r="G5" s="16"/>
      <c r="H5" s="16"/>
      <c r="I5" s="17"/>
    </row>
    <row r="6" spans="1:10" ht="11.25" customHeight="1">
      <c r="A6" s="38" t="s">
        <v>33</v>
      </c>
      <c r="B6" s="64">
        <f t="shared" ref="B6:B13" si="0">C6+D6+E6+F6</f>
        <v>59710</v>
      </c>
      <c r="C6" s="53">
        <v>26801</v>
      </c>
      <c r="D6" s="53">
        <v>159</v>
      </c>
      <c r="E6" s="53">
        <v>32618</v>
      </c>
      <c r="F6" s="53">
        <v>132</v>
      </c>
      <c r="G6" s="16"/>
      <c r="H6" s="16"/>
      <c r="I6" s="26"/>
    </row>
    <row r="7" spans="1:10" ht="12" customHeight="1">
      <c r="A7" s="38" t="s">
        <v>34</v>
      </c>
      <c r="B7" s="64">
        <f t="shared" si="0"/>
        <v>53679</v>
      </c>
      <c r="C7" s="53">
        <v>8248</v>
      </c>
      <c r="D7" s="53">
        <v>34</v>
      </c>
      <c r="E7" s="53">
        <v>45120</v>
      </c>
      <c r="F7" s="53">
        <v>277</v>
      </c>
      <c r="G7" s="16"/>
      <c r="H7" s="16"/>
      <c r="I7" s="17"/>
    </row>
    <row r="8" spans="1:10">
      <c r="A8" s="38" t="s">
        <v>35</v>
      </c>
      <c r="B8" s="64">
        <f t="shared" si="0"/>
        <v>52683</v>
      </c>
      <c r="C8" s="53">
        <v>14630</v>
      </c>
      <c r="D8" s="53">
        <v>68</v>
      </c>
      <c r="E8" s="53">
        <v>37792</v>
      </c>
      <c r="F8" s="53">
        <v>193</v>
      </c>
      <c r="G8" s="16"/>
      <c r="H8" s="16"/>
      <c r="I8" s="17"/>
    </row>
    <row r="9" spans="1:10">
      <c r="A9" s="38" t="s">
        <v>36</v>
      </c>
      <c r="B9" s="64">
        <f t="shared" si="0"/>
        <v>65149</v>
      </c>
      <c r="C9" s="53">
        <v>25564</v>
      </c>
      <c r="D9" s="53">
        <v>168</v>
      </c>
      <c r="E9" s="53">
        <v>39230</v>
      </c>
      <c r="F9" s="53">
        <v>187</v>
      </c>
      <c r="G9" s="16"/>
      <c r="H9" s="16"/>
      <c r="I9" s="17"/>
    </row>
    <row r="10" spans="1:10">
      <c r="A10" s="38" t="s">
        <v>37</v>
      </c>
      <c r="B10" s="64">
        <f t="shared" si="0"/>
        <v>34227</v>
      </c>
      <c r="C10" s="53">
        <v>10714</v>
      </c>
      <c r="D10" s="53">
        <v>79</v>
      </c>
      <c r="E10" s="53">
        <v>23281</v>
      </c>
      <c r="F10" s="53">
        <v>153</v>
      </c>
      <c r="G10" s="16"/>
      <c r="H10" s="16"/>
      <c r="I10" s="17"/>
    </row>
    <row r="11" spans="1:10">
      <c r="A11" s="38" t="s">
        <v>38</v>
      </c>
      <c r="B11" s="64">
        <f t="shared" si="0"/>
        <v>45174</v>
      </c>
      <c r="C11" s="53">
        <v>17041</v>
      </c>
      <c r="D11" s="53">
        <v>147</v>
      </c>
      <c r="E11" s="53">
        <v>27706</v>
      </c>
      <c r="F11" s="53">
        <v>280</v>
      </c>
      <c r="G11" s="16"/>
      <c r="H11" s="16"/>
      <c r="I11" s="17"/>
    </row>
    <row r="12" spans="1:10">
      <c r="A12" s="38" t="s">
        <v>39</v>
      </c>
      <c r="B12" s="64">
        <f t="shared" si="0"/>
        <v>28349</v>
      </c>
      <c r="C12" s="53">
        <v>7148</v>
      </c>
      <c r="D12" s="53">
        <v>22</v>
      </c>
      <c r="E12" s="55">
        <v>20856</v>
      </c>
      <c r="F12" s="55">
        <v>323</v>
      </c>
      <c r="G12" s="16"/>
      <c r="H12" s="16"/>
      <c r="I12" s="26"/>
    </row>
    <row r="13" spans="1:10">
      <c r="A13" s="39" t="s">
        <v>43</v>
      </c>
      <c r="B13" s="65">
        <f t="shared" si="0"/>
        <v>29124</v>
      </c>
      <c r="C13" s="112">
        <v>7655</v>
      </c>
      <c r="D13" s="112">
        <v>66</v>
      </c>
      <c r="E13" s="112">
        <v>21276</v>
      </c>
      <c r="F13" s="112">
        <v>127</v>
      </c>
      <c r="G13" s="16"/>
      <c r="H13" s="16"/>
      <c r="I13" s="17"/>
    </row>
    <row r="14" spans="1:10">
      <c r="A14" s="47"/>
      <c r="B14" s="42"/>
      <c r="C14" s="116"/>
      <c r="D14" s="117"/>
      <c r="E14" s="116"/>
      <c r="F14" s="53"/>
      <c r="G14" s="24"/>
      <c r="H14" s="48"/>
      <c r="I14" s="48"/>
      <c r="J14" s="20"/>
    </row>
    <row r="15" spans="1:10" ht="24.75" customHeight="1">
      <c r="A15" s="143"/>
      <c r="B15" s="143"/>
      <c r="C15" s="143"/>
      <c r="D15" s="143"/>
      <c r="E15" s="143"/>
      <c r="F15" s="143"/>
      <c r="G15" s="20"/>
      <c r="H15" s="48"/>
      <c r="I15" s="48"/>
      <c r="J15" s="20"/>
    </row>
    <row r="16" spans="1:10">
      <c r="A16" s="19"/>
      <c r="B16" s="40"/>
      <c r="C16" s="118"/>
      <c r="D16" s="118"/>
      <c r="E16" s="118"/>
      <c r="F16" s="119"/>
      <c r="G16" s="20"/>
      <c r="H16" s="48"/>
      <c r="I16" s="48"/>
      <c r="J16" s="20"/>
    </row>
    <row r="17" spans="1:13">
      <c r="A17" s="19"/>
      <c r="B17" s="40"/>
      <c r="C17" s="118"/>
      <c r="D17" s="118"/>
      <c r="E17" s="118"/>
      <c r="F17" s="119"/>
      <c r="G17" s="20"/>
      <c r="H17" s="48"/>
      <c r="I17" s="48"/>
      <c r="J17" s="20"/>
    </row>
    <row r="18" spans="1:13">
      <c r="A18" s="19"/>
      <c r="B18" s="40"/>
      <c r="C18" s="118"/>
      <c r="D18" s="118"/>
      <c r="E18" s="118"/>
      <c r="F18" s="119"/>
      <c r="G18" s="20"/>
      <c r="H18" s="48"/>
      <c r="I18" s="48"/>
      <c r="J18" s="20"/>
    </row>
    <row r="19" spans="1:13">
      <c r="A19" s="19"/>
      <c r="B19" s="40"/>
      <c r="C19" s="118"/>
      <c r="D19" s="118"/>
      <c r="E19" s="118"/>
      <c r="F19" s="119"/>
      <c r="G19" s="20"/>
      <c r="H19" s="48"/>
      <c r="I19" s="48"/>
      <c r="J19" s="20"/>
    </row>
    <row r="20" spans="1:13">
      <c r="A20" s="19"/>
      <c r="B20" s="40"/>
      <c r="C20" s="118"/>
      <c r="D20" s="118"/>
      <c r="E20" s="118"/>
      <c r="F20" s="119"/>
      <c r="G20" s="20"/>
      <c r="H20" s="48"/>
      <c r="I20" s="48"/>
      <c r="J20" s="20"/>
    </row>
    <row r="21" spans="1:13">
      <c r="A21" s="19"/>
      <c r="B21" s="40"/>
      <c r="C21" s="118"/>
      <c r="D21" s="118"/>
      <c r="E21" s="118"/>
      <c r="F21" s="119"/>
      <c r="G21" s="20"/>
      <c r="H21" s="48"/>
      <c r="I21" s="48"/>
      <c r="J21" s="20"/>
    </row>
    <row r="22" spans="1:13" ht="11.25" customHeight="1">
      <c r="A22" s="19"/>
      <c r="B22" s="40"/>
      <c r="C22" s="118"/>
      <c r="D22" s="118"/>
      <c r="E22" s="118"/>
      <c r="F22" s="119"/>
      <c r="G22" s="20"/>
      <c r="H22" s="48"/>
      <c r="I22" s="48"/>
      <c r="J22" s="20"/>
    </row>
    <row r="23" spans="1:13" ht="13.5" customHeight="1">
      <c r="A23" s="19"/>
      <c r="B23" s="40"/>
      <c r="C23" s="118"/>
      <c r="D23" s="118"/>
      <c r="E23" s="118"/>
      <c r="F23" s="119"/>
      <c r="G23" s="20"/>
      <c r="H23" s="48"/>
      <c r="I23" s="49"/>
      <c r="J23" s="20"/>
    </row>
    <row r="24" spans="1:13">
      <c r="A24" s="20"/>
      <c r="B24" s="20"/>
      <c r="C24" s="120"/>
      <c r="D24" s="120"/>
      <c r="E24" s="121"/>
      <c r="F24" s="120"/>
      <c r="G24" s="20"/>
      <c r="H24" s="48"/>
      <c r="I24" s="48"/>
      <c r="J24" s="48"/>
    </row>
    <row r="25" spans="1:13">
      <c r="A25" s="28"/>
      <c r="B25" s="28"/>
      <c r="C25" s="122"/>
      <c r="D25" s="122"/>
      <c r="E25" s="122"/>
      <c r="F25" s="122"/>
      <c r="G25" s="28"/>
      <c r="H25" s="28"/>
      <c r="I25" s="28"/>
      <c r="J25" s="28"/>
      <c r="K25" s="28"/>
      <c r="L25" s="28"/>
      <c r="M25" s="28"/>
    </row>
    <row r="26" spans="1:13">
      <c r="A26" s="28"/>
      <c r="B26" s="28"/>
      <c r="C26" s="122"/>
      <c r="D26" s="122"/>
      <c r="E26" s="122"/>
      <c r="F26" s="122"/>
      <c r="G26" s="28"/>
      <c r="H26" s="28"/>
      <c r="I26" s="28"/>
      <c r="J26" s="28"/>
      <c r="K26" s="28"/>
      <c r="L26" s="28"/>
      <c r="M26" s="28"/>
    </row>
    <row r="27" spans="1:13">
      <c r="A27" s="44"/>
      <c r="B27" s="44"/>
      <c r="C27" s="123"/>
      <c r="D27" s="147"/>
      <c r="E27" s="147"/>
      <c r="F27" s="106"/>
      <c r="G27" s="35"/>
      <c r="H27" s="147"/>
      <c r="I27" s="147"/>
      <c r="J27" s="28"/>
      <c r="K27" s="28"/>
      <c r="L27" s="34"/>
      <c r="M27" s="34"/>
    </row>
    <row r="28" spans="1:13">
      <c r="A28" s="28"/>
      <c r="B28" s="28"/>
      <c r="C28" s="29"/>
      <c r="D28" s="31"/>
      <c r="E28" s="31"/>
      <c r="F28" s="31"/>
      <c r="G28" s="33"/>
      <c r="H28" s="33"/>
      <c r="I28" s="33"/>
      <c r="J28" s="28"/>
      <c r="K28" s="28"/>
      <c r="L28" s="33"/>
      <c r="M28" s="33"/>
    </row>
    <row r="29" spans="1:13">
      <c r="A29" s="28"/>
      <c r="B29" s="28"/>
      <c r="C29" s="29"/>
      <c r="D29" s="32"/>
      <c r="E29" s="32"/>
      <c r="F29" s="32"/>
      <c r="G29" s="32"/>
      <c r="H29" s="32"/>
      <c r="I29" s="32"/>
      <c r="J29" s="28"/>
      <c r="K29" s="28"/>
      <c r="L29" s="32"/>
      <c r="M29" s="32"/>
    </row>
    <row r="30" spans="1:13">
      <c r="A30" s="28"/>
      <c r="B30" s="28"/>
      <c r="C30" s="31"/>
      <c r="D30" s="150"/>
      <c r="E30" s="150"/>
      <c r="F30" s="150"/>
      <c r="G30" s="28"/>
      <c r="H30" s="148"/>
      <c r="I30" s="148"/>
      <c r="J30" s="148"/>
      <c r="K30" s="28"/>
      <c r="L30" s="28"/>
      <c r="M30" s="28"/>
    </row>
    <row r="31" spans="1:13">
      <c r="A31" s="20"/>
      <c r="B31" s="20"/>
      <c r="C31" s="120"/>
      <c r="D31" s="120"/>
      <c r="E31" s="120"/>
      <c r="F31" s="120"/>
      <c r="G31" s="20"/>
      <c r="H31" s="20"/>
      <c r="I31" s="20"/>
      <c r="J31" s="20"/>
      <c r="K31" s="20"/>
      <c r="L31" s="20"/>
      <c r="M31" s="20"/>
    </row>
    <row r="32" spans="1:13">
      <c r="A32" s="20"/>
      <c r="B32" s="20"/>
      <c r="C32" s="149"/>
      <c r="D32" s="149"/>
      <c r="E32" s="120"/>
      <c r="F32" s="120"/>
      <c r="G32" s="20"/>
      <c r="H32" s="20"/>
      <c r="I32" s="20"/>
      <c r="J32" s="20"/>
      <c r="K32" s="20"/>
      <c r="L32" s="20"/>
      <c r="M32" s="20"/>
    </row>
    <row r="33" spans="1:10">
      <c r="A33" s="20"/>
      <c r="B33" s="20"/>
      <c r="C33" s="29"/>
      <c r="D33" s="29"/>
      <c r="E33" s="120"/>
      <c r="F33" s="120"/>
      <c r="G33" s="20"/>
      <c r="H33" s="20"/>
      <c r="I33" s="20"/>
      <c r="J33" s="20"/>
    </row>
    <row r="34" spans="1:10">
      <c r="A34" s="20"/>
      <c r="B34" s="20"/>
      <c r="C34" s="29"/>
      <c r="D34" s="31"/>
      <c r="E34" s="120"/>
      <c r="F34" s="120"/>
      <c r="G34" s="20"/>
      <c r="H34" s="20"/>
      <c r="I34" s="20"/>
      <c r="J34" s="20"/>
    </row>
    <row r="35" spans="1:10">
      <c r="A35" s="20"/>
      <c r="B35" s="20"/>
      <c r="C35" s="31"/>
      <c r="D35" s="31"/>
      <c r="E35" s="120"/>
      <c r="F35" s="120"/>
      <c r="G35" s="20"/>
      <c r="H35" s="20"/>
      <c r="I35" s="20"/>
      <c r="J35" s="20"/>
    </row>
    <row r="36" spans="1:10">
      <c r="A36" s="20"/>
      <c r="B36" s="20"/>
      <c r="C36" s="120"/>
      <c r="D36" s="120"/>
      <c r="E36" s="120"/>
      <c r="F36" s="120"/>
      <c r="G36" s="20"/>
      <c r="H36" s="20"/>
      <c r="I36" s="20"/>
      <c r="J36" s="20"/>
    </row>
  </sheetData>
  <mergeCells count="10">
    <mergeCell ref="A1:F1"/>
    <mergeCell ref="H27:I27"/>
    <mergeCell ref="H30:J30"/>
    <mergeCell ref="C32:D32"/>
    <mergeCell ref="D27:E27"/>
    <mergeCell ref="D30:F30"/>
    <mergeCell ref="A3:A4"/>
    <mergeCell ref="B3:B4"/>
    <mergeCell ref="C3:F3"/>
    <mergeCell ref="A15:F15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N32"/>
  <sheetViews>
    <sheetView workbookViewId="0">
      <selection activeCell="A28" sqref="A28"/>
    </sheetView>
  </sheetViews>
  <sheetFormatPr defaultRowHeight="11.25"/>
  <cols>
    <col min="1" max="1" width="35" style="14" customWidth="1"/>
    <col min="2" max="2" width="16.5703125" style="14" customWidth="1"/>
    <col min="3" max="3" width="19" style="21" customWidth="1"/>
    <col min="4" max="4" width="19.42578125" style="21" customWidth="1"/>
    <col min="5" max="5" width="21.42578125" style="21" customWidth="1"/>
    <col min="6" max="6" width="17.42578125" style="21" customWidth="1"/>
    <col min="7" max="7" width="9.140625" style="14"/>
    <col min="8" max="8" width="68.7109375" style="14" customWidth="1"/>
    <col min="9" max="9" width="12.5703125" style="14" customWidth="1"/>
    <col min="10" max="16384" width="9.140625" style="14"/>
  </cols>
  <sheetData>
    <row r="1" spans="1:9" ht="12.75">
      <c r="A1" s="153" t="s">
        <v>82</v>
      </c>
      <c r="B1" s="153"/>
      <c r="C1" s="153"/>
      <c r="D1" s="153"/>
      <c r="E1" s="153"/>
      <c r="F1" s="153"/>
    </row>
    <row r="2" spans="1:9" ht="12.75">
      <c r="A2" s="30"/>
      <c r="B2" s="36"/>
      <c r="C2" s="68"/>
      <c r="D2" s="68"/>
      <c r="E2" s="68"/>
      <c r="F2" s="109" t="s">
        <v>0</v>
      </c>
    </row>
    <row r="3" spans="1:9" ht="15.75" customHeight="1">
      <c r="A3" s="137"/>
      <c r="B3" s="154" t="s">
        <v>1</v>
      </c>
      <c r="C3" s="146" t="s">
        <v>7</v>
      </c>
      <c r="D3" s="146"/>
      <c r="E3" s="146"/>
      <c r="F3" s="141"/>
    </row>
    <row r="4" spans="1:9" ht="57.75" customHeight="1">
      <c r="A4" s="138"/>
      <c r="B4" s="144"/>
      <c r="C4" s="110" t="s">
        <v>27</v>
      </c>
      <c r="D4" s="110" t="s">
        <v>26</v>
      </c>
      <c r="E4" s="110" t="s">
        <v>28</v>
      </c>
      <c r="F4" s="111" t="s">
        <v>8</v>
      </c>
    </row>
    <row r="5" spans="1:9">
      <c r="A5" s="15" t="s">
        <v>1</v>
      </c>
      <c r="B5" s="58">
        <f>C5+D5+E5+F5</f>
        <v>368095</v>
      </c>
      <c r="C5" s="53">
        <v>117801</v>
      </c>
      <c r="D5" s="53">
        <v>743</v>
      </c>
      <c r="E5" s="53">
        <v>247879</v>
      </c>
      <c r="F5" s="53">
        <v>1672</v>
      </c>
      <c r="G5" s="16"/>
      <c r="I5" s="17"/>
    </row>
    <row r="6" spans="1:9">
      <c r="A6" s="46" t="s">
        <v>9</v>
      </c>
      <c r="B6" s="55">
        <f>C6+D6+E6+F6</f>
        <v>2687</v>
      </c>
      <c r="C6" s="53">
        <v>795</v>
      </c>
      <c r="D6" s="53">
        <v>2</v>
      </c>
      <c r="E6" s="53">
        <v>218</v>
      </c>
      <c r="F6" s="53">
        <v>1672</v>
      </c>
      <c r="G6" s="16"/>
      <c r="I6" s="17"/>
    </row>
    <row r="7" spans="1:9" ht="22.5">
      <c r="A7" s="46" t="s">
        <v>29</v>
      </c>
      <c r="B7" s="56">
        <f>C7+D7+E7</f>
        <v>1309</v>
      </c>
      <c r="C7" s="53">
        <v>1223</v>
      </c>
      <c r="D7" s="53">
        <v>3</v>
      </c>
      <c r="E7" s="53">
        <v>83</v>
      </c>
      <c r="F7" s="62" t="s">
        <v>47</v>
      </c>
      <c r="G7" s="16"/>
      <c r="I7" s="17"/>
    </row>
    <row r="8" spans="1:9">
      <c r="A8" s="46" t="s">
        <v>30</v>
      </c>
      <c r="B8" s="56">
        <f t="shared" ref="B8:B23" si="0">C8+D8+E8</f>
        <v>16375</v>
      </c>
      <c r="C8" s="53">
        <v>5546</v>
      </c>
      <c r="D8" s="53">
        <v>74</v>
      </c>
      <c r="E8" s="53">
        <v>10755</v>
      </c>
      <c r="F8" s="62" t="s">
        <v>47</v>
      </c>
      <c r="G8" s="16"/>
      <c r="I8" s="17"/>
    </row>
    <row r="9" spans="1:9" ht="33.75">
      <c r="A9" s="46" t="s">
        <v>31</v>
      </c>
      <c r="B9" s="56">
        <f t="shared" si="0"/>
        <v>520</v>
      </c>
      <c r="C9" s="53">
        <v>440</v>
      </c>
      <c r="D9" s="53">
        <v>1</v>
      </c>
      <c r="E9" s="53">
        <v>79</v>
      </c>
      <c r="F9" s="62" t="s">
        <v>47</v>
      </c>
      <c r="G9" s="16"/>
      <c r="I9" s="17"/>
    </row>
    <row r="10" spans="1:9" ht="33.75">
      <c r="A10" s="43" t="s">
        <v>32</v>
      </c>
      <c r="B10" s="56">
        <f t="shared" si="0"/>
        <v>564</v>
      </c>
      <c r="C10" s="53">
        <v>349</v>
      </c>
      <c r="D10" s="53">
        <v>3</v>
      </c>
      <c r="E10" s="53">
        <v>212</v>
      </c>
      <c r="F10" s="62" t="s">
        <v>47</v>
      </c>
      <c r="G10" s="16"/>
      <c r="I10" s="17"/>
    </row>
    <row r="11" spans="1:9">
      <c r="A11" s="46" t="s">
        <v>10</v>
      </c>
      <c r="B11" s="56">
        <f t="shared" si="0"/>
        <v>23824</v>
      </c>
      <c r="C11" s="53">
        <v>14403</v>
      </c>
      <c r="D11" s="53">
        <v>54</v>
      </c>
      <c r="E11" s="53">
        <v>9367</v>
      </c>
      <c r="F11" s="62" t="s">
        <v>47</v>
      </c>
      <c r="G11" s="16"/>
      <c r="I11" s="17"/>
    </row>
    <row r="12" spans="1:9" ht="22.5">
      <c r="A12" s="46" t="s">
        <v>11</v>
      </c>
      <c r="B12" s="56">
        <f t="shared" si="0"/>
        <v>147663</v>
      </c>
      <c r="C12" s="53">
        <v>36880</v>
      </c>
      <c r="D12" s="53">
        <v>204</v>
      </c>
      <c r="E12" s="53">
        <v>110579</v>
      </c>
      <c r="F12" s="62" t="s">
        <v>47</v>
      </c>
      <c r="G12" s="16"/>
      <c r="I12" s="17"/>
    </row>
    <row r="13" spans="1:9">
      <c r="A13" s="46" t="s">
        <v>12</v>
      </c>
      <c r="B13" s="56">
        <f t="shared" si="0"/>
        <v>17755</v>
      </c>
      <c r="C13" s="53">
        <v>5866</v>
      </c>
      <c r="D13" s="53">
        <v>42</v>
      </c>
      <c r="E13" s="53">
        <v>11847</v>
      </c>
      <c r="F13" s="62" t="s">
        <v>47</v>
      </c>
      <c r="G13" s="16"/>
      <c r="I13" s="17"/>
    </row>
    <row r="14" spans="1:9" ht="22.5">
      <c r="A14" s="46" t="s">
        <v>2</v>
      </c>
      <c r="B14" s="56">
        <f t="shared" si="0"/>
        <v>11200</v>
      </c>
      <c r="C14" s="53">
        <v>3002</v>
      </c>
      <c r="D14" s="53">
        <v>29</v>
      </c>
      <c r="E14" s="53">
        <v>8169</v>
      </c>
      <c r="F14" s="62" t="s">
        <v>47</v>
      </c>
      <c r="G14" s="16"/>
      <c r="I14" s="17"/>
    </row>
    <row r="15" spans="1:9">
      <c r="A15" s="46" t="s">
        <v>13</v>
      </c>
      <c r="B15" s="56">
        <f t="shared" si="0"/>
        <v>14551</v>
      </c>
      <c r="C15" s="53">
        <v>6968</v>
      </c>
      <c r="D15" s="53">
        <v>35</v>
      </c>
      <c r="E15" s="53">
        <v>7548</v>
      </c>
      <c r="F15" s="62" t="s">
        <v>47</v>
      </c>
      <c r="G15" s="16"/>
      <c r="I15" s="17"/>
    </row>
    <row r="16" spans="1:9" ht="12" customHeight="1">
      <c r="A16" s="46" t="s">
        <v>14</v>
      </c>
      <c r="B16" s="56">
        <f t="shared" si="0"/>
        <v>1760</v>
      </c>
      <c r="C16" s="53">
        <v>1608</v>
      </c>
      <c r="D16" s="53">
        <v>30</v>
      </c>
      <c r="E16" s="53">
        <v>122</v>
      </c>
      <c r="F16" s="62" t="s">
        <v>47</v>
      </c>
      <c r="G16" s="16"/>
      <c r="I16" s="17"/>
    </row>
    <row r="17" spans="1:14">
      <c r="A17" s="46" t="s">
        <v>15</v>
      </c>
      <c r="B17" s="56">
        <f t="shared" si="0"/>
        <v>23771</v>
      </c>
      <c r="C17" s="53">
        <v>4408</v>
      </c>
      <c r="D17" s="53">
        <v>20</v>
      </c>
      <c r="E17" s="53">
        <v>19343</v>
      </c>
      <c r="F17" s="62" t="s">
        <v>47</v>
      </c>
      <c r="G17" s="16"/>
      <c r="I17" s="17"/>
    </row>
    <row r="18" spans="1:14" ht="22.5">
      <c r="A18" s="46" t="s">
        <v>16</v>
      </c>
      <c r="B18" s="56">
        <f t="shared" si="0"/>
        <v>19863</v>
      </c>
      <c r="C18" s="53">
        <v>10166</v>
      </c>
      <c r="D18" s="53">
        <v>53</v>
      </c>
      <c r="E18" s="53">
        <v>9644</v>
      </c>
      <c r="F18" s="62" t="s">
        <v>47</v>
      </c>
      <c r="G18" s="16"/>
      <c r="I18" s="17"/>
    </row>
    <row r="19" spans="1:14" ht="33.75">
      <c r="A19" s="54" t="s">
        <v>20</v>
      </c>
      <c r="B19" s="56">
        <f t="shared" si="0"/>
        <v>14391</v>
      </c>
      <c r="C19" s="53">
        <v>6206</v>
      </c>
      <c r="D19" s="53">
        <v>80</v>
      </c>
      <c r="E19" s="53">
        <v>8105</v>
      </c>
      <c r="F19" s="62" t="s">
        <v>47</v>
      </c>
      <c r="G19" s="16"/>
      <c r="I19" s="17"/>
    </row>
    <row r="20" spans="1:14">
      <c r="A20" s="46" t="s">
        <v>17</v>
      </c>
      <c r="B20" s="56">
        <f t="shared" si="0"/>
        <v>10894</v>
      </c>
      <c r="C20" s="53">
        <v>3717</v>
      </c>
      <c r="D20" s="53">
        <v>28</v>
      </c>
      <c r="E20" s="53">
        <v>7149</v>
      </c>
      <c r="F20" s="62" t="s">
        <v>47</v>
      </c>
      <c r="G20" s="16"/>
      <c r="I20" s="17"/>
    </row>
    <row r="21" spans="1:14" ht="22.5">
      <c r="A21" s="46" t="s">
        <v>3</v>
      </c>
      <c r="B21" s="56">
        <f t="shared" si="0"/>
        <v>4168</v>
      </c>
      <c r="C21" s="53">
        <v>2504</v>
      </c>
      <c r="D21" s="53">
        <v>64</v>
      </c>
      <c r="E21" s="53">
        <v>1600</v>
      </c>
      <c r="F21" s="62" t="s">
        <v>47</v>
      </c>
      <c r="G21" s="16"/>
      <c r="I21" s="17"/>
    </row>
    <row r="22" spans="1:14" ht="12.75" customHeight="1">
      <c r="A22" s="47" t="s">
        <v>18</v>
      </c>
      <c r="B22" s="56">
        <f t="shared" si="0"/>
        <v>5573</v>
      </c>
      <c r="C22" s="53">
        <v>1390</v>
      </c>
      <c r="D22" s="53">
        <v>10</v>
      </c>
      <c r="E22" s="53">
        <v>4173</v>
      </c>
      <c r="F22" s="62" t="s">
        <v>47</v>
      </c>
      <c r="G22" s="16"/>
      <c r="I22" s="17"/>
    </row>
    <row r="23" spans="1:14" ht="12.75" customHeight="1">
      <c r="A23" s="50" t="s">
        <v>19</v>
      </c>
      <c r="B23" s="52">
        <f t="shared" si="0"/>
        <v>51227</v>
      </c>
      <c r="C23" s="112">
        <v>12330</v>
      </c>
      <c r="D23" s="112">
        <v>11</v>
      </c>
      <c r="E23" s="112">
        <v>38886</v>
      </c>
      <c r="F23" s="63" t="s">
        <v>47</v>
      </c>
      <c r="G23" s="16"/>
      <c r="I23" s="17"/>
    </row>
    <row r="24" spans="1:14">
      <c r="H24" s="20"/>
      <c r="I24" s="20"/>
      <c r="J24" s="20"/>
      <c r="K24" s="20"/>
      <c r="L24" s="20"/>
      <c r="M24" s="20"/>
      <c r="N24" s="20"/>
    </row>
    <row r="25" spans="1:14" ht="11.25" customHeight="1">
      <c r="A25" s="74"/>
      <c r="B25" s="68"/>
      <c r="C25" s="53"/>
      <c r="D25" s="53"/>
      <c r="E25" s="53"/>
    </row>
    <row r="26" spans="1:14" ht="11.25" customHeight="1">
      <c r="A26" s="74"/>
      <c r="B26" s="68"/>
      <c r="C26" s="53"/>
      <c r="D26" s="53"/>
      <c r="E26" s="53"/>
    </row>
    <row r="27" spans="1:14" ht="11.25" customHeight="1">
      <c r="A27" s="74"/>
      <c r="B27" s="68"/>
      <c r="C27" s="68"/>
      <c r="D27" s="68"/>
      <c r="E27" s="68"/>
    </row>
    <row r="28" spans="1:14" ht="11.25" customHeight="1">
      <c r="A28" s="69" t="s">
        <v>93</v>
      </c>
      <c r="B28" s="70"/>
      <c r="C28" s="70"/>
      <c r="D28" s="71"/>
      <c r="E28" s="70"/>
      <c r="G28" s="92"/>
      <c r="H28" s="92"/>
      <c r="I28" s="92"/>
      <c r="J28" s="92"/>
      <c r="K28" s="92"/>
      <c r="L28" s="92"/>
      <c r="M28" s="92"/>
    </row>
    <row r="29" spans="1:14" ht="12.75">
      <c r="A29" s="69" t="s">
        <v>89</v>
      </c>
      <c r="B29" s="151"/>
      <c r="C29" s="152"/>
      <c r="D29" s="71"/>
      <c r="E29" s="70"/>
      <c r="G29" s="92"/>
      <c r="H29" s="92"/>
      <c r="I29" s="92"/>
      <c r="J29" s="92"/>
      <c r="K29" s="92"/>
      <c r="L29" s="92"/>
      <c r="M29" s="92"/>
    </row>
    <row r="30" spans="1:14" ht="12.75">
      <c r="A30" s="70"/>
      <c r="B30" s="70"/>
      <c r="C30" s="70"/>
      <c r="D30" s="70"/>
      <c r="E30" s="70"/>
      <c r="G30" s="92"/>
      <c r="H30" s="92"/>
      <c r="I30" s="92"/>
      <c r="J30" s="92"/>
      <c r="K30" s="92"/>
      <c r="L30" s="92"/>
      <c r="M30" s="92"/>
    </row>
    <row r="31" spans="1:14" ht="12.75">
      <c r="A31" s="72" t="s">
        <v>49</v>
      </c>
      <c r="B31" s="73"/>
      <c r="C31" s="73"/>
      <c r="D31" s="107"/>
      <c r="E31" s="108"/>
      <c r="G31" s="92"/>
      <c r="H31" s="92"/>
      <c r="I31" s="92"/>
      <c r="J31" s="92"/>
      <c r="K31" s="92"/>
      <c r="L31" s="92"/>
      <c r="M31" s="92"/>
    </row>
    <row r="32" spans="1:14" ht="12.75">
      <c r="A32" s="70"/>
      <c r="B32" s="70"/>
      <c r="C32" s="70"/>
      <c r="D32" s="70"/>
      <c r="E32" s="100"/>
      <c r="G32" s="92"/>
      <c r="H32" s="92"/>
      <c r="I32" s="92"/>
      <c r="J32" s="92"/>
      <c r="K32" s="92"/>
      <c r="L32" s="92"/>
      <c r="M32" s="92"/>
    </row>
  </sheetData>
  <mergeCells count="5">
    <mergeCell ref="B29:C29"/>
    <mergeCell ref="A1:F1"/>
    <mergeCell ref="A3:A4"/>
    <mergeCell ref="B3:B4"/>
    <mergeCell ref="C3:F3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Ak.Tankhay</cp:lastModifiedBy>
  <cp:lastPrinted>2026-10-07T06:43:32Z</cp:lastPrinted>
  <dcterms:created xsi:type="dcterms:W3CDTF">2020-07-26T17:49:51Z</dcterms:created>
  <dcterms:modified xsi:type="dcterms:W3CDTF">2026-10-15T06:06:31Z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