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870" firstSheet="3" activeTab="3"/>
  </bookViews>
  <sheets>
    <sheet name="Метадеректер" sheetId="4" r:id="rId1"/>
    <sheet name="Шартты белгілер" sheetId="2" r:id="rId2"/>
    <sheet name="Көліктің барлық түрлері бойынша" sheetId="30" r:id="rId3"/>
    <sheet name="Метадер" sheetId="38" r:id="rId4"/>
    <sheet name="Шартты белгі" sheetId="39" r:id="rId5"/>
    <sheet name="Көліктің барлық түрлері " sheetId="37" r:id="rId6"/>
    <sheet name="Темір жол" sheetId="31" r:id="rId7"/>
    <sheet name="Автомобиль" sheetId="32" r:id="rId8"/>
    <sheet name="Құбыр" sheetId="33" r:id="rId9"/>
    <sheet name="Әуемен" sheetId="34" r:id="rId10"/>
    <sheet name="Ішкі сумен" sheetId="36" r:id="rId11"/>
  </sheets>
  <calcPr calcId="145621"/>
</workbook>
</file>

<file path=xl/calcChain.xml><?xml version="1.0" encoding="utf-8"?>
<calcChain xmlns="http://schemas.openxmlformats.org/spreadsheetml/2006/main">
  <c r="B2" i="37" l="1"/>
  <c r="A2" i="37"/>
  <c r="B2" i="36" l="1"/>
  <c r="A2" i="36"/>
  <c r="B2" i="34"/>
  <c r="A2" i="34"/>
  <c r="B2" i="33"/>
  <c r="A2" i="33"/>
  <c r="B2" i="32"/>
  <c r="A2" i="32"/>
  <c r="B2" i="31"/>
  <c r="A2" i="31"/>
  <c r="B2" i="30"/>
  <c r="A2" i="30"/>
</calcChain>
</file>

<file path=xl/sharedStrings.xml><?xml version="1.0" encoding="utf-8"?>
<sst xmlns="http://schemas.openxmlformats.org/spreadsheetml/2006/main" count="316" uniqueCount="98">
  <si>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</si>
  <si>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</si>
  <si>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</si>
  <si>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</si>
  <si>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</si>
  <si>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</si>
  <si>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</si>
  <si>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х</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</si>
  <si>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</si>
  <si>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</si>
  <si>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</si>
  <si>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</si>
  <si>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</si>
  <si>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</si>
  <si>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</si>
  <si>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</si>
  <si>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</si>
  <si>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</si>
  <si>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</si>
  <si>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</si>
  <si>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</si>
  <si>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</si>
  <si>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</si>
  <si>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</si>
  <si>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</si>
  <si>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</si>
  <si>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</si>
  <si>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</si>
  <si>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</si>
  <si>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</si>
  <si>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</si>
  <si>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</si>
  <si>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</si>
  <si>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</si>
  <si>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</si>
  <si>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</si>
  <si>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</si>
  <si>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</si>
  <si>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</si>
  <si>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</si>
  <si>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</si>
  <si>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2007 жылдан бастап</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</si>
  <si>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</si>
  <si>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январь</t>
  </si>
  <si>
    <t>февраль</t>
  </si>
  <si>
    <t>март</t>
  </si>
  <si>
    <t>апрель</t>
  </si>
  <si>
    <t>май</t>
  </si>
  <si>
    <t>июнь</t>
  </si>
  <si>
    <t>июль</t>
  </si>
  <si>
    <t>август</t>
  </si>
  <si>
    <t>сентябрь</t>
  </si>
  <si>
    <t>октябрь</t>
  </si>
  <si>
    <t>ноябрь</t>
  </si>
  <si>
    <t>декабрь</t>
  </si>
  <si>
    <r>
      <t>2022</t>
    </r>
    <r>
      <rPr>
        <vertAlign val="superscript"/>
        <sz val="10"/>
        <rFont val="Roboto"/>
        <charset val="204"/>
      </rPr>
      <t>1)</t>
    </r>
  </si>
  <si>
    <r>
      <t>2023</t>
    </r>
    <r>
      <rPr>
        <vertAlign val="superscript"/>
        <sz val="10"/>
        <rFont val="Roboto"/>
        <charset val="204"/>
      </rPr>
      <t>1)</t>
    </r>
  </si>
  <si>
    <r>
      <t>42 633,1</t>
    </r>
    <r>
      <rPr>
        <vertAlign val="superscript"/>
        <sz val="10"/>
        <rFont val="Roboto"/>
        <charset val="204"/>
      </rPr>
      <t>2)</t>
    </r>
  </si>
  <si>
    <r>
      <t>42 941,7</t>
    </r>
    <r>
      <rPr>
        <vertAlign val="superscript"/>
        <sz val="10"/>
        <rFont val="Roboto"/>
        <charset val="204"/>
      </rPr>
      <t>2)</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</si>
  <si>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</si>
  <si>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</si>
  <si>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</si>
  <si>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Миллион тонно-километров</t>
  </si>
  <si>
    <r>
      <t>40 734,4</t>
    </r>
    <r>
      <rPr>
        <vertAlign val="superscript"/>
        <sz val="10"/>
        <rFont val="Roboto"/>
        <charset val="204"/>
      </rPr>
      <t>2)</t>
    </r>
  </si>
  <si>
    <r>
      <t>41 583,5</t>
    </r>
    <r>
      <rPr>
        <vertAlign val="superscript"/>
        <sz val="10"/>
        <color indexed="8"/>
        <rFont val="Roboto"/>
        <charset val="204"/>
      </rPr>
      <t>2)</t>
    </r>
  </si>
  <si>
    <r>
      <t>41 649,9</t>
    </r>
    <r>
      <rPr>
        <vertAlign val="superscript"/>
        <sz val="10"/>
        <color indexed="8"/>
        <rFont val="Roboto"/>
        <charset val="204"/>
      </rPr>
      <t>2)</t>
    </r>
  </si>
  <si>
    <r>
      <t>40 766,1</t>
    </r>
    <r>
      <rPr>
        <vertAlign val="superscript"/>
        <sz val="10"/>
        <rFont val="Roboto"/>
        <charset val="204"/>
      </rPr>
      <t>2)</t>
    </r>
  </si>
  <si>
    <r>
      <t>43 075,9</t>
    </r>
    <r>
      <rPr>
        <vertAlign val="superscript"/>
        <sz val="10"/>
        <rFont val="Roboto"/>
        <charset val="204"/>
      </rPr>
      <t>2)</t>
    </r>
  </si>
  <si>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</si>
  <si>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</si>
  <si>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</si>
  <si>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</si>
  <si>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</si>
  <si>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</si>
  <si>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Тасымалданған жүк, жолжүгі, жүк-жолжүгі</t>
  </si>
  <si>
    <t>2022 жылдан бастап</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</si>
  <si>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</si>
  <si>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 xml:space="preserve"> Абай облысы 2022 жылы құрылды</t>
  </si>
  <si>
    <t xml:space="preserve">Сауда және қызмет көрсету статистика бөлімі </t>
  </si>
  <si>
    <t>Төлегенова Гүлнар Тұрсынқұлқызы</t>
  </si>
  <si>
    <t>+7 7222362612</t>
  </si>
  <si>
    <t>g.tolegenova@aspire.gov.kz</t>
  </si>
  <si>
    <t>Тасымалданған жүк айналымы</t>
  </si>
  <si>
    <t>қаңтар</t>
  </si>
  <si>
    <t>ақпан</t>
  </si>
  <si>
    <t>наурыз</t>
  </si>
  <si>
    <t>сәуір</t>
  </si>
  <si>
    <t>мамыр</t>
  </si>
  <si>
    <t>маусым</t>
  </si>
  <si>
    <t>шілде</t>
  </si>
  <si>
    <t>тамыз</t>
  </si>
  <si>
    <t>қыркүйек</t>
  </si>
  <si>
    <t>қазан</t>
  </si>
  <si>
    <t>қараша</t>
  </si>
  <si>
    <t>желтоқсан</t>
  </si>
  <si>
    <t>Млн тонн-километр,мың тонн-километр</t>
  </si>
  <si>
    <t>млн т-км</t>
  </si>
  <si>
    <t>тыс т-км</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</si>
</sst>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р_._-;\-* #,##0.00_р_._-;_-* &quot;-&quot;??_р_._-;_-@_-"/>
    <numFmt numFmtId="165" formatCode="0.0"/>
    <numFmt numFmtId="166" formatCode="#,##0.0"/>
    <numFmt numFmtId="167" formatCode="###\ ###\ ###\ ##0.00"/>
    <numFmt numFmtId="168" formatCode="###\ ###\ ###\ ##0.0"/>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vertAlign val="superscrip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
      <sz val="10"/>
      <color indexed="8"/>
      <name val="Calibri"/>
      <family val="2"/>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14">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 fillId="0" borderId="0"/>
    <xf numFmtId="0" fontId="7" fillId="0" borderId="0"/>
    <xf numFmtId="0" fontId="12" fillId="0" borderId="0"/>
    <xf numFmtId="0" fontId="16" fillId="0" borderId="0"/>
    <xf numFmtId="0" fontId="12" fillId="0" borderId="0"/>
    <xf numFmtId="0" fontId="16"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96">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1" fillId="0" borderId="1" xfId="0" applyFont="1" applyFill="1" applyBorder="1" applyAlignment="1">
      <alignment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49" fontId="21" fillId="0" borderId="1" xfId="0" applyNumberFormat="1" applyFont="1" applyFill="1" applyBorder="1" applyAlignment="1">
      <alignment vertical="top"/>
    </xf>
    <xf numFmtId="0" fontId="22" fillId="0" borderId="2" xfId="1" applyFont="1" applyFill="1" applyBorder="1" applyAlignment="1" applyProtection="1">
      <alignment wrapText="1"/>
    </xf>
    <xf numFmtId="0" fontId="23" fillId="0" borderId="0" xfId="0" applyFont="1" applyFill="1"/>
    <xf numFmtId="0" fontId="3" fillId="0" borderId="0" xfId="0" applyFont="1"/>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4" fillId="0" borderId="1" xfId="0" applyFont="1" applyBorder="1" applyAlignment="1">
      <alignment vertical="top"/>
    </xf>
    <xf numFmtId="0" fontId="24" fillId="0" borderId="1" xfId="0" applyFont="1" applyBorder="1" applyAlignment="1">
      <alignment horizontal="left" vertical="top"/>
    </xf>
    <xf numFmtId="0" fontId="24" fillId="0" borderId="1" xfId="0" applyFont="1" applyBorder="1" applyAlignment="1">
      <alignment horizontal="left" vertical="center" readingOrder="1"/>
    </xf>
    <xf numFmtId="0" fontId="0" fillId="0" borderId="4" xfId="0" applyBorder="1" applyAlignment="1">
      <alignment wrapText="1"/>
    </xf>
    <xf numFmtId="0" fontId="19" fillId="0" borderId="1" xfId="0" applyFont="1" applyBorder="1"/>
    <xf numFmtId="0" fontId="19" fillId="0" borderId="5" xfId="0" applyFont="1" applyBorder="1"/>
    <xf numFmtId="0" fontId="25" fillId="0" borderId="0" xfId="0" applyFont="1"/>
    <xf numFmtId="0" fontId="25"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wrapText="1"/>
    </xf>
    <xf numFmtId="166" fontId="4" fillId="0" borderId="8" xfId="0" applyNumberFormat="1" applyFont="1" applyBorder="1"/>
    <xf numFmtId="166" fontId="4" fillId="0" borderId="8" xfId="0" applyNumberFormat="1" applyFont="1" applyBorder="1" applyAlignment="1">
      <alignment horizontal="right"/>
    </xf>
    <xf numFmtId="0" fontId="4" fillId="0" borderId="0" xfId="0" applyFont="1" applyAlignment="1">
      <alignment wrapText="1"/>
    </xf>
    <xf numFmtId="166" fontId="4" fillId="0" borderId="0" xfId="0" applyNumberFormat="1" applyFont="1"/>
    <xf numFmtId="166" fontId="4" fillId="0" borderId="0" xfId="0" applyNumberFormat="1" applyFont="1" applyAlignment="1">
      <alignment horizontal="right"/>
    </xf>
    <xf numFmtId="0" fontId="4" fillId="0" borderId="0" xfId="0" applyFont="1" applyAlignment="1">
      <alignment horizontal="right" wrapText="1"/>
    </xf>
    <xf numFmtId="166" fontId="4" fillId="0" borderId="0" xfId="0" applyNumberFormat="1" applyFont="1" applyAlignment="1">
      <alignment horizontal="right" wrapText="1"/>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0" fontId="4" fillId="0" borderId="3" xfId="0" applyFont="1" applyBorder="1" applyAlignment="1">
      <alignment wrapText="1"/>
    </xf>
    <xf numFmtId="166" fontId="13" fillId="0" borderId="3" xfId="0" applyNumberFormat="1" applyFont="1" applyBorder="1" applyAlignment="1">
      <alignment horizontal="right" wrapText="1"/>
    </xf>
    <xf numFmtId="0" fontId="4" fillId="0" borderId="3" xfId="0" applyFont="1" applyBorder="1"/>
    <xf numFmtId="165" fontId="13" fillId="0" borderId="0" xfId="0" applyNumberFormat="1" applyFont="1" applyAlignment="1">
      <alignment horizontal="right" wrapText="1"/>
    </xf>
    <xf numFmtId="0" fontId="4" fillId="0" borderId="0" xfId="0" applyFont="1" applyBorder="1" applyAlignment="1">
      <alignment wrapText="1"/>
    </xf>
    <xf numFmtId="0" fontId="4" fillId="0" borderId="0" xfId="0" applyFont="1" applyBorder="1"/>
    <xf numFmtId="166" fontId="4" fillId="0" borderId="0" xfId="0" applyNumberFormat="1" applyFont="1" applyBorder="1" applyAlignment="1">
      <alignment horizontal="right" wrapText="1"/>
    </xf>
    <xf numFmtId="0" fontId="0" fillId="0" borderId="9" xfId="0" applyFill="1" applyBorder="1" applyAlignment="1">
      <alignment wrapText="1"/>
    </xf>
    <xf numFmtId="0" fontId="4" fillId="0" borderId="0" xfId="0" applyFont="1" applyBorder="1" applyAlignment="1">
      <alignment horizontal="right" wrapText="1"/>
    </xf>
    <xf numFmtId="166" fontId="4" fillId="0" borderId="0" xfId="0" applyNumberFormat="1" applyFont="1" applyBorder="1"/>
    <xf numFmtId="14" fontId="21" fillId="0" borderId="1" xfId="0" applyNumberFormat="1" applyFont="1" applyFill="1" applyBorder="1" applyAlignment="1">
      <alignment horizontal="left" vertical="top"/>
    </xf>
    <xf numFmtId="166" fontId="4" fillId="0" borderId="3" xfId="0" applyNumberFormat="1" applyFont="1" applyFill="1" applyBorder="1"/>
    <xf numFmtId="0" fontId="0" fillId="0" borderId="9" xfId="0" applyBorder="1" applyAlignment="1">
      <alignment wrapText="1"/>
    </xf>
    <xf numFmtId="0" fontId="17" fillId="0" borderId="1" xfId="1" applyFill="1" applyBorder="1" applyAlignment="1" applyProtection="1">
      <alignment wrapText="1"/>
    </xf>
    <xf numFmtId="4" fontId="4" fillId="0" borderId="0" xfId="0" applyNumberFormat="1" applyFont="1" applyFill="1" applyAlignment="1">
      <alignment horizontal="right"/>
    </xf>
    <xf numFmtId="166" fontId="4" fillId="0" borderId="0" xfId="0" applyNumberFormat="1" applyFont="1" applyFill="1" applyAlignment="1">
      <alignment horizontal="right"/>
    </xf>
    <xf numFmtId="166" fontId="4" fillId="0" borderId="0" xfId="0" applyNumberFormat="1" applyFont="1" applyFill="1" applyBorder="1" applyAlignment="1">
      <alignment horizontal="right" wrapText="1"/>
    </xf>
    <xf numFmtId="4" fontId="4" fillId="0" borderId="0" xfId="0" applyNumberFormat="1" applyFont="1" applyFill="1"/>
    <xf numFmtId="166" fontId="13" fillId="0" borderId="0" xfId="0" applyNumberFormat="1" applyFont="1" applyFill="1" applyAlignment="1">
      <alignment horizontal="right" wrapText="1"/>
    </xf>
    <xf numFmtId="166" fontId="4" fillId="0" borderId="0" xfId="0" applyNumberFormat="1" applyFont="1" applyFill="1" applyAlignment="1">
      <alignment horizontal="right" wrapText="1"/>
    </xf>
    <xf numFmtId="166" fontId="4" fillId="0" borderId="0" xfId="0" applyNumberFormat="1" applyFont="1" applyFill="1"/>
    <xf numFmtId="4" fontId="13" fillId="0" borderId="0" xfId="0" applyNumberFormat="1" applyFont="1" applyAlignment="1">
      <alignment horizontal="right" wrapText="1"/>
    </xf>
    <xf numFmtId="4" fontId="13" fillId="0" borderId="3" xfId="0" applyNumberFormat="1" applyFont="1" applyBorder="1" applyAlignment="1">
      <alignment horizontal="right" wrapText="1"/>
    </xf>
    <xf numFmtId="167" fontId="13" fillId="0" borderId="3" xfId="0" applyNumberFormat="1" applyFont="1" applyBorder="1" applyAlignment="1">
      <alignment horizontal="right" wrapText="1"/>
    </xf>
    <xf numFmtId="166" fontId="13" fillId="0" borderId="3" xfId="0" applyNumberFormat="1" applyFont="1" applyFill="1" applyBorder="1" applyAlignment="1">
      <alignment horizontal="right" wrapText="1"/>
    </xf>
    <xf numFmtId="165" fontId="13" fillId="0" borderId="3" xfId="0" applyNumberFormat="1" applyFont="1" applyBorder="1" applyAlignment="1">
      <alignment horizontal="right" wrapText="1"/>
    </xf>
    <xf numFmtId="166" fontId="4" fillId="0" borderId="3" xfId="0" applyNumberFormat="1" applyFont="1" applyFill="1" applyBorder="1" applyAlignment="1">
      <alignment horizontal="right" wrapText="1"/>
    </xf>
    <xf numFmtId="4" fontId="4" fillId="0" borderId="3" xfId="0" applyNumberFormat="1" applyFont="1" applyFill="1" applyBorder="1"/>
    <xf numFmtId="166" fontId="4" fillId="0" borderId="3" xfId="0" applyNumberFormat="1" applyFont="1" applyFill="1" applyBorder="1" applyAlignment="1">
      <alignment horizontal="right"/>
    </xf>
    <xf numFmtId="4" fontId="4" fillId="0" borderId="0" xfId="0" applyNumberFormat="1" applyFont="1" applyFill="1" applyBorder="1"/>
    <xf numFmtId="166" fontId="4" fillId="0" borderId="0" xfId="0" applyNumberFormat="1" applyFont="1" applyFill="1" applyBorder="1"/>
    <xf numFmtId="166" fontId="4" fillId="0" borderId="0" xfId="0" applyNumberFormat="1" applyFont="1" applyFill="1" applyBorder="1" applyAlignment="1">
      <alignment horizontal="right"/>
    </xf>
    <xf numFmtId="0" fontId="4" fillId="0" borderId="6" xfId="0" applyFont="1" applyBorder="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4" fillId="0" borderId="7" xfId="0" applyFont="1" applyBorder="1" applyAlignment="1">
      <alignment horizontal="center"/>
    </xf>
    <xf numFmtId="0" fontId="4" fillId="0" borderId="0" xfId="0" applyFont="1" applyFill="1"/>
    <xf numFmtId="4" fontId="4" fillId="0" borderId="3" xfId="0" applyNumberFormat="1" applyFont="1" applyFill="1" applyBorder="1" applyAlignment="1">
      <alignment horizontal="right"/>
    </xf>
    <xf numFmtId="4" fontId="9" fillId="0" borderId="8" xfId="0" applyNumberFormat="1" applyFont="1" applyBorder="1" applyAlignment="1">
      <alignment vertical="top" wrapText="1"/>
    </xf>
    <xf numFmtId="0" fontId="9" fillId="2" borderId="0" xfId="4" applyFont="1" applyFill="1" applyAlignment="1">
      <alignment vertical="top" wrapText="1"/>
    </xf>
    <xf numFmtId="0" fontId="9" fillId="2" borderId="0" xfId="4" applyFont="1" applyFill="1" applyAlignment="1">
      <alignment horizontal="left" vertical="top" wrapText="1"/>
    </xf>
    <xf numFmtId="4" fontId="9" fillId="0" borderId="0" xfId="0" applyNumberFormat="1" applyFont="1" applyAlignment="1">
      <alignment vertical="top" wrapText="1"/>
    </xf>
    <xf numFmtId="168" fontId="13" fillId="0" borderId="0" xfId="0" applyNumberFormat="1" applyFont="1" applyAlignment="1">
      <alignment horizontal="right" wrapText="1"/>
    </xf>
    <xf numFmtId="166" fontId="26" fillId="0" borderId="0" xfId="0" applyNumberFormat="1" applyFont="1" applyBorder="1" applyAlignment="1">
      <alignment horizontal="right" wrapText="1"/>
    </xf>
    <xf numFmtId="166" fontId="26" fillId="0" borderId="0" xfId="0" applyNumberFormat="1" applyFont="1" applyAlignment="1">
      <alignment horizontal="right" wrapText="1"/>
    </xf>
    <xf numFmtId="168" fontId="26" fillId="0" borderId="0" xfId="0" applyNumberFormat="1" applyFont="1" applyAlignment="1">
      <alignment horizontal="right" wrapText="1"/>
    </xf>
    <xf numFmtId="168" fontId="13" fillId="0" borderId="0" xfId="0" applyNumberFormat="1" applyFont="1" applyBorder="1" applyAlignment="1">
      <alignment horizontal="right" wrapText="1"/>
    </xf>
    <xf numFmtId="0" fontId="13" fillId="0" borderId="0" xfId="0" applyFont="1" applyAlignment="1">
      <alignment horizontal="right" wrapText="1"/>
    </xf>
    <xf numFmtId="0" fontId="13" fillId="0" borderId="0" xfId="0" applyFont="1" applyBorder="1" applyAlignment="1">
      <alignment horizontal="righ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g.tolegenova@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32" sqref="B32"/>
    </sheetView>
  </sheetViews>
  <sheetFormatPr defaultRowHeight="12.75" x14ac:dyDescent="0.2"/>
  <cols>
    <col min="1" max="1" width="35.28515625" style="16" customWidth="1"/>
    <col min="2" max="2" width="78" style="16" customWidth="1"/>
  </cols>
  <sheetData>
    <row r="1" spans="1:10" x14ac:dyDescent="0.2">
      <c r="A1" s="10"/>
      <c r="B1" s="10"/>
    </row>
    <row r="2" spans="1:10" s="8" customFormat="1" x14ac:dyDescent="0.2">
      <c r="A2" s="22" t="s">
        <v>9</v>
      </c>
      <c r="B2" s="19">
        <v>181104</v>
      </c>
    </row>
    <row r="3" spans="1:10" s="8" customFormat="1" x14ac:dyDescent="0.2">
      <c r="A3" s="22" t="s">
        <v>10</v>
      </c>
      <c r="B3" s="25" t="s">
        <v>29</v>
      </c>
    </row>
    <row r="4" spans="1:10" s="8" customFormat="1" x14ac:dyDescent="0.2">
      <c r="A4" s="22" t="s">
        <v>11</v>
      </c>
      <c r="B4" s="54" t="s">
        <v>62</v>
      </c>
    </row>
    <row r="5" spans="1:10" s="8" customFormat="1" x14ac:dyDescent="0.2">
      <c r="A5" s="23" t="s">
        <v>12</v>
      </c>
      <c r="B5" s="26" t="s">
        <v>29</v>
      </c>
    </row>
    <row r="6" spans="1:10" s="8" customFormat="1" x14ac:dyDescent="0.2">
      <c r="A6" s="23" t="s">
        <v>13</v>
      </c>
      <c r="B6" s="26" t="s">
        <v>41</v>
      </c>
    </row>
    <row r="7" spans="1:10" s="8" customFormat="1" ht="51" x14ac:dyDescent="0.2">
      <c r="A7" s="23" t="s">
        <v>14</v>
      </c>
      <c r="B7" s="21" t="s">
        <v>30</v>
      </c>
    </row>
    <row r="8" spans="1:10" s="8" customFormat="1" x14ac:dyDescent="0.2">
      <c r="A8" s="22" t="s">
        <v>15</v>
      </c>
      <c r="B8" s="20" t="s">
        <v>31</v>
      </c>
    </row>
    <row r="9" spans="1:10" s="8" customFormat="1" x14ac:dyDescent="0.2">
      <c r="A9" s="22" t="s">
        <v>16</v>
      </c>
      <c r="B9" s="27" t="s">
        <v>2</v>
      </c>
    </row>
    <row r="10" spans="1:10" s="8" customFormat="1" ht="42.75" customHeight="1" x14ac:dyDescent="0.2">
      <c r="A10" s="22" t="s">
        <v>17</v>
      </c>
      <c r="B10" s="21" t="s">
        <v>42</v>
      </c>
    </row>
    <row r="11" spans="1:10" s="8" customFormat="1" ht="25.5" x14ac:dyDescent="0.2">
      <c r="A11" s="22" t="s">
        <v>18</v>
      </c>
      <c r="B11" s="21" t="s">
        <v>32</v>
      </c>
      <c r="J11" s="9"/>
    </row>
    <row r="12" spans="1:10" s="8" customFormat="1" x14ac:dyDescent="0.2">
      <c r="A12" s="22" t="s">
        <v>19</v>
      </c>
      <c r="B12" s="12" t="s">
        <v>1</v>
      </c>
      <c r="J12" s="9"/>
    </row>
    <row r="13" spans="1:10" s="8" customFormat="1" x14ac:dyDescent="0.2">
      <c r="A13" s="24" t="s">
        <v>20</v>
      </c>
      <c r="B13" s="13" t="s">
        <v>3</v>
      </c>
      <c r="J13" s="9"/>
    </row>
    <row r="14" spans="1:10" s="8" customFormat="1" x14ac:dyDescent="0.2">
      <c r="A14" s="24" t="s">
        <v>21</v>
      </c>
      <c r="B14" s="13"/>
      <c r="J14" s="9"/>
    </row>
    <row r="15" spans="1:10" s="8" customFormat="1" x14ac:dyDescent="0.2">
      <c r="A15" s="24" t="s">
        <v>22</v>
      </c>
      <c r="B15" s="13" t="s">
        <v>0</v>
      </c>
      <c r="J15" s="9"/>
    </row>
    <row r="16" spans="1:10" x14ac:dyDescent="0.2">
      <c r="A16" s="22" t="s">
        <v>23</v>
      </c>
      <c r="B16" s="57">
        <v>46126</v>
      </c>
      <c r="J16" s="3"/>
    </row>
    <row r="17" spans="1:10" x14ac:dyDescent="0.2">
      <c r="A17" s="22" t="s">
        <v>24</v>
      </c>
      <c r="B17" s="57">
        <v>46154</v>
      </c>
      <c r="J17" s="4"/>
    </row>
    <row r="18" spans="1:10" x14ac:dyDescent="0.2">
      <c r="A18" s="22" t="s">
        <v>25</v>
      </c>
      <c r="B18" s="20" t="s">
        <v>33</v>
      </c>
      <c r="J18" s="3"/>
    </row>
    <row r="19" spans="1:10" x14ac:dyDescent="0.2">
      <c r="A19" s="22" t="s">
        <v>26</v>
      </c>
      <c r="B19" s="11" t="s">
        <v>4</v>
      </c>
      <c r="J19" s="4"/>
    </row>
    <row r="20" spans="1:10" x14ac:dyDescent="0.2">
      <c r="A20" s="22" t="s">
        <v>27</v>
      </c>
      <c r="B20" s="14" t="s">
        <v>5</v>
      </c>
      <c r="J20" s="3"/>
    </row>
    <row r="21" spans="1:10" x14ac:dyDescent="0.2">
      <c r="A21" s="22" t="s">
        <v>28</v>
      </c>
      <c r="B21" s="15" t="s">
        <v>6</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7" sqref="B67"/>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8" t="s">
        <v>34</v>
      </c>
    </row>
    <row r="7" spans="2:2" x14ac:dyDescent="0.2">
      <c r="B7" s="28" t="s">
        <v>35</v>
      </c>
    </row>
    <row r="8" spans="2:2" x14ac:dyDescent="0.2">
      <c r="B8" s="28" t="s">
        <v>36</v>
      </c>
    </row>
    <row r="9" spans="2:2" x14ac:dyDescent="0.2">
      <c r="B9" s="28" t="s">
        <v>37</v>
      </c>
    </row>
    <row r="10" spans="2:2" x14ac:dyDescent="0.2">
      <c r="B10" s="28" t="s">
        <v>38</v>
      </c>
    </row>
    <row r="11" spans="2:2" x14ac:dyDescent="0.2">
      <c r="B11" s="28"/>
    </row>
    <row r="12" spans="2:2" ht="25.5" x14ac:dyDescent="0.2">
      <c r="B12" s="29" t="s">
        <v>39</v>
      </c>
    </row>
    <row r="13" spans="2:2" x14ac:dyDescent="0.2">
      <c r="B13" s="28"/>
    </row>
    <row r="14" spans="2:2" x14ac:dyDescent="0.2">
      <c r="B14" s="28"/>
    </row>
    <row r="21" spans="2:2" x14ac:dyDescent="0.2">
      <c r="B21" s="30" t="s">
        <v>40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G34" sqref="G34"/>
    </sheetView>
  </sheetViews>
  <sheetFormatPr defaultRowHeight="11.25" x14ac:dyDescent="0.2"/>
  <cols>
    <col min="1" max="1" width="10.5703125" style="1" bestFit="1" customWidth="1"/>
    <col min="2" max="2" width="9.140625" style="1" customWidth="1"/>
    <col min="3" max="6" width="9" style="1" bestFit="1" customWidth="1"/>
    <col min="7" max="7" width="10.28515625" style="1" customWidth="1"/>
    <col min="8" max="8" width="10.7109375" style="1" customWidth="1"/>
    <col min="9" max="11" width="10.85546875" style="1" customWidth="1"/>
    <col min="12"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6" t="str">
        <f>Метадеректер!B3</f>
        <v>Жүк айналымы</v>
      </c>
    </row>
    <row r="3" spans="1:37" ht="15.75" x14ac:dyDescent="0.25">
      <c r="A3" s="6"/>
      <c r="B3" s="6"/>
      <c r="AK3" s="18"/>
    </row>
    <row r="4" spans="1:37" s="17" customFormat="1" ht="12.75" x14ac:dyDescent="0.2">
      <c r="A4" s="31"/>
      <c r="B4" s="32" t="s">
        <v>43</v>
      </c>
      <c r="C4" s="5" t="s">
        <v>44</v>
      </c>
      <c r="D4" s="5" t="s">
        <v>45</v>
      </c>
      <c r="E4" s="5" t="s">
        <v>46</v>
      </c>
      <c r="F4" s="5" t="s">
        <v>47</v>
      </c>
      <c r="G4" s="5" t="s">
        <v>48</v>
      </c>
      <c r="H4" s="5" t="s">
        <v>49</v>
      </c>
      <c r="I4" s="5" t="s">
        <v>50</v>
      </c>
      <c r="J4" s="5" t="s">
        <v>51</v>
      </c>
      <c r="K4" s="5" t="s">
        <v>52</v>
      </c>
      <c r="L4" s="5" t="s">
        <v>53</v>
      </c>
      <c r="M4" s="33" t="s">
        <v>54</v>
      </c>
    </row>
    <row r="5" spans="1:37" s="17" customFormat="1" ht="12.75" x14ac:dyDescent="0.2">
      <c r="A5" s="34">
        <v>2007</v>
      </c>
      <c r="B5" s="35">
        <v>26606.6</v>
      </c>
      <c r="C5" s="35">
        <v>24743.200000000001</v>
      </c>
      <c r="D5" s="35">
        <v>27431.9</v>
      </c>
      <c r="E5" s="35">
        <v>28228.400000000001</v>
      </c>
      <c r="F5" s="35">
        <v>27449.7</v>
      </c>
      <c r="G5" s="36">
        <v>29470.9</v>
      </c>
      <c r="H5" s="35">
        <v>28927.39</v>
      </c>
      <c r="I5" s="35">
        <v>30815.599999999999</v>
      </c>
      <c r="J5" s="35">
        <v>31111.8</v>
      </c>
      <c r="K5" s="35">
        <v>31563.3</v>
      </c>
      <c r="L5" s="35">
        <v>31478.15</v>
      </c>
      <c r="M5" s="35">
        <v>32626.5</v>
      </c>
    </row>
    <row r="6" spans="1:37" s="17" customFormat="1" ht="12.75" x14ac:dyDescent="0.2">
      <c r="A6" s="37">
        <v>2008</v>
      </c>
      <c r="B6" s="38">
        <v>28591.62</v>
      </c>
      <c r="C6" s="38">
        <v>27657.759999999998</v>
      </c>
      <c r="D6" s="38">
        <v>29059.3</v>
      </c>
      <c r="E6" s="38">
        <v>30136.33</v>
      </c>
      <c r="F6" s="38">
        <v>30853.47</v>
      </c>
      <c r="G6" s="39">
        <v>30080.44</v>
      </c>
      <c r="H6" s="38">
        <v>31166.23</v>
      </c>
      <c r="I6" s="38">
        <v>32706.15</v>
      </c>
      <c r="J6" s="38">
        <v>32482.09</v>
      </c>
      <c r="K6" s="38">
        <v>33542.47</v>
      </c>
      <c r="L6" s="38">
        <v>32567.75</v>
      </c>
      <c r="M6" s="38">
        <v>30982.639999999999</v>
      </c>
    </row>
    <row r="7" spans="1:37" s="17" customFormat="1" ht="12.75" x14ac:dyDescent="0.2">
      <c r="A7" s="37">
        <v>2009</v>
      </c>
      <c r="B7" s="38">
        <v>25440.5</v>
      </c>
      <c r="C7" s="38">
        <v>25078.1</v>
      </c>
      <c r="D7" s="38">
        <v>27012.7</v>
      </c>
      <c r="E7" s="38">
        <v>26826.7</v>
      </c>
      <c r="F7" s="38">
        <v>26054.63</v>
      </c>
      <c r="G7" s="39">
        <v>24234.63</v>
      </c>
      <c r="H7" s="38">
        <v>27632.48</v>
      </c>
      <c r="I7" s="38">
        <v>29426.1</v>
      </c>
      <c r="J7" s="38">
        <v>30113</v>
      </c>
      <c r="K7" s="38">
        <v>32061.599999999999</v>
      </c>
      <c r="L7" s="38">
        <v>31193.439999999999</v>
      </c>
      <c r="M7" s="38">
        <v>31731.49</v>
      </c>
    </row>
    <row r="8" spans="1:37" s="17" customFormat="1" ht="12.75" x14ac:dyDescent="0.2">
      <c r="A8" s="37">
        <v>2010</v>
      </c>
      <c r="B8" s="38">
        <v>25759.48</v>
      </c>
      <c r="C8" s="38">
        <v>26046.15</v>
      </c>
      <c r="D8" s="38">
        <v>27638.42</v>
      </c>
      <c r="E8" s="38">
        <v>29372.16</v>
      </c>
      <c r="F8" s="38">
        <v>30538.33</v>
      </c>
      <c r="G8" s="39">
        <v>30905.63</v>
      </c>
      <c r="H8" s="38">
        <v>31062.880000000001</v>
      </c>
      <c r="I8" s="38">
        <v>33738.89</v>
      </c>
      <c r="J8" s="38">
        <v>34925.71</v>
      </c>
      <c r="K8" s="38">
        <v>36815.01</v>
      </c>
      <c r="L8" s="38">
        <v>36671.53</v>
      </c>
      <c r="M8" s="38">
        <v>37547.550000000003</v>
      </c>
    </row>
    <row r="9" spans="1:37" s="17" customFormat="1" ht="12.75" x14ac:dyDescent="0.2">
      <c r="A9" s="37">
        <v>2011</v>
      </c>
      <c r="B9" s="38">
        <v>31731.95</v>
      </c>
      <c r="C9" s="38">
        <v>29899.35</v>
      </c>
      <c r="D9" s="38">
        <v>31087.72</v>
      </c>
      <c r="E9" s="38">
        <v>32223.65</v>
      </c>
      <c r="F9" s="38">
        <v>34039.64</v>
      </c>
      <c r="G9" s="39">
        <v>35206.300000000003</v>
      </c>
      <c r="H9" s="38">
        <v>37367.03</v>
      </c>
      <c r="I9" s="38">
        <v>39424.42</v>
      </c>
      <c r="J9" s="38">
        <v>40634.47</v>
      </c>
      <c r="K9" s="38">
        <v>43292.17</v>
      </c>
      <c r="L9" s="38">
        <v>44296.08</v>
      </c>
      <c r="M9" s="38">
        <v>45157.51</v>
      </c>
    </row>
    <row r="10" spans="1:37" s="17" customFormat="1" ht="12.75" x14ac:dyDescent="0.2">
      <c r="A10" s="37">
        <v>2012</v>
      </c>
      <c r="B10" s="38">
        <v>37878.5</v>
      </c>
      <c r="C10" s="38">
        <v>35026.699999999997</v>
      </c>
      <c r="D10" s="38">
        <v>36625.440000000002</v>
      </c>
      <c r="E10" s="38">
        <v>36285.81</v>
      </c>
      <c r="F10" s="38">
        <v>37351.32</v>
      </c>
      <c r="G10" s="39">
        <v>38924.480000000003</v>
      </c>
      <c r="H10" s="38">
        <v>40916.400000000001</v>
      </c>
      <c r="I10" s="38">
        <v>41386.78</v>
      </c>
      <c r="J10" s="38">
        <v>42393.14</v>
      </c>
      <c r="K10" s="38">
        <v>43676.86</v>
      </c>
      <c r="L10" s="38">
        <v>42087.79</v>
      </c>
      <c r="M10" s="38">
        <v>42718.84</v>
      </c>
    </row>
    <row r="11" spans="1:37" s="17" customFormat="1" ht="12.75" x14ac:dyDescent="0.2">
      <c r="A11" s="37">
        <v>2013</v>
      </c>
      <c r="B11" s="38">
        <v>34780.1</v>
      </c>
      <c r="C11" s="38">
        <v>35996.879999999997</v>
      </c>
      <c r="D11" s="38">
        <v>37883.43</v>
      </c>
      <c r="E11" s="38">
        <v>37199.79</v>
      </c>
      <c r="F11" s="38">
        <v>38383.14</v>
      </c>
      <c r="G11" s="39">
        <v>39904</v>
      </c>
      <c r="H11" s="38">
        <v>42843</v>
      </c>
      <c r="I11" s="38">
        <v>43178.78</v>
      </c>
      <c r="J11" s="38">
        <v>43734.06</v>
      </c>
      <c r="K11" s="38">
        <v>45852.19</v>
      </c>
      <c r="L11" s="38">
        <v>46498.01</v>
      </c>
      <c r="M11" s="38">
        <v>46966.400000000001</v>
      </c>
    </row>
    <row r="12" spans="1:37" s="17" customFormat="1" ht="12.75" x14ac:dyDescent="0.2">
      <c r="A12" s="37">
        <v>2014</v>
      </c>
      <c r="B12" s="38">
        <v>39991.49</v>
      </c>
      <c r="C12" s="38">
        <v>39444.730000000003</v>
      </c>
      <c r="D12" s="38">
        <v>41797.82</v>
      </c>
      <c r="E12" s="38">
        <v>42452.21</v>
      </c>
      <c r="F12" s="38">
        <v>44424.97</v>
      </c>
      <c r="G12" s="39">
        <v>44553.78</v>
      </c>
      <c r="H12" s="38">
        <v>48837.93</v>
      </c>
      <c r="I12" s="38">
        <v>50110.720000000001</v>
      </c>
      <c r="J12" s="38">
        <v>48809.03</v>
      </c>
      <c r="K12" s="38">
        <v>51183.49</v>
      </c>
      <c r="L12" s="38">
        <v>50327.05</v>
      </c>
      <c r="M12" s="38">
        <v>51983.360000000001</v>
      </c>
    </row>
    <row r="13" spans="1:37" s="17" customFormat="1" ht="12.75" x14ac:dyDescent="0.2">
      <c r="A13" s="37">
        <v>2015</v>
      </c>
      <c r="B13" s="38">
        <v>40693.56</v>
      </c>
      <c r="C13" s="38">
        <v>37776.699999999997</v>
      </c>
      <c r="D13" s="38">
        <v>39916.14</v>
      </c>
      <c r="E13" s="38">
        <v>38526.19</v>
      </c>
      <c r="F13" s="38">
        <v>40872.06</v>
      </c>
      <c r="G13" s="39">
        <v>40691.480000000003</v>
      </c>
      <c r="H13" s="38">
        <v>43658.86</v>
      </c>
      <c r="I13" s="38">
        <v>44294.26</v>
      </c>
      <c r="J13" s="38">
        <v>45256.27</v>
      </c>
      <c r="K13" s="38">
        <v>46291.34</v>
      </c>
      <c r="L13" s="38">
        <v>47044.81</v>
      </c>
      <c r="M13" s="38">
        <v>47091.42</v>
      </c>
    </row>
    <row r="14" spans="1:37" s="17" customFormat="1" ht="12.75" x14ac:dyDescent="0.2">
      <c r="A14" s="37">
        <v>2016</v>
      </c>
      <c r="B14" s="38">
        <v>40149.980000000003</v>
      </c>
      <c r="C14" s="38">
        <v>38432.18</v>
      </c>
      <c r="D14" s="38">
        <v>40140.71</v>
      </c>
      <c r="E14" s="38">
        <v>38901.51</v>
      </c>
      <c r="F14" s="38">
        <v>41349.99</v>
      </c>
      <c r="G14" s="39">
        <v>41648.339999999997</v>
      </c>
      <c r="H14" s="38">
        <v>42851.61</v>
      </c>
      <c r="I14" s="38">
        <v>43772.84</v>
      </c>
      <c r="J14" s="38">
        <v>45120.23</v>
      </c>
      <c r="K14" s="38">
        <v>46478.18</v>
      </c>
      <c r="L14" s="38">
        <v>46856.77</v>
      </c>
      <c r="M14" s="38">
        <v>49035.8</v>
      </c>
    </row>
    <row r="15" spans="1:37" s="17" customFormat="1" ht="12.75" x14ac:dyDescent="0.2">
      <c r="A15" s="37">
        <v>2017</v>
      </c>
      <c r="B15" s="38">
        <v>42063.17</v>
      </c>
      <c r="C15" s="38">
        <v>38839.81</v>
      </c>
      <c r="D15" s="38">
        <v>44229.81</v>
      </c>
      <c r="E15" s="38">
        <v>41821.15</v>
      </c>
      <c r="F15" s="38">
        <v>44882.37</v>
      </c>
      <c r="G15" s="39">
        <v>45472.38</v>
      </c>
      <c r="H15" s="38">
        <v>47729.64</v>
      </c>
      <c r="I15" s="38">
        <v>48862.21</v>
      </c>
      <c r="J15" s="38">
        <v>48528.83</v>
      </c>
      <c r="K15" s="38">
        <v>49924.35</v>
      </c>
      <c r="L15" s="38">
        <v>50366.02</v>
      </c>
      <c r="M15" s="38">
        <v>52717.99</v>
      </c>
    </row>
    <row r="16" spans="1:37" s="17" customFormat="1" ht="12.75" x14ac:dyDescent="0.2">
      <c r="A16" s="37">
        <v>2018</v>
      </c>
      <c r="B16" s="38">
        <v>45372.32</v>
      </c>
      <c r="C16" s="38">
        <v>43169.23</v>
      </c>
      <c r="D16" s="38">
        <v>48019.14</v>
      </c>
      <c r="E16" s="38">
        <v>46491.61</v>
      </c>
      <c r="F16" s="38">
        <v>49280.57</v>
      </c>
      <c r="G16" s="39">
        <v>49528.57</v>
      </c>
      <c r="H16" s="38">
        <v>51703.49</v>
      </c>
      <c r="I16" s="38">
        <v>52649.89</v>
      </c>
      <c r="J16" s="38">
        <v>51914.79</v>
      </c>
      <c r="K16" s="38">
        <v>53221.599999999999</v>
      </c>
      <c r="L16" s="38">
        <v>51015.48</v>
      </c>
      <c r="M16" s="38">
        <v>53699.81</v>
      </c>
    </row>
    <row r="17" spans="1:13" s="17" customFormat="1" ht="12.75" x14ac:dyDescent="0.2">
      <c r="A17" s="37">
        <v>2019</v>
      </c>
      <c r="B17" s="38">
        <v>47275.8</v>
      </c>
      <c r="C17" s="38">
        <v>43868.29</v>
      </c>
      <c r="D17" s="38">
        <v>48268.09</v>
      </c>
      <c r="E17" s="38">
        <v>47043.6</v>
      </c>
      <c r="F17" s="38">
        <v>49989.51</v>
      </c>
      <c r="G17" s="39">
        <v>49740.61</v>
      </c>
      <c r="H17" s="38">
        <v>53120.98</v>
      </c>
      <c r="I17" s="38">
        <v>53469.760000000002</v>
      </c>
      <c r="J17" s="38">
        <v>52186.51</v>
      </c>
      <c r="K17" s="38">
        <v>55595.75</v>
      </c>
      <c r="L17" s="38">
        <v>54411.69</v>
      </c>
      <c r="M17" s="38">
        <v>54370.69</v>
      </c>
    </row>
    <row r="18" spans="1:13" s="17" customFormat="1" ht="12.75" x14ac:dyDescent="0.2">
      <c r="A18" s="37">
        <v>2020</v>
      </c>
      <c r="B18" s="38">
        <v>46834.5</v>
      </c>
      <c r="C18" s="38">
        <v>44218.5</v>
      </c>
      <c r="D18" s="38">
        <v>46742.66</v>
      </c>
      <c r="E18" s="38">
        <v>44716.79</v>
      </c>
      <c r="F18" s="38">
        <v>47264.23</v>
      </c>
      <c r="G18" s="39">
        <v>47079.71</v>
      </c>
      <c r="H18" s="38">
        <v>49716.46</v>
      </c>
      <c r="I18" s="38">
        <v>50206.09</v>
      </c>
      <c r="J18" s="38">
        <v>50440.31</v>
      </c>
      <c r="K18" s="38">
        <v>53091.08</v>
      </c>
      <c r="L18" s="38">
        <v>53460.639999999999</v>
      </c>
      <c r="M18" s="38">
        <v>55178.38</v>
      </c>
    </row>
    <row r="19" spans="1:13" s="17" customFormat="1" ht="12.75" x14ac:dyDescent="0.2">
      <c r="A19" s="37">
        <v>2021</v>
      </c>
      <c r="B19" s="38">
        <v>45552.61</v>
      </c>
      <c r="C19" s="38">
        <v>41983.89</v>
      </c>
      <c r="D19" s="38">
        <v>45494.85</v>
      </c>
      <c r="E19" s="38">
        <v>46483.92</v>
      </c>
      <c r="F19" s="38">
        <v>49036.59</v>
      </c>
      <c r="G19" s="39">
        <v>48793.31</v>
      </c>
      <c r="H19" s="38">
        <v>51030.95</v>
      </c>
      <c r="I19" s="38">
        <v>51330.13</v>
      </c>
      <c r="J19" s="38">
        <v>49229.05</v>
      </c>
      <c r="K19" s="38">
        <v>53907.02</v>
      </c>
      <c r="L19" s="38">
        <v>56544.34</v>
      </c>
      <c r="M19" s="38">
        <v>57809.53</v>
      </c>
    </row>
    <row r="20" spans="1:13" s="17" customFormat="1" ht="15" x14ac:dyDescent="0.2">
      <c r="A20" s="40" t="s">
        <v>55</v>
      </c>
      <c r="B20" s="41">
        <v>43145.36</v>
      </c>
      <c r="C20" s="38">
        <v>38810.034899999999</v>
      </c>
      <c r="D20" s="38">
        <v>41759.054099999994</v>
      </c>
      <c r="E20" s="38">
        <v>39282.990266666668</v>
      </c>
      <c r="F20" s="38">
        <v>41006.305366666653</v>
      </c>
      <c r="G20" s="39">
        <v>38618.00456666667</v>
      </c>
      <c r="H20" s="38">
        <v>41029.734766666683</v>
      </c>
      <c r="I20" s="38">
        <v>39934.570766666671</v>
      </c>
      <c r="J20" s="38">
        <v>37916.995466666674</v>
      </c>
      <c r="K20" s="38">
        <v>41879.13967777777</v>
      </c>
      <c r="L20" s="41">
        <v>41320.989777777781</v>
      </c>
      <c r="M20" s="38">
        <v>41369.53647777778</v>
      </c>
    </row>
    <row r="21" spans="1:13" s="17" customFormat="1" ht="15" x14ac:dyDescent="0.2">
      <c r="A21" s="40" t="s">
        <v>56</v>
      </c>
      <c r="B21" s="41">
        <v>40962.36</v>
      </c>
      <c r="C21" s="38">
        <v>39441.980000000003</v>
      </c>
      <c r="D21" s="38">
        <v>43559.69</v>
      </c>
      <c r="E21" s="38">
        <v>41716.81</v>
      </c>
      <c r="F21" s="38">
        <v>42349.75</v>
      </c>
      <c r="G21" s="42" t="s">
        <v>63</v>
      </c>
      <c r="H21" s="43" t="s">
        <v>64</v>
      </c>
      <c r="I21" s="43" t="s">
        <v>65</v>
      </c>
      <c r="J21" s="41" t="s">
        <v>66</v>
      </c>
      <c r="K21" s="41" t="s">
        <v>67</v>
      </c>
      <c r="L21" s="41" t="s">
        <v>57</v>
      </c>
      <c r="M21" s="41" t="s">
        <v>58</v>
      </c>
    </row>
    <row r="22" spans="1:13" s="17" customFormat="1" ht="12.75" x14ac:dyDescent="0.2">
      <c r="A22" s="40">
        <v>2024</v>
      </c>
      <c r="B22" s="41">
        <v>40351.410000000003</v>
      </c>
      <c r="C22" s="38">
        <v>37480.11</v>
      </c>
      <c r="D22" s="38">
        <v>42504.75</v>
      </c>
      <c r="E22" s="41">
        <v>40025.19</v>
      </c>
      <c r="F22" s="38">
        <v>41603.06</v>
      </c>
      <c r="G22" s="38">
        <v>42337.71</v>
      </c>
      <c r="H22" s="38">
        <v>45082.01</v>
      </c>
      <c r="I22" s="38">
        <v>44149.02</v>
      </c>
      <c r="J22" s="38">
        <v>42686.87</v>
      </c>
      <c r="K22" s="41">
        <v>46396.05</v>
      </c>
      <c r="L22" s="41">
        <v>44651.86</v>
      </c>
      <c r="M22" s="38">
        <v>47187.43</v>
      </c>
    </row>
    <row r="23" spans="1:13" s="17" customFormat="1" ht="15" x14ac:dyDescent="0.2">
      <c r="A23" s="55" t="s">
        <v>69</v>
      </c>
      <c r="B23" s="53">
        <v>45937.13</v>
      </c>
      <c r="C23" s="56">
        <v>43844.6</v>
      </c>
      <c r="D23" s="56">
        <v>47756.23</v>
      </c>
      <c r="E23" s="53">
        <v>45701.85</v>
      </c>
      <c r="F23" s="56">
        <v>46146.12</v>
      </c>
      <c r="G23" s="56">
        <v>46272.86</v>
      </c>
      <c r="H23" s="56">
        <v>48846.8</v>
      </c>
      <c r="I23" s="56">
        <v>49227.19</v>
      </c>
      <c r="J23" s="56">
        <v>47878.64</v>
      </c>
      <c r="K23" s="53">
        <v>50496.71</v>
      </c>
      <c r="L23" s="53">
        <v>50285.54</v>
      </c>
      <c r="M23" s="56">
        <v>61918.65</v>
      </c>
    </row>
    <row r="24" spans="1:13" s="17" customFormat="1" ht="15" x14ac:dyDescent="0.2">
      <c r="A24" s="44" t="s">
        <v>70</v>
      </c>
      <c r="B24" s="45">
        <v>42357.7</v>
      </c>
      <c r="C24" s="46">
        <v>40220.26</v>
      </c>
      <c r="D24" s="46">
        <v>44395.68</v>
      </c>
      <c r="E24" s="45">
        <v>42802.2</v>
      </c>
      <c r="F24" s="46">
        <v>43525.37</v>
      </c>
      <c r="G24" s="46">
        <v>42515.87</v>
      </c>
      <c r="H24" s="46">
        <v>42510.5</v>
      </c>
      <c r="I24" s="46">
        <v>44242.64</v>
      </c>
      <c r="J24" s="56"/>
      <c r="K24" s="53"/>
      <c r="L24" s="53"/>
      <c r="M24" s="56"/>
    </row>
    <row r="25" spans="1:13" s="17" customFormat="1" ht="36" customHeight="1" x14ac:dyDescent="0.2">
      <c r="A25" s="85" t="s">
        <v>59</v>
      </c>
      <c r="B25" s="85"/>
      <c r="C25" s="85"/>
      <c r="D25" s="85"/>
      <c r="E25" s="85"/>
      <c r="F25" s="85"/>
      <c r="G25" s="85"/>
      <c r="H25" s="85"/>
      <c r="I25" s="85"/>
      <c r="J25" s="85"/>
      <c r="K25" s="85"/>
      <c r="L25" s="85"/>
      <c r="M25" s="85"/>
    </row>
    <row r="26" spans="1:13" s="17" customFormat="1" ht="37.5" customHeight="1" x14ac:dyDescent="0.2">
      <c r="A26" s="86" t="s">
        <v>60</v>
      </c>
      <c r="B26" s="86"/>
      <c r="C26" s="86"/>
      <c r="D26" s="86"/>
      <c r="E26" s="86"/>
      <c r="F26" s="86"/>
      <c r="G26" s="86"/>
      <c r="H26" s="86"/>
      <c r="I26" s="86"/>
      <c r="J26" s="86"/>
      <c r="K26" s="86"/>
      <c r="L26" s="86"/>
      <c r="M26" s="86"/>
    </row>
    <row r="27" spans="1:13" ht="11.25" customHeight="1" x14ac:dyDescent="0.2">
      <c r="A27" s="87" t="s">
        <v>68</v>
      </c>
      <c r="B27" s="87"/>
      <c r="C27" s="87"/>
      <c r="D27" s="87"/>
      <c r="E27" s="87"/>
      <c r="F27" s="87"/>
      <c r="G27" s="87"/>
      <c r="H27" s="87"/>
      <c r="I27" s="87"/>
      <c r="J27" s="87"/>
      <c r="K27" s="87"/>
      <c r="L27" s="87"/>
      <c r="M27" s="87"/>
    </row>
  </sheetData>
  <mergeCells count="3">
    <mergeCell ref="A25:M25"/>
    <mergeCell ref="A26:M26"/>
    <mergeCell ref="A27:M27"/>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35" sqref="B35"/>
    </sheetView>
  </sheetViews>
  <sheetFormatPr defaultRowHeight="12.75" x14ac:dyDescent="0.2"/>
  <cols>
    <col min="1" max="1" width="33.5703125" customWidth="1"/>
    <col min="2" max="2" width="76.140625" customWidth="1"/>
  </cols>
  <sheetData>
    <row r="2" spans="1:2" x14ac:dyDescent="0.2">
      <c r="A2" s="22" t="s">
        <v>9</v>
      </c>
      <c r="B2" s="19">
        <v>181104</v>
      </c>
    </row>
    <row r="3" spans="1:2" x14ac:dyDescent="0.2">
      <c r="A3" s="22" t="s">
        <v>10</v>
      </c>
      <c r="B3" s="25" t="s">
        <v>74</v>
      </c>
    </row>
    <row r="4" spans="1:2" x14ac:dyDescent="0.2">
      <c r="A4" s="22" t="s">
        <v>11</v>
      </c>
      <c r="B4" s="59" t="s">
        <v>95</v>
      </c>
    </row>
    <row r="5" spans="1:2" x14ac:dyDescent="0.2">
      <c r="A5" s="23" t="s">
        <v>12</v>
      </c>
      <c r="B5" s="26" t="s">
        <v>82</v>
      </c>
    </row>
    <row r="6" spans="1:2" x14ac:dyDescent="0.2">
      <c r="A6" s="23" t="s">
        <v>13</v>
      </c>
      <c r="B6" s="26" t="s">
        <v>75</v>
      </c>
    </row>
    <row r="7" spans="1:2" x14ac:dyDescent="0.2">
      <c r="A7" s="23" t="s">
        <v>14</v>
      </c>
      <c r="B7" s="26" t="s">
        <v>82</v>
      </c>
    </row>
    <row r="8" spans="1:2" x14ac:dyDescent="0.2">
      <c r="A8" s="22" t="s">
        <v>15</v>
      </c>
      <c r="B8" s="20" t="s">
        <v>31</v>
      </c>
    </row>
    <row r="9" spans="1:2" x14ac:dyDescent="0.2">
      <c r="A9" s="22" t="s">
        <v>16</v>
      </c>
      <c r="B9" s="27"/>
    </row>
    <row r="10" spans="1:2" ht="51" x14ac:dyDescent="0.2">
      <c r="A10" s="22" t="s">
        <v>17</v>
      </c>
      <c r="B10" s="21" t="s">
        <v>76</v>
      </c>
    </row>
    <row r="11" spans="1:2" x14ac:dyDescent="0.2">
      <c r="A11" s="22" t="s">
        <v>18</v>
      </c>
      <c r="B11" s="21" t="s">
        <v>77</v>
      </c>
    </row>
    <row r="12" spans="1:2" x14ac:dyDescent="0.2">
      <c r="A12" s="22" t="s">
        <v>19</v>
      </c>
      <c r="B12" s="12" t="s">
        <v>1</v>
      </c>
    </row>
    <row r="13" spans="1:2" x14ac:dyDescent="0.2">
      <c r="A13" s="24" t="s">
        <v>20</v>
      </c>
      <c r="B13" s="13" t="s">
        <v>3</v>
      </c>
    </row>
    <row r="14" spans="1:2" x14ac:dyDescent="0.2">
      <c r="A14" s="24" t="s">
        <v>21</v>
      </c>
      <c r="B14" s="13"/>
    </row>
    <row r="15" spans="1:2" x14ac:dyDescent="0.2">
      <c r="A15" s="24" t="s">
        <v>22</v>
      </c>
      <c r="B15" s="13" t="s">
        <v>0</v>
      </c>
    </row>
    <row r="16" spans="1:2" x14ac:dyDescent="0.2">
      <c r="A16" s="22" t="s">
        <v>23</v>
      </c>
      <c r="B16" s="57">
        <v>46310</v>
      </c>
    </row>
    <row r="17" spans="1:2" x14ac:dyDescent="0.2">
      <c r="A17" s="22" t="s">
        <v>24</v>
      </c>
      <c r="B17" s="57">
        <v>46339</v>
      </c>
    </row>
    <row r="18" spans="1:2" x14ac:dyDescent="0.2">
      <c r="A18" s="22" t="s">
        <v>25</v>
      </c>
      <c r="B18" s="20" t="s">
        <v>78</v>
      </c>
    </row>
    <row r="19" spans="1:2" x14ac:dyDescent="0.2">
      <c r="A19" s="22" t="s">
        <v>26</v>
      </c>
      <c r="B19" s="11" t="s">
        <v>79</v>
      </c>
    </row>
    <row r="20" spans="1:2" x14ac:dyDescent="0.2">
      <c r="A20" s="22" t="s">
        <v>27</v>
      </c>
      <c r="B20" s="14" t="s">
        <v>80</v>
      </c>
    </row>
    <row r="21" spans="1:2" x14ac:dyDescent="0.2">
      <c r="A21" s="22" t="s">
        <v>28</v>
      </c>
      <c r="B21" s="60" t="s">
        <v>81</v>
      </c>
    </row>
  </sheetData>
  <hyperlinks>
    <hyperlink ref="B15" r:id="rId1"/>
    <hyperlink ref="B12" r:id="rId2"/>
    <hyperlink ref="B13" r:id="rId3"/>
    <hyperlink ref="B21" r:id="rId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election activeCell="F32" sqref="F32"/>
    </sheetView>
  </sheetViews>
  <sheetFormatPr defaultRowHeight="12.75" x14ac:dyDescent="0.2"/>
  <cols>
    <col min="2" max="2" width="84.42578125" customWidth="1"/>
  </cols>
  <sheetData>
    <row r="6" spans="2:2" x14ac:dyDescent="0.2">
      <c r="B6" s="28" t="s">
        <v>34</v>
      </c>
    </row>
    <row r="7" spans="2:2" x14ac:dyDescent="0.2">
      <c r="B7" s="28" t="s">
        <v>35</v>
      </c>
    </row>
    <row r="8" spans="2:2" x14ac:dyDescent="0.2">
      <c r="B8" s="28" t="s">
        <v>36</v>
      </c>
    </row>
    <row r="9" spans="2:2" x14ac:dyDescent="0.2">
      <c r="B9" s="28" t="s">
        <v>37</v>
      </c>
    </row>
    <row r="10" spans="2:2" x14ac:dyDescent="0.2">
      <c r="B10" s="28" t="s">
        <v>38</v>
      </c>
    </row>
    <row r="11" spans="2:2" x14ac:dyDescent="0.2">
      <c r="B11" s="28"/>
    </row>
    <row r="12" spans="2:2" ht="25.5" x14ac:dyDescent="0.2">
      <c r="B12" s="29" t="s">
        <v>39</v>
      </c>
    </row>
    <row r="13" spans="2:2" x14ac:dyDescent="0.2">
      <c r="B13" s="28"/>
    </row>
    <row r="14" spans="2:2" x14ac:dyDescent="0.2">
      <c r="B14" s="28"/>
    </row>
    <row r="15" spans="2:2" x14ac:dyDescent="0.2">
      <c r="B15" s="2"/>
    </row>
    <row r="16" spans="2:2" x14ac:dyDescent="0.2">
      <c r="B16" s="2"/>
    </row>
    <row r="17" spans="2:2" x14ac:dyDescent="0.2">
      <c r="B17" s="2"/>
    </row>
    <row r="18" spans="2:2" x14ac:dyDescent="0.2">
      <c r="B18" s="2"/>
    </row>
    <row r="19" spans="2:2" x14ac:dyDescent="0.2">
      <c r="B19" s="2"/>
    </row>
    <row r="20" spans="2:2" x14ac:dyDescent="0.2">
      <c r="B20" s="2"/>
    </row>
    <row r="21" spans="2:2" x14ac:dyDescent="0.2">
      <c r="B21" s="30" t="s">
        <v>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workbookViewId="0">
      <selection activeCell="I24" sqref="I24"/>
    </sheetView>
  </sheetViews>
  <sheetFormatPr defaultRowHeight="12.75" x14ac:dyDescent="0.2"/>
  <cols>
    <col min="13" max="13" width="11.7109375" customWidth="1"/>
  </cols>
  <sheetData>
    <row r="2" spans="1:13" ht="15.75" x14ac:dyDescent="0.25">
      <c r="A2" s="6">
        <f>Метадеректер!B2</f>
        <v>181104</v>
      </c>
      <c r="B2" s="6" t="str">
        <f>Метадеректер!B3</f>
        <v>Жүк айналымы</v>
      </c>
      <c r="C2" s="1"/>
    </row>
    <row r="3" spans="1:13" x14ac:dyDescent="0.2">
      <c r="M3" t="s">
        <v>96</v>
      </c>
    </row>
    <row r="4" spans="1:13" x14ac:dyDescent="0.2">
      <c r="A4" s="31"/>
      <c r="B4" s="79" t="s">
        <v>83</v>
      </c>
      <c r="C4" s="80" t="s">
        <v>84</v>
      </c>
      <c r="D4" s="81" t="s">
        <v>85</v>
      </c>
      <c r="E4" s="81" t="s">
        <v>86</v>
      </c>
      <c r="F4" s="81" t="s">
        <v>87</v>
      </c>
      <c r="G4" s="80" t="s">
        <v>88</v>
      </c>
      <c r="H4" s="81" t="s">
        <v>89</v>
      </c>
      <c r="I4" s="80" t="s">
        <v>90</v>
      </c>
      <c r="J4" s="80" t="s">
        <v>91</v>
      </c>
      <c r="K4" s="81" t="s">
        <v>92</v>
      </c>
      <c r="L4" s="81" t="s">
        <v>93</v>
      </c>
      <c r="M4" s="82" t="s">
        <v>94</v>
      </c>
    </row>
    <row r="5" spans="1:13" s="1" customFormat="1" ht="12.75" customHeight="1" x14ac:dyDescent="0.2">
      <c r="A5" s="55" t="s">
        <v>55</v>
      </c>
      <c r="B5" s="61" t="s">
        <v>2</v>
      </c>
      <c r="C5" s="62" t="s">
        <v>2</v>
      </c>
      <c r="D5" s="62" t="s">
        <v>2</v>
      </c>
      <c r="E5" s="62" t="s">
        <v>2</v>
      </c>
      <c r="F5" s="63">
        <v>1789.33</v>
      </c>
      <c r="G5" s="63">
        <v>1689.89</v>
      </c>
      <c r="H5" s="63">
        <v>1758.68</v>
      </c>
      <c r="I5" s="63">
        <v>1747.68</v>
      </c>
      <c r="J5" s="63">
        <v>1513.83</v>
      </c>
      <c r="K5" s="63">
        <v>1619.67</v>
      </c>
      <c r="L5" s="63">
        <v>1573.52</v>
      </c>
      <c r="M5" s="63">
        <v>1633.54</v>
      </c>
    </row>
    <row r="6" spans="1:13" s="1" customFormat="1" ht="14.25" customHeight="1" x14ac:dyDescent="0.2">
      <c r="A6" s="55" t="s">
        <v>56</v>
      </c>
      <c r="B6" s="64">
        <v>1256.03</v>
      </c>
      <c r="C6" s="65">
        <v>1212.81</v>
      </c>
      <c r="D6" s="65">
        <v>1321.82</v>
      </c>
      <c r="E6" s="65">
        <v>1245.6600000000001</v>
      </c>
      <c r="F6" s="65">
        <v>1297.23</v>
      </c>
      <c r="G6" s="66">
        <v>1212.98</v>
      </c>
      <c r="H6" s="66">
        <v>1245.97</v>
      </c>
      <c r="I6" s="66">
        <v>1256.77</v>
      </c>
      <c r="J6" s="66">
        <v>1257.21</v>
      </c>
      <c r="K6" s="66">
        <v>1344.67</v>
      </c>
      <c r="L6" s="67">
        <v>1297.5999999999999</v>
      </c>
      <c r="M6" s="67">
        <v>1282</v>
      </c>
    </row>
    <row r="7" spans="1:13" s="1" customFormat="1" x14ac:dyDescent="0.2">
      <c r="A7" s="55">
        <v>2024</v>
      </c>
      <c r="B7" s="68">
        <v>1209.5</v>
      </c>
      <c r="C7" s="65">
        <v>1041.3</v>
      </c>
      <c r="D7" s="65">
        <v>1156.0999999999999</v>
      </c>
      <c r="E7" s="65">
        <v>1097.4000000000001</v>
      </c>
      <c r="F7" s="65">
        <v>1131.4000000000001</v>
      </c>
      <c r="G7" s="66">
        <v>1105.6600000000001</v>
      </c>
      <c r="H7" s="50">
        <v>1152</v>
      </c>
      <c r="I7" s="66">
        <v>1149.24</v>
      </c>
      <c r="J7" s="66">
        <v>1159.3</v>
      </c>
      <c r="K7" s="66">
        <v>1281.7</v>
      </c>
      <c r="L7" s="67">
        <v>1209.9000000000001</v>
      </c>
      <c r="M7" s="67">
        <v>1262.8</v>
      </c>
    </row>
    <row r="8" spans="1:13" s="1" customFormat="1" ht="15" x14ac:dyDescent="0.2">
      <c r="A8" s="55" t="s">
        <v>69</v>
      </c>
      <c r="B8" s="68">
        <v>1162.92</v>
      </c>
      <c r="C8" s="65">
        <v>1416.44</v>
      </c>
      <c r="D8" s="65">
        <v>1544.33</v>
      </c>
      <c r="E8" s="65">
        <v>1496.35</v>
      </c>
      <c r="F8" s="65">
        <v>1465.3</v>
      </c>
      <c r="G8" s="66">
        <v>1450.4</v>
      </c>
      <c r="H8" s="50">
        <v>1590.8</v>
      </c>
      <c r="I8" s="43">
        <v>1624.94</v>
      </c>
      <c r="J8" s="43">
        <v>1634.11</v>
      </c>
      <c r="K8" s="66">
        <v>1712.8</v>
      </c>
      <c r="L8" s="67">
        <v>1698.4</v>
      </c>
      <c r="M8" s="67">
        <v>2254.4</v>
      </c>
    </row>
    <row r="9" spans="1:13" s="1" customFormat="1" ht="15" x14ac:dyDescent="0.2">
      <c r="A9" s="44" t="s">
        <v>70</v>
      </c>
      <c r="B9" s="69">
        <v>1692.79</v>
      </c>
      <c r="C9" s="70">
        <v>1332.36</v>
      </c>
      <c r="D9" s="71">
        <v>1461.09</v>
      </c>
      <c r="E9" s="71">
        <v>1411.79</v>
      </c>
      <c r="F9" s="48">
        <v>1425.5</v>
      </c>
      <c r="G9" s="48">
        <v>1349.69</v>
      </c>
      <c r="H9" s="72">
        <v>1406.6</v>
      </c>
      <c r="I9" s="72">
        <v>1439.1</v>
      </c>
      <c r="J9" s="70">
        <v>1483.55</v>
      </c>
      <c r="K9" s="73"/>
      <c r="L9" s="58"/>
      <c r="M9" s="5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K32" sqref="K32"/>
    </sheetView>
  </sheetViews>
  <sheetFormatPr defaultRowHeight="11.25" x14ac:dyDescent="0.2"/>
  <cols>
    <col min="1" max="1" width="10.5703125" style="1" bestFit="1" customWidth="1"/>
    <col min="2" max="2" width="9.42578125" style="1" customWidth="1"/>
    <col min="3" max="11" width="9" style="1" bestFit="1" customWidth="1"/>
    <col min="12" max="12" width="8" style="1" bestFit="1" customWidth="1"/>
    <col min="13" max="13" width="15.42578125" style="1" customWidth="1"/>
    <col min="14"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6" t="str">
        <f>Метадеректер!B3</f>
        <v>Жүк айналымы</v>
      </c>
    </row>
    <row r="3" spans="1:37" ht="15.75" x14ac:dyDescent="0.25">
      <c r="A3" s="6"/>
      <c r="B3" s="6"/>
      <c r="M3" s="83" t="s">
        <v>96</v>
      </c>
      <c r="AK3" s="18"/>
    </row>
    <row r="4" spans="1:37" s="17" customFormat="1" ht="12.75" x14ac:dyDescent="0.2">
      <c r="A4" s="31"/>
      <c r="B4" s="79" t="s">
        <v>83</v>
      </c>
      <c r="C4" s="80" t="s">
        <v>84</v>
      </c>
      <c r="D4" s="81" t="s">
        <v>85</v>
      </c>
      <c r="E4" s="81" t="s">
        <v>86</v>
      </c>
      <c r="F4" s="81" t="s">
        <v>87</v>
      </c>
      <c r="G4" s="80" t="s">
        <v>88</v>
      </c>
      <c r="H4" s="81" t="s">
        <v>89</v>
      </c>
      <c r="I4" s="80" t="s">
        <v>90</v>
      </c>
      <c r="J4" s="80" t="s">
        <v>91</v>
      </c>
      <c r="K4" s="81" t="s">
        <v>92</v>
      </c>
      <c r="L4" s="81" t="s">
        <v>93</v>
      </c>
      <c r="M4" s="82" t="s">
        <v>94</v>
      </c>
    </row>
    <row r="5" spans="1:37" s="17" customFormat="1" ht="12.75" x14ac:dyDescent="0.2">
      <c r="A5" s="37">
        <v>2022</v>
      </c>
      <c r="B5" s="61" t="s">
        <v>2</v>
      </c>
      <c r="C5" s="62" t="s">
        <v>2</v>
      </c>
      <c r="D5" s="62" t="s">
        <v>2</v>
      </c>
      <c r="E5" s="62" t="s">
        <v>2</v>
      </c>
      <c r="F5" s="62" t="s">
        <v>2</v>
      </c>
      <c r="G5" s="62" t="s">
        <v>2</v>
      </c>
      <c r="H5" s="62" t="s">
        <v>2</v>
      </c>
      <c r="I5" s="62" t="s">
        <v>2</v>
      </c>
      <c r="J5" s="62" t="s">
        <v>2</v>
      </c>
      <c r="K5" s="62" t="s">
        <v>2</v>
      </c>
      <c r="L5" s="62" t="s">
        <v>2</v>
      </c>
      <c r="M5" s="62" t="s">
        <v>2</v>
      </c>
    </row>
    <row r="6" spans="1:37" s="17" customFormat="1" ht="12.75" x14ac:dyDescent="0.2">
      <c r="A6" s="37">
        <v>2023</v>
      </c>
      <c r="B6" s="64">
        <v>1045.71</v>
      </c>
      <c r="C6" s="65">
        <v>1015.7</v>
      </c>
      <c r="D6" s="62">
        <v>1126.9000000000001</v>
      </c>
      <c r="E6" s="62">
        <v>1065.8</v>
      </c>
      <c r="F6" s="65">
        <v>1083.2</v>
      </c>
      <c r="G6" s="62">
        <v>1023.4</v>
      </c>
      <c r="H6" s="62">
        <v>1048.8</v>
      </c>
      <c r="I6" s="62">
        <v>1055.2</v>
      </c>
      <c r="J6" s="62">
        <v>1034.3</v>
      </c>
      <c r="K6" s="62">
        <v>1112.4000000000001</v>
      </c>
      <c r="L6" s="62">
        <v>1098.0999999999999</v>
      </c>
      <c r="M6" s="62">
        <v>1079.3</v>
      </c>
    </row>
    <row r="7" spans="1:37" s="17" customFormat="1" ht="12.75" x14ac:dyDescent="0.2">
      <c r="A7" s="37">
        <v>2024</v>
      </c>
      <c r="B7" s="64">
        <v>985.1</v>
      </c>
      <c r="C7" s="65">
        <v>828.3</v>
      </c>
      <c r="D7" s="62">
        <v>944.1</v>
      </c>
      <c r="E7" s="62">
        <v>871.1</v>
      </c>
      <c r="F7" s="65">
        <v>910.7</v>
      </c>
      <c r="G7" s="62">
        <v>894.8</v>
      </c>
      <c r="H7" s="62">
        <v>952.6</v>
      </c>
      <c r="I7" s="62">
        <v>932.8</v>
      </c>
      <c r="J7" s="62">
        <v>943.9</v>
      </c>
      <c r="K7" s="62">
        <v>1051.2</v>
      </c>
      <c r="L7" s="62">
        <v>1003</v>
      </c>
      <c r="M7" s="62">
        <v>1039.9000000000001</v>
      </c>
    </row>
    <row r="8" spans="1:37" s="17" customFormat="1" ht="12.75" x14ac:dyDescent="0.2">
      <c r="A8" s="55" t="s">
        <v>71</v>
      </c>
      <c r="B8" s="64">
        <v>941.54</v>
      </c>
      <c r="C8" s="65">
        <v>1220.5</v>
      </c>
      <c r="D8" s="62">
        <v>1321.98</v>
      </c>
      <c r="E8" s="62">
        <v>1255.8699999999999</v>
      </c>
      <c r="F8" s="65">
        <v>1248.5999999999999</v>
      </c>
      <c r="G8" s="62">
        <v>1227.7</v>
      </c>
      <c r="H8" s="62">
        <v>1335.8</v>
      </c>
      <c r="I8" s="62">
        <v>1365.6</v>
      </c>
      <c r="J8" s="62">
        <v>1370.57</v>
      </c>
      <c r="K8" s="62">
        <v>1471.9</v>
      </c>
      <c r="L8" s="62">
        <v>1464.2</v>
      </c>
      <c r="M8" s="62">
        <v>1996.6</v>
      </c>
    </row>
    <row r="9" spans="1:37" s="17" customFormat="1" ht="12.75" x14ac:dyDescent="0.2">
      <c r="A9" s="44" t="s">
        <v>72</v>
      </c>
      <c r="B9" s="74">
        <v>1442.53</v>
      </c>
      <c r="C9" s="71">
        <v>1100.29</v>
      </c>
      <c r="D9" s="75">
        <v>1226.27</v>
      </c>
      <c r="E9" s="75">
        <v>1150.5999999999999</v>
      </c>
      <c r="F9" s="71">
        <v>1174.8</v>
      </c>
      <c r="G9" s="75">
        <v>1097.9000000000001</v>
      </c>
      <c r="H9" s="75">
        <v>1108.9000000000001</v>
      </c>
      <c r="I9" s="75">
        <v>1155</v>
      </c>
      <c r="J9" s="43">
        <v>1199.056</v>
      </c>
      <c r="K9" s="75"/>
      <c r="L9" s="75"/>
      <c r="M9" s="75"/>
    </row>
    <row r="10" spans="1:37" s="17" customFormat="1" x14ac:dyDescent="0.2">
      <c r="A10" s="87" t="s">
        <v>73</v>
      </c>
      <c r="B10" s="87"/>
      <c r="C10" s="87"/>
      <c r="D10" s="87"/>
      <c r="E10" s="87"/>
      <c r="F10" s="87"/>
      <c r="G10" s="87"/>
      <c r="H10" s="87"/>
      <c r="I10" s="87"/>
      <c r="J10" s="87"/>
      <c r="K10" s="87"/>
      <c r="L10" s="87"/>
      <c r="M10" s="8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L26" sqref="L26"/>
    </sheetView>
  </sheetViews>
  <sheetFormatPr defaultRowHeight="11.25" x14ac:dyDescent="0.2"/>
  <cols>
    <col min="1" max="1" width="10.5703125" style="1" bestFit="1" customWidth="1"/>
    <col min="2" max="2" width="8.7109375" style="1" customWidth="1"/>
    <col min="3" max="9" width="8" style="1" bestFit="1" customWidth="1"/>
    <col min="10" max="10" width="11.7109375" style="1" customWidth="1"/>
    <col min="11" max="12" width="8" style="1" bestFit="1" customWidth="1"/>
    <col min="13" max="13" width="11.425781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6">
        <f>Метадеректер!B2</f>
        <v>181104</v>
      </c>
      <c r="B2" s="6" t="str">
        <f>Метадеректер!B3</f>
        <v>Жүк айналымы</v>
      </c>
    </row>
    <row r="3" spans="1:37" ht="15.75" x14ac:dyDescent="0.25">
      <c r="A3" s="6"/>
      <c r="B3" s="6"/>
      <c r="M3" s="83" t="s">
        <v>96</v>
      </c>
      <c r="AK3" s="18"/>
    </row>
    <row r="4" spans="1:37" s="17" customFormat="1" ht="12.75" x14ac:dyDescent="0.2">
      <c r="A4" s="31"/>
      <c r="B4" s="79" t="s">
        <v>83</v>
      </c>
      <c r="C4" s="80" t="s">
        <v>84</v>
      </c>
      <c r="D4" s="81" t="s">
        <v>85</v>
      </c>
      <c r="E4" s="81" t="s">
        <v>86</v>
      </c>
      <c r="F4" s="81" t="s">
        <v>87</v>
      </c>
      <c r="G4" s="80" t="s">
        <v>88</v>
      </c>
      <c r="H4" s="81" t="s">
        <v>89</v>
      </c>
      <c r="I4" s="80" t="s">
        <v>90</v>
      </c>
      <c r="J4" s="80" t="s">
        <v>91</v>
      </c>
      <c r="K4" s="81" t="s">
        <v>92</v>
      </c>
      <c r="L4" s="81" t="s">
        <v>93</v>
      </c>
      <c r="M4" s="82" t="s">
        <v>94</v>
      </c>
    </row>
    <row r="5" spans="1:37" s="17" customFormat="1" ht="15" x14ac:dyDescent="0.2">
      <c r="A5" s="40" t="s">
        <v>55</v>
      </c>
      <c r="B5" s="61" t="s">
        <v>2</v>
      </c>
      <c r="C5" s="65" t="s">
        <v>2</v>
      </c>
      <c r="D5" s="65" t="s">
        <v>2</v>
      </c>
      <c r="E5" s="62" t="s">
        <v>2</v>
      </c>
      <c r="F5" s="62" t="s">
        <v>2</v>
      </c>
      <c r="G5" s="65">
        <v>335.7</v>
      </c>
      <c r="H5" s="65">
        <v>335.7</v>
      </c>
      <c r="I5" s="62">
        <v>328.7</v>
      </c>
      <c r="J5" s="65">
        <v>357.5</v>
      </c>
      <c r="K5" s="62">
        <v>356.2</v>
      </c>
      <c r="L5" s="65">
        <v>366.2</v>
      </c>
      <c r="M5" s="65">
        <v>415.9</v>
      </c>
    </row>
    <row r="6" spans="1:37" s="17" customFormat="1" ht="15" x14ac:dyDescent="0.2">
      <c r="A6" s="40" t="s">
        <v>56</v>
      </c>
      <c r="B6" s="61">
        <v>43.62</v>
      </c>
      <c r="C6" s="65">
        <v>43.1</v>
      </c>
      <c r="D6" s="65">
        <v>37.200000000000003</v>
      </c>
      <c r="E6" s="62">
        <v>29</v>
      </c>
      <c r="F6" s="62">
        <v>39.6</v>
      </c>
      <c r="G6" s="65">
        <v>38.700000000000003</v>
      </c>
      <c r="H6" s="65">
        <v>40.700000000000003</v>
      </c>
      <c r="I6" s="62">
        <v>40.700000000000003</v>
      </c>
      <c r="J6" s="65">
        <v>56.7</v>
      </c>
      <c r="K6" s="62">
        <v>54.3</v>
      </c>
      <c r="L6" s="65">
        <v>38.4</v>
      </c>
      <c r="M6" s="65">
        <v>38.4</v>
      </c>
    </row>
    <row r="7" spans="1:37" s="17" customFormat="1" ht="12.75" x14ac:dyDescent="0.2">
      <c r="A7" s="55">
        <v>2024</v>
      </c>
      <c r="B7" s="61">
        <v>57.8</v>
      </c>
      <c r="C7" s="65">
        <v>57.4</v>
      </c>
      <c r="D7" s="65">
        <v>50</v>
      </c>
      <c r="E7" s="62">
        <v>64.3</v>
      </c>
      <c r="F7" s="62">
        <v>61.3</v>
      </c>
      <c r="G7" s="65">
        <v>66.900000000000006</v>
      </c>
      <c r="H7" s="65">
        <v>52.6</v>
      </c>
      <c r="I7" s="62">
        <v>49.4</v>
      </c>
      <c r="J7" s="65">
        <v>50.3</v>
      </c>
      <c r="K7" s="62">
        <v>60.3</v>
      </c>
      <c r="L7" s="65">
        <v>48</v>
      </c>
      <c r="M7" s="65">
        <v>50.4</v>
      </c>
    </row>
    <row r="8" spans="1:37" s="17" customFormat="1" ht="12.75" x14ac:dyDescent="0.2">
      <c r="A8" s="55">
        <v>2025</v>
      </c>
      <c r="B8" s="61">
        <v>52.57</v>
      </c>
      <c r="C8" s="65">
        <v>44.28</v>
      </c>
      <c r="D8" s="65">
        <v>48.7</v>
      </c>
      <c r="E8" s="62">
        <v>66.8</v>
      </c>
      <c r="F8" s="62">
        <v>63.9</v>
      </c>
      <c r="G8" s="65">
        <v>65</v>
      </c>
      <c r="H8" s="65">
        <v>92.7</v>
      </c>
      <c r="I8" s="62">
        <v>91.3</v>
      </c>
      <c r="J8" s="65">
        <v>97.4</v>
      </c>
      <c r="K8" s="62">
        <v>72.2</v>
      </c>
      <c r="L8" s="65">
        <v>73.099999999999994</v>
      </c>
      <c r="M8" s="65">
        <v>71.2</v>
      </c>
    </row>
    <row r="9" spans="1:37" s="17" customFormat="1" ht="12.75" x14ac:dyDescent="0.2">
      <c r="A9" s="44">
        <v>2026</v>
      </c>
      <c r="B9" s="84">
        <v>46.69</v>
      </c>
      <c r="C9" s="71">
        <v>56.3</v>
      </c>
      <c r="D9" s="71">
        <v>43.9</v>
      </c>
      <c r="E9" s="75">
        <v>64.3</v>
      </c>
      <c r="F9" s="75">
        <v>62.1</v>
      </c>
      <c r="G9" s="71">
        <v>66.3</v>
      </c>
      <c r="H9" s="71">
        <v>104.1</v>
      </c>
      <c r="I9" s="75">
        <v>97.6</v>
      </c>
      <c r="J9" s="70">
        <v>99.8</v>
      </c>
      <c r="K9" s="75"/>
      <c r="L9" s="71"/>
      <c r="M9" s="71"/>
    </row>
    <row r="10" spans="1:37" s="17" customFormat="1" ht="51" customHeight="1" x14ac:dyDescent="0.2">
      <c r="A10" s="88" t="s">
        <v>59</v>
      </c>
      <c r="B10" s="88"/>
      <c r="C10" s="88"/>
      <c r="D10" s="88"/>
      <c r="E10" s="88"/>
      <c r="F10" s="88"/>
      <c r="G10" s="88"/>
      <c r="H10" s="88"/>
      <c r="I10" s="88"/>
      <c r="J10" s="88"/>
      <c r="K10" s="88"/>
      <c r="L10" s="88"/>
      <c r="M10" s="88"/>
    </row>
    <row r="11" spans="1:37" s="17" customFormat="1" x14ac:dyDescent="0.2"/>
    <row r="12" spans="1:37" s="17"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N20" sqref="N20"/>
    </sheetView>
  </sheetViews>
  <sheetFormatPr defaultRowHeight="11.25" x14ac:dyDescent="0.2"/>
  <cols>
    <col min="1" max="1" width="10.5703125" style="1" bestFit="1" customWidth="1"/>
    <col min="2" max="2" width="9.570312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12" width="9" style="1" bestFit="1" customWidth="1"/>
    <col min="13" max="13" width="12.140625" style="1" customWidth="1"/>
    <col min="14" max="37" width="9" style="1" bestFit="1" customWidth="1"/>
    <col min="38" max="43" width="9.140625" style="1"/>
    <col min="44" max="44" width="8.85546875" style="1" customWidth="1"/>
    <col min="45" max="16384" width="9.140625" style="1"/>
  </cols>
  <sheetData>
    <row r="2" spans="1:37" ht="15.75" x14ac:dyDescent="0.25">
      <c r="A2" s="6">
        <f>Метадеректер!B2</f>
        <v>181104</v>
      </c>
      <c r="B2" s="6" t="str">
        <f>Метадеректер!B3</f>
        <v>Жүк айналымы</v>
      </c>
    </row>
    <row r="3" spans="1:37" ht="15.75" x14ac:dyDescent="0.25">
      <c r="A3" s="6"/>
      <c r="B3" s="6"/>
      <c r="M3" s="83" t="s">
        <v>96</v>
      </c>
      <c r="AK3" s="18"/>
    </row>
    <row r="4" spans="1:37" s="17" customFormat="1" ht="12.75" x14ac:dyDescent="0.2">
      <c r="A4" s="31"/>
      <c r="B4" s="79" t="s">
        <v>83</v>
      </c>
      <c r="C4" s="80" t="s">
        <v>84</v>
      </c>
      <c r="D4" s="81" t="s">
        <v>85</v>
      </c>
      <c r="E4" s="81" t="s">
        <v>86</v>
      </c>
      <c r="F4" s="81" t="s">
        <v>87</v>
      </c>
      <c r="G4" s="80" t="s">
        <v>88</v>
      </c>
      <c r="H4" s="81" t="s">
        <v>89</v>
      </c>
      <c r="I4" s="80" t="s">
        <v>90</v>
      </c>
      <c r="J4" s="80" t="s">
        <v>91</v>
      </c>
      <c r="K4" s="81" t="s">
        <v>92</v>
      </c>
      <c r="L4" s="81" t="s">
        <v>93</v>
      </c>
      <c r="M4" s="82" t="s">
        <v>94</v>
      </c>
    </row>
    <row r="5" spans="1:37" s="17" customFormat="1" ht="12.75" x14ac:dyDescent="0.2">
      <c r="A5" s="37">
        <v>2022</v>
      </c>
      <c r="B5" s="61" t="s">
        <v>2</v>
      </c>
      <c r="C5" s="62" t="s">
        <v>2</v>
      </c>
      <c r="D5" s="62" t="s">
        <v>2</v>
      </c>
      <c r="E5" s="62" t="s">
        <v>2</v>
      </c>
      <c r="F5" s="62" t="s">
        <v>2</v>
      </c>
      <c r="G5" s="62" t="s">
        <v>2</v>
      </c>
      <c r="H5" s="62" t="s">
        <v>2</v>
      </c>
      <c r="I5" s="62" t="s">
        <v>2</v>
      </c>
      <c r="J5" s="62" t="s">
        <v>2</v>
      </c>
      <c r="K5" s="62" t="s">
        <v>2</v>
      </c>
      <c r="L5" s="62" t="s">
        <v>2</v>
      </c>
      <c r="M5" s="62" t="s">
        <v>2</v>
      </c>
    </row>
    <row r="6" spans="1:37" s="17" customFormat="1" ht="12.75" customHeight="1" x14ac:dyDescent="0.2">
      <c r="A6" s="52">
        <v>2023</v>
      </c>
      <c r="B6" s="76">
        <v>166.71</v>
      </c>
      <c r="C6" s="77">
        <v>154</v>
      </c>
      <c r="D6" s="77">
        <v>157.69999999999999</v>
      </c>
      <c r="E6" s="77">
        <v>150.9</v>
      </c>
      <c r="F6" s="77">
        <v>174.5</v>
      </c>
      <c r="G6" s="77">
        <v>147.1</v>
      </c>
      <c r="H6" s="77">
        <v>155.9</v>
      </c>
      <c r="I6" s="77">
        <v>155.5</v>
      </c>
      <c r="J6" s="77">
        <v>165.7</v>
      </c>
      <c r="K6" s="77">
        <v>169.4</v>
      </c>
      <c r="L6" s="77">
        <v>161</v>
      </c>
      <c r="M6" s="77">
        <v>164.3</v>
      </c>
    </row>
    <row r="7" spans="1:37" s="17" customFormat="1" ht="12.75" x14ac:dyDescent="0.2">
      <c r="A7" s="52">
        <v>2024</v>
      </c>
      <c r="B7" s="76">
        <v>166.6</v>
      </c>
      <c r="C7" s="77">
        <v>155.69999999999999</v>
      </c>
      <c r="D7" s="77">
        <v>162</v>
      </c>
      <c r="E7" s="77">
        <v>162</v>
      </c>
      <c r="F7" s="77">
        <v>157.1</v>
      </c>
      <c r="G7" s="77">
        <v>140.19999999999999</v>
      </c>
      <c r="H7" s="77">
        <v>145.69999999999999</v>
      </c>
      <c r="I7" s="77">
        <v>165.6</v>
      </c>
      <c r="J7" s="77">
        <v>164.9</v>
      </c>
      <c r="K7" s="77">
        <v>170</v>
      </c>
      <c r="L7" s="77">
        <v>158.9</v>
      </c>
      <c r="M7" s="77">
        <v>172.5</v>
      </c>
    </row>
    <row r="8" spans="1:37" s="17" customFormat="1" ht="12.75" x14ac:dyDescent="0.2">
      <c r="A8" s="52">
        <v>2025</v>
      </c>
      <c r="B8" s="76">
        <v>168.81</v>
      </c>
      <c r="C8" s="77">
        <v>151.69999999999999</v>
      </c>
      <c r="D8" s="77">
        <v>173.6</v>
      </c>
      <c r="E8" s="77">
        <v>173.66</v>
      </c>
      <c r="F8" s="77">
        <v>152.80000000000001</v>
      </c>
      <c r="G8" s="77">
        <v>157.6</v>
      </c>
      <c r="H8" s="77">
        <v>162.30000000000001</v>
      </c>
      <c r="I8" s="77">
        <v>168.1</v>
      </c>
      <c r="J8" s="77">
        <v>166.1</v>
      </c>
      <c r="K8" s="77">
        <v>168.7</v>
      </c>
      <c r="L8" s="77">
        <v>161</v>
      </c>
      <c r="M8" s="77">
        <v>186.6</v>
      </c>
    </row>
    <row r="9" spans="1:37" s="17" customFormat="1" ht="12.75" x14ac:dyDescent="0.2">
      <c r="A9" s="49">
        <v>2026</v>
      </c>
      <c r="B9" s="74">
        <v>203.57</v>
      </c>
      <c r="C9" s="58">
        <v>175.79</v>
      </c>
      <c r="D9" s="58">
        <v>190.89</v>
      </c>
      <c r="E9" s="58">
        <v>196.8</v>
      </c>
      <c r="F9" s="58">
        <v>188.6</v>
      </c>
      <c r="G9" s="58">
        <v>185.4</v>
      </c>
      <c r="H9" s="58">
        <v>193.6</v>
      </c>
      <c r="I9" s="58">
        <v>186.5</v>
      </c>
      <c r="J9" s="70">
        <v>184.7</v>
      </c>
      <c r="K9" s="58"/>
      <c r="L9" s="58"/>
      <c r="M9" s="58"/>
    </row>
    <row r="10" spans="1:37" s="17" customFormat="1" ht="34.5" customHeight="1" x14ac:dyDescent="0.2">
      <c r="A10" s="86" t="s">
        <v>61</v>
      </c>
      <c r="B10" s="86"/>
      <c r="C10" s="86"/>
      <c r="D10" s="86"/>
      <c r="E10" s="86"/>
      <c r="F10" s="86"/>
      <c r="G10" s="86"/>
      <c r="H10" s="86"/>
      <c r="I10" s="86"/>
      <c r="J10" s="86"/>
      <c r="K10" s="86"/>
      <c r="L10" s="86"/>
      <c r="M10" s="86"/>
    </row>
    <row r="11" spans="1:37" s="17" customFormat="1" x14ac:dyDescent="0.2"/>
    <row r="12" spans="1:37" s="17"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2"/>
  <sheetViews>
    <sheetView zoomScale="85" zoomScaleNormal="85" workbookViewId="0">
      <selection activeCell="J31" sqref="J31"/>
    </sheetView>
  </sheetViews>
  <sheetFormatPr defaultRowHeight="11.25" x14ac:dyDescent="0.2"/>
  <cols>
    <col min="1" max="1" width="10.5703125" style="1" bestFit="1" customWidth="1"/>
    <col min="2" max="2" width="8" style="1" customWidth="1"/>
    <col min="3" max="3" width="8.5703125" style="1" bestFit="1" customWidth="1"/>
    <col min="4" max="4" width="5.28515625" style="1" bestFit="1" customWidth="1"/>
    <col min="5" max="5" width="7.28515625" style="1" bestFit="1" customWidth="1"/>
    <col min="6" max="6" width="4.5703125" style="1" bestFit="1" customWidth="1"/>
    <col min="7" max="8" width="5.85546875" style="1" bestFit="1" customWidth="1"/>
    <col min="9" max="9" width="6.7109375" style="1" bestFit="1" customWidth="1"/>
    <col min="10" max="10" width="9" style="1" bestFit="1" customWidth="1"/>
    <col min="11" max="11" width="8" style="1" bestFit="1" customWidth="1"/>
    <col min="12" max="12" width="7.140625" style="1" bestFit="1" customWidth="1"/>
    <col min="13" max="13" width="12.5703125" style="1" customWidth="1"/>
    <col min="14" max="36" width="5.140625" style="1" bestFit="1" customWidth="1"/>
    <col min="37" max="42" width="9.140625" style="1"/>
    <col min="43" max="43" width="8.85546875" style="1" customWidth="1"/>
    <col min="44" max="16384" width="9.140625" style="1"/>
  </cols>
  <sheetData>
    <row r="2" spans="1:13" ht="15.75" x14ac:dyDescent="0.25">
      <c r="A2" s="6">
        <f>Метадеректер!B2</f>
        <v>181104</v>
      </c>
      <c r="B2" s="6" t="str">
        <f>Метадеректер!B3</f>
        <v>Жүк айналымы</v>
      </c>
    </row>
    <row r="3" spans="1:13" ht="15.75" x14ac:dyDescent="0.25">
      <c r="A3" s="6"/>
      <c r="B3" s="6"/>
      <c r="M3" s="83" t="s">
        <v>97</v>
      </c>
    </row>
    <row r="4" spans="1:13" s="17" customFormat="1" ht="12.75" x14ac:dyDescent="0.2">
      <c r="A4" s="31"/>
      <c r="B4" s="79" t="s">
        <v>83</v>
      </c>
      <c r="C4" s="80" t="s">
        <v>84</v>
      </c>
      <c r="D4" s="81" t="s">
        <v>85</v>
      </c>
      <c r="E4" s="81" t="s">
        <v>86</v>
      </c>
      <c r="F4" s="81" t="s">
        <v>87</v>
      </c>
      <c r="G4" s="80" t="s">
        <v>88</v>
      </c>
      <c r="H4" s="81" t="s">
        <v>89</v>
      </c>
      <c r="I4" s="80" t="s">
        <v>90</v>
      </c>
      <c r="J4" s="80" t="s">
        <v>91</v>
      </c>
      <c r="K4" s="81" t="s">
        <v>92</v>
      </c>
      <c r="L4" s="81" t="s">
        <v>93</v>
      </c>
      <c r="M4" s="82" t="s">
        <v>94</v>
      </c>
    </row>
    <row r="5" spans="1:13" s="17" customFormat="1" ht="12.75" x14ac:dyDescent="0.2">
      <c r="A5" s="37">
        <v>2022</v>
      </c>
      <c r="B5" s="62" t="s">
        <v>2</v>
      </c>
      <c r="C5" s="62" t="s">
        <v>2</v>
      </c>
      <c r="D5" s="62" t="s">
        <v>2</v>
      </c>
      <c r="E5" s="62" t="s">
        <v>2</v>
      </c>
      <c r="F5" s="62" t="s">
        <v>2</v>
      </c>
      <c r="G5" s="62" t="s">
        <v>2</v>
      </c>
      <c r="H5" s="62" t="s">
        <v>2</v>
      </c>
      <c r="I5" s="62" t="s">
        <v>2</v>
      </c>
      <c r="J5" s="62" t="s">
        <v>2</v>
      </c>
      <c r="K5" s="62" t="s">
        <v>2</v>
      </c>
      <c r="L5" s="62" t="s">
        <v>2</v>
      </c>
      <c r="M5" s="62" t="s">
        <v>2</v>
      </c>
    </row>
    <row r="6" spans="1:13" s="17" customFormat="1" ht="12.75" x14ac:dyDescent="0.2">
      <c r="A6" s="37">
        <v>2023</v>
      </c>
      <c r="B6" s="62" t="s">
        <v>2</v>
      </c>
      <c r="C6" s="62" t="s">
        <v>2</v>
      </c>
      <c r="D6" s="62" t="s">
        <v>2</v>
      </c>
      <c r="E6" s="62" t="s">
        <v>2</v>
      </c>
      <c r="F6" s="62" t="s">
        <v>2</v>
      </c>
      <c r="G6" s="62" t="s">
        <v>2</v>
      </c>
      <c r="H6" s="62" t="s">
        <v>2</v>
      </c>
      <c r="I6" s="62" t="s">
        <v>2</v>
      </c>
      <c r="J6" s="62" t="s">
        <v>2</v>
      </c>
      <c r="K6" s="62" t="s">
        <v>2</v>
      </c>
      <c r="L6" s="62" t="s">
        <v>2</v>
      </c>
      <c r="M6" s="62" t="s">
        <v>2</v>
      </c>
    </row>
    <row r="7" spans="1:13" s="17" customFormat="1" ht="12.75" x14ac:dyDescent="0.2">
      <c r="A7" s="51">
        <v>2024</v>
      </c>
      <c r="B7" s="78" t="s">
        <v>2</v>
      </c>
      <c r="C7" s="78" t="s">
        <v>2</v>
      </c>
      <c r="D7" s="78" t="s">
        <v>2</v>
      </c>
      <c r="E7" s="78" t="s">
        <v>2</v>
      </c>
      <c r="F7" s="78" t="s">
        <v>2</v>
      </c>
      <c r="G7" s="78" t="s">
        <v>2</v>
      </c>
      <c r="H7" s="78" t="s">
        <v>2</v>
      </c>
      <c r="I7" s="78" t="s">
        <v>2</v>
      </c>
      <c r="J7" s="78" t="s">
        <v>2</v>
      </c>
      <c r="K7" s="78" t="s">
        <v>2</v>
      </c>
      <c r="L7" s="78" t="s">
        <v>2</v>
      </c>
      <c r="M7" s="78" t="s">
        <v>2</v>
      </c>
    </row>
    <row r="8" spans="1:13" s="17" customFormat="1" ht="12.75" x14ac:dyDescent="0.2">
      <c r="A8" s="51">
        <v>2025</v>
      </c>
      <c r="B8" s="78" t="s">
        <v>2</v>
      </c>
      <c r="C8" s="78" t="s">
        <v>2</v>
      </c>
      <c r="D8" s="62" t="s">
        <v>2</v>
      </c>
      <c r="E8" s="62" t="s">
        <v>2</v>
      </c>
      <c r="F8" s="62" t="s">
        <v>2</v>
      </c>
      <c r="G8" s="62">
        <v>0.7</v>
      </c>
      <c r="H8" s="89">
        <v>0.1</v>
      </c>
      <c r="I8" s="62" t="s">
        <v>2</v>
      </c>
      <c r="J8" s="62" t="s">
        <v>2</v>
      </c>
      <c r="K8" s="62" t="s">
        <v>2</v>
      </c>
      <c r="L8" s="62" t="s">
        <v>2</v>
      </c>
      <c r="M8" s="62" t="s">
        <v>2</v>
      </c>
    </row>
    <row r="9" spans="1:13" s="17" customFormat="1" ht="12.75" x14ac:dyDescent="0.2">
      <c r="A9" s="47">
        <v>2026</v>
      </c>
      <c r="B9" s="75">
        <v>1</v>
      </c>
      <c r="C9" s="75">
        <v>2</v>
      </c>
      <c r="D9" s="75">
        <v>0.7</v>
      </c>
      <c r="E9" s="75">
        <v>0.7</v>
      </c>
      <c r="F9" s="75">
        <v>0.9</v>
      </c>
      <c r="G9" s="75">
        <v>0.7</v>
      </c>
      <c r="H9" s="75">
        <v>1.1000000000000001</v>
      </c>
      <c r="I9" s="75">
        <v>0.7</v>
      </c>
      <c r="J9" s="75">
        <v>1.3</v>
      </c>
      <c r="K9" s="75"/>
      <c r="L9" s="75"/>
      <c r="M9" s="75"/>
    </row>
    <row r="10" spans="1:13" s="17" customFormat="1" x14ac:dyDescent="0.2"/>
    <row r="11" spans="1:13" s="17" customFormat="1" x14ac:dyDescent="0.2"/>
    <row r="12" spans="1:13" s="1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zoomScaleNormal="100" workbookViewId="0">
      <selection activeCell="L34" sqref="L34"/>
    </sheetView>
  </sheetViews>
  <sheetFormatPr defaultRowHeight="11.25" x14ac:dyDescent="0.2"/>
  <cols>
    <col min="1" max="1" width="10.5703125" style="1" bestFit="1" customWidth="1"/>
    <col min="2" max="2" width="8.42578125" style="1" customWidth="1"/>
    <col min="3" max="3" width="8.7109375" style="1" customWidth="1"/>
    <col min="4" max="5" width="7" style="1" bestFit="1" customWidth="1"/>
    <col min="6" max="6" width="7.140625" style="1" customWidth="1"/>
    <col min="7" max="7" width="8.140625" style="1" customWidth="1"/>
    <col min="8" max="8" width="7.5703125" style="1" customWidth="1"/>
    <col min="9" max="9" width="8.42578125" style="1" customWidth="1"/>
    <col min="10" max="10" width="9" style="1" bestFit="1" customWidth="1"/>
    <col min="11" max="11" width="7.85546875" style="1" bestFit="1" customWidth="1"/>
    <col min="12" max="12" width="7.140625" style="1" bestFit="1" customWidth="1"/>
    <col min="13" max="13" width="13.140625" style="1" customWidth="1"/>
    <col min="14" max="29" width="5.140625" style="1" bestFit="1" customWidth="1"/>
    <col min="30" max="36" width="6" style="1" bestFit="1" customWidth="1"/>
    <col min="37" max="42" width="9.140625" style="1"/>
    <col min="43" max="43" width="8.85546875" style="1" customWidth="1"/>
    <col min="44" max="16384" width="9.140625" style="1"/>
  </cols>
  <sheetData>
    <row r="2" spans="1:13" ht="15.75" x14ac:dyDescent="0.25">
      <c r="A2" s="6">
        <f>Метадеректер!B2</f>
        <v>181104</v>
      </c>
      <c r="B2" s="6" t="str">
        <f>Метадеректер!B3</f>
        <v>Жүк айналымы</v>
      </c>
    </row>
    <row r="3" spans="1:13" ht="15.75" x14ac:dyDescent="0.25">
      <c r="A3" s="6"/>
      <c r="B3" s="6"/>
      <c r="M3" s="83" t="s">
        <v>97</v>
      </c>
    </row>
    <row r="4" spans="1:13" s="17" customFormat="1" ht="12.75" x14ac:dyDescent="0.2">
      <c r="A4" s="31"/>
      <c r="B4" s="79" t="s">
        <v>83</v>
      </c>
      <c r="C4" s="80" t="s">
        <v>84</v>
      </c>
      <c r="D4" s="81" t="s">
        <v>85</v>
      </c>
      <c r="E4" s="81" t="s">
        <v>86</v>
      </c>
      <c r="F4" s="81" t="s">
        <v>87</v>
      </c>
      <c r="G4" s="80" t="s">
        <v>88</v>
      </c>
      <c r="H4" s="81" t="s">
        <v>89</v>
      </c>
      <c r="I4" s="80" t="s">
        <v>90</v>
      </c>
      <c r="J4" s="80" t="s">
        <v>91</v>
      </c>
      <c r="K4" s="81" t="s">
        <v>92</v>
      </c>
      <c r="L4" s="81" t="s">
        <v>93</v>
      </c>
      <c r="M4" s="82" t="s">
        <v>94</v>
      </c>
    </row>
    <row r="5" spans="1:13" s="17" customFormat="1" ht="12.75" x14ac:dyDescent="0.2">
      <c r="A5" s="37">
        <v>2022</v>
      </c>
      <c r="B5" s="62" t="s">
        <v>2</v>
      </c>
      <c r="C5" s="62" t="s">
        <v>2</v>
      </c>
      <c r="D5" s="62" t="s">
        <v>2</v>
      </c>
      <c r="E5" s="62" t="s">
        <v>2</v>
      </c>
      <c r="F5" s="62" t="s">
        <v>2</v>
      </c>
      <c r="G5" s="90">
        <v>1730.1</v>
      </c>
      <c r="H5" s="90">
        <v>1600.1</v>
      </c>
      <c r="I5" s="90">
        <v>3380.1</v>
      </c>
      <c r="J5" s="91">
        <v>1353.1</v>
      </c>
      <c r="K5" s="90" t="s">
        <v>8</v>
      </c>
      <c r="L5" s="62" t="s">
        <v>2</v>
      </c>
      <c r="M5" s="62" t="s">
        <v>2</v>
      </c>
    </row>
    <row r="6" spans="1:13" s="17" customFormat="1" ht="12.75" x14ac:dyDescent="0.2">
      <c r="A6" s="37">
        <v>2023</v>
      </c>
      <c r="B6" s="62" t="s">
        <v>2</v>
      </c>
      <c r="C6" s="62" t="s">
        <v>2</v>
      </c>
      <c r="D6" s="62" t="s">
        <v>2</v>
      </c>
      <c r="E6" s="62" t="s">
        <v>2</v>
      </c>
      <c r="F6" s="62" t="s">
        <v>2</v>
      </c>
      <c r="G6" s="92">
        <v>3800.1</v>
      </c>
      <c r="H6" s="92">
        <v>580.1</v>
      </c>
      <c r="I6" s="92">
        <v>5400.1</v>
      </c>
      <c r="J6" s="92">
        <v>410.1</v>
      </c>
      <c r="K6" s="89">
        <v>8599.7000000000007</v>
      </c>
      <c r="L6" s="62" t="s">
        <v>2</v>
      </c>
      <c r="M6" s="62" t="s">
        <v>2</v>
      </c>
    </row>
    <row r="7" spans="1:13" s="17" customFormat="1" ht="12.75" x14ac:dyDescent="0.2">
      <c r="A7" s="37">
        <v>2024</v>
      </c>
      <c r="B7" s="78" t="s">
        <v>2</v>
      </c>
      <c r="C7" s="62" t="s">
        <v>2</v>
      </c>
      <c r="D7" s="62" t="s">
        <v>2</v>
      </c>
      <c r="E7" s="62" t="s">
        <v>2</v>
      </c>
      <c r="F7" s="62">
        <v>2316</v>
      </c>
      <c r="G7" s="89">
        <v>3763.1</v>
      </c>
      <c r="H7" s="89">
        <v>1133.5</v>
      </c>
      <c r="I7" s="93">
        <v>1392.4</v>
      </c>
      <c r="J7" s="89">
        <v>239.3</v>
      </c>
      <c r="K7" s="89">
        <v>145.19999999999999</v>
      </c>
      <c r="L7" s="62" t="s">
        <v>2</v>
      </c>
      <c r="M7" s="62" t="s">
        <v>2</v>
      </c>
    </row>
    <row r="8" spans="1:13" s="17" customFormat="1" ht="12.75" x14ac:dyDescent="0.2">
      <c r="A8" s="51">
        <v>2025</v>
      </c>
      <c r="B8" s="78" t="s">
        <v>2</v>
      </c>
      <c r="C8" s="62" t="s">
        <v>2</v>
      </c>
      <c r="D8" s="62" t="s">
        <v>2</v>
      </c>
      <c r="E8" s="62" t="s">
        <v>2</v>
      </c>
      <c r="F8" s="94" t="s">
        <v>2</v>
      </c>
      <c r="G8" s="95" t="s">
        <v>8</v>
      </c>
      <c r="H8" s="62" t="s">
        <v>8</v>
      </c>
      <c r="I8" s="62" t="s">
        <v>7</v>
      </c>
      <c r="J8" s="62" t="s">
        <v>7</v>
      </c>
      <c r="K8" s="62" t="s">
        <v>8</v>
      </c>
      <c r="L8" s="62" t="s">
        <v>8</v>
      </c>
      <c r="M8" s="62" t="s">
        <v>2</v>
      </c>
    </row>
    <row r="9" spans="1:13" s="17" customFormat="1" ht="12.75" x14ac:dyDescent="0.2">
      <c r="A9" s="47">
        <v>2026</v>
      </c>
      <c r="B9" s="75" t="s">
        <v>2</v>
      </c>
      <c r="C9" s="75" t="s">
        <v>2</v>
      </c>
      <c r="D9" s="75" t="s">
        <v>2</v>
      </c>
      <c r="E9" s="75" t="s">
        <v>2</v>
      </c>
      <c r="F9" s="75">
        <v>0.1</v>
      </c>
      <c r="G9" s="75">
        <v>0.1</v>
      </c>
      <c r="H9" s="75">
        <v>0.1</v>
      </c>
      <c r="I9" s="75">
        <v>0.1</v>
      </c>
      <c r="J9" s="75">
        <v>0.1</v>
      </c>
      <c r="K9" s="75"/>
      <c r="L9" s="75"/>
      <c r="M9" s="75"/>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Метадеректер</vt:lpstr>
      <vt:lpstr>Шартты белгілер</vt:lpstr>
      <vt:lpstr>Көліктің барлық түрлері бойынша</vt:lpstr>
      <vt:lpstr>Метадер</vt:lpstr>
      <vt:lpstr>Шартты белгі</vt:lpstr>
      <vt:lpstr>Көліктің барлық түрлері </vt:lpstr>
      <vt:lpstr>Темір жол</vt:lpstr>
      <vt:lpstr>Автомобиль</vt:lpstr>
      <vt:lpstr>Құбыр</vt:lpstr>
      <vt:lpstr>Әуемен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2026-10-15T05:31:14Z</dcterms:modified>
</cp:coreProperties>
</file>