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codeName="ЭтаКнига" defaultThemeVersion="124226"/>
  <bookViews>
    <workbookView xWindow="14130" yWindow="30" windowWidth="14685" windowHeight="11805" tabRatio="950" firstSheet="1" activeTab="1"/>
  </bookViews>
  <sheets>
    <sheet name="Метадеректер" sheetId="4" r:id="rId1"/>
    <sheet name="Метадерек" sheetId="36" r:id="rId2"/>
    <sheet name="Шартты белгілер" sheetId="2" r:id="rId3"/>
    <sheet name="Көліктің барлық түрлері бойынша" sheetId="30" r:id="rId4"/>
    <sheet name="Темір жол" sheetId="31" r:id="rId5"/>
    <sheet name="Автомобиль" sheetId="32" r:id="rId6"/>
    <sheet name="Әуемен" sheetId="33" r:id="rId7"/>
    <sheet name="Ішкі сумен" sheetId="35" r:id="rId8"/>
  </sheets>
  <calcPr calcId="145621"/>
</workbook>
</file>

<file path=xl/calcChain.xml><?xml version="1.0" encoding="utf-8"?>
<calcChain xmlns="http://schemas.openxmlformats.org/spreadsheetml/2006/main">
  <c r="B2" i="32" l="1"/>
  <c r="A2" i="32"/>
  <c r="B2" i="35"/>
  <c r="A2" i="35"/>
  <c r="B2" i="33"/>
  <c r="A2" i="33"/>
  <c r="B2" i="31"/>
  <c r="A2" i="31"/>
  <c r="B2" i="30"/>
  <c r="A2" i="30"/>
</calcChain>
</file>

<file path=xl/sharedStrings.xml><?xml version="1.0" encoding="utf-8"?>
<sst xmlns="http://schemas.openxmlformats.org/spreadsheetml/2006/main" count="263" uniqueCount="73">
  <si>
    <t xml:space="preserve">https://taldau.stat.gov.kz/ru/Search/SearchByKeyWord?keyword= </t>
  </si>
  <si>
    <t>https://stat.gov.kz/ru/classifiers/statistical/21/</t>
  </si>
  <si>
    <t>-</t>
  </si>
  <si>
    <t>https://stat.gov.kz/ru/methodology/30/</t>
  </si>
  <si>
    <t xml:space="preserve">Акишева Гулистан Темирхановна </t>
  </si>
  <si>
    <t>+7 7172749271</t>
  </si>
  <si>
    <t>g.akisheva@aspire.gov.kz</t>
  </si>
  <si>
    <t>x</t>
  </si>
  <si>
    <t>х</t>
  </si>
  <si>
    <t>Статистикалық көрсеткіштің коды</t>
  </si>
  <si>
    <t>Статистикалық көрсеткіштің атауы</t>
  </si>
  <si>
    <t>Өлшем бірлігі</t>
  </si>
  <si>
    <t>СКК қысқаша атауы</t>
  </si>
  <si>
    <t>Көрсеткіш тарихы</t>
  </si>
  <si>
    <t>Көрсеткіштің анықтамасы</t>
  </si>
  <si>
    <t>Деректерді өңдеу әдісі</t>
  </si>
  <si>
    <t>Есептеу әдістемесі</t>
  </si>
  <si>
    <t>Көрсеткіштің дереккөзі</t>
  </si>
  <si>
    <t>Ескертпе</t>
  </si>
  <si>
    <t>Классификаторлар</t>
  </si>
  <si>
    <t>Әдістемелік түсініктемелер:</t>
  </si>
  <si>
    <t>Байланысты жарияланымдар:</t>
  </si>
  <si>
    <t>Пайдалы сілтеме:</t>
  </si>
  <si>
    <t xml:space="preserve">Соңғы жаңарту күні: </t>
  </si>
  <si>
    <t>Келесі жаңарту күні:</t>
  </si>
  <si>
    <t>Жауапты құрылымдық бөлімше</t>
  </si>
  <si>
    <t>Жауапты орындаушы</t>
  </si>
  <si>
    <t>Байланыс телефоны:</t>
  </si>
  <si>
    <t>Электрондық почта</t>
  </si>
  <si>
    <t>Біріктіру</t>
  </si>
  <si>
    <t>Түркістан облысы және Шымкент қаласы (Республикалық маңызы бар қала) 2018 жылы құрылды; Абай, Жетісу, Ұлытау облыстары 2022 жылы құрылды</t>
  </si>
  <si>
    <t xml:space="preserve">Қызмет көрсету және энергетика статистикасы департементі </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</si>
  <si>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</si>
  <si>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</si>
  <si>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</si>
  <si>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</si>
  <si>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</si>
  <si>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</si>
  <si>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 Ұлттық статистика бюросы</t>
  </si>
  <si>
    <r>
      <t>2022</t>
    </r>
    <r>
      <rPr>
        <vertAlign val="superscript"/>
        <sz val="10"/>
        <rFont val="Roboto"/>
        <charset val="204"/>
      </rPr>
      <t>1)</t>
    </r>
  </si>
  <si>
    <r>
      <t>2023</t>
    </r>
    <r>
      <rPr>
        <vertAlign val="superscript"/>
        <sz val="10"/>
        <rFont val="Roboto"/>
        <charset val="204"/>
      </rPr>
      <t>1)</t>
    </r>
  </si>
  <si>
    <t>қаңтар</t>
  </si>
  <si>
    <t>ақпан</t>
  </si>
  <si>
    <t>наурыз</t>
  </si>
  <si>
    <t>сәуір</t>
  </si>
  <si>
    <t>мамыр</t>
  </si>
  <si>
    <t>маусым</t>
  </si>
  <si>
    <t>шілде</t>
  </si>
  <si>
    <t>тамыз</t>
  </si>
  <si>
    <t>қыркүйек</t>
  </si>
  <si>
    <t>қазан</t>
  </si>
  <si>
    <t>қараша</t>
  </si>
  <si>
    <t>желтоқсан</t>
  </si>
  <si>
    <t>автомобиль және қалалық электр  көліктің барлық түрімен</t>
  </si>
  <si>
    <t>оның ішінде:</t>
  </si>
  <si>
    <t>автобуспен</t>
  </si>
  <si>
    <t>таксимен</t>
  </si>
  <si>
    <r>
      <rPr>
        <i/>
        <vertAlign val="superscript"/>
        <sz val="8"/>
        <rFont val="Roboto"/>
        <charset val="204"/>
      </rPr>
      <t>1)</t>
    </r>
    <r>
      <rPr>
        <i/>
        <sz val="8"/>
        <rFont val="Roboto"/>
        <charset val="204"/>
      </rPr>
      <t>Көлік саласы бойынша статистикалық деректер 2023 жылғы қаңтардан бастап автомобиль көлігінде жүктерді және жолаушыларды коммерциялық тасымалдауды жүзеге асыратын дара кәсіпкерлер қызметінің көрсеткіштерін қалыптастыру жөніндегі әдіснамалық тәсілдің өзгеруін ескере отырып қалыптастырылды. Өткен жылдың ұқсас кезеңімен салыстырмалы деректерді алу мақсатында көлік саласының 2022 жылғы негізгі көрсеткіштері қайта қалыптастырылды.</t>
    </r>
  </si>
  <si>
    <t>2007 жылдан бастап</t>
  </si>
  <si>
    <t>Жолаушылар айналымы</t>
  </si>
  <si>
    <t>Миллион жолаушы-шақырым</t>
  </si>
  <si>
    <t>Көліктің жолаушылар айналымы – көліктің жолаушыларды тасымалдау бойынша жұмыс көлемі. Өлшеу бірлігі жолаушы-километр, яғни жолаушының қашықтыққа орын ауыстыруы болып табылады. Тасымалдаудың əрбір позициясы бойынша жолаушылар санын тасымалдау қашықтығына көбейтудің жиынтықталуымен анықталады, көлік түрлері, тасымалдау қатынасы, өзге де белгілері  бойынша бөлек есептелінеді</t>
  </si>
  <si>
    <t>Елдің және оның өңірлерінің жолаушылар айналымы  туралы ақпараттың негізгі көздері "Көлік жұмысы туралы есеп" 1-көлік нысаны бойынша жалпымемлекеттік статистикалық байқаулар жүргізу қорытындылары бойынша алынған деректер болып табылады</t>
  </si>
  <si>
    <t>2022 жылдан бастап</t>
  </si>
  <si>
    <t>Елдің және оның өңірлерінің жүктерін тасымалдау туралы ақпараттың негізгі көздері "Көлік жұмысы туралы есеп" 1-көлік нысаны бойынша жалпымемлекеттік статистикалық байқаулар жүргізу қорытындылары бойынша алынған деректер болып табылады</t>
  </si>
  <si>
    <t xml:space="preserve"> Абай облысы 2022 жылы құрылды</t>
  </si>
  <si>
    <t xml:space="preserve">Сауда және қызмет көрсету статистика бөлімі </t>
  </si>
  <si>
    <t>Төлегенова Гүлнар Тұрсынқұлқызы</t>
  </si>
  <si>
    <t>+7 7222362612</t>
  </si>
  <si>
    <t>g.tolegenova@aspire.gov.kz</t>
  </si>
  <si>
    <t>Миллион жолаушы-шақырым,мың жолаушы-шақырым</t>
  </si>
  <si>
    <t>млн ж-ш</t>
  </si>
  <si>
    <t>мың ж-ш</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</si>
</sst>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0.0"/>
    <numFmt numFmtId="165" formatCode="#,##0.0"/>
    <numFmt numFmtId="166" formatCode="###\ ###\ ###\ ##0.0"/>
    <numFmt numFmtId="167" formatCode="###\ ###\ ###\ ##0.00"/>
  </numFmts>
  <fonts count="25" x14ac:knownFonts="1">
    <font>
      <sz val="10"/>
      <name val="Arial Cyr"/>
      <charset val="204"/>
    </font>
    <font>
      <sz val="10"/>
      <name val="Arial Cyr"/>
      <charset val="204"/>
    </font>
    <font>
      <sz val="11"/>
      <color indexed="8"/>
      <name val="Calibri"/>
      <family val="2"/>
    </font>
    <font>
      <sz val="8"/>
      <name val="Roboto"/>
      <charset val="204"/>
    </font>
    <font>
      <sz val="10"/>
      <name val="Roboto"/>
      <charset val="204"/>
    </font>
    <font>
      <sz val="8"/>
      <name val="Arial Cyr"/>
      <charset val="204"/>
    </font>
    <font>
      <b/>
      <sz val="10"/>
      <name val="Arial Cyr"/>
      <charset val="204"/>
    </font>
    <font>
      <sz val="10"/>
      <name val="Arial"/>
      <family val="2"/>
      <charset val="204"/>
    </font>
    <font>
      <b/>
      <sz val="12"/>
      <name val="Roboto"/>
      <charset val="204"/>
    </font>
    <font>
      <i/>
      <sz val="8"/>
      <name val="Roboto"/>
      <charset val="204"/>
    </font>
    <font>
      <i/>
      <vertAlign val="superscript"/>
      <sz val="8"/>
      <name val="Roboto"/>
      <charset val="204"/>
    </font>
    <font>
      <b/>
      <sz val="10"/>
      <name val="Roboto"/>
      <charset val="204"/>
    </font>
    <font>
      <sz val="10"/>
      <color indexed="8"/>
      <name val="Roboto"/>
      <charset val="204"/>
    </font>
    <font>
      <vertAlign val="superscript"/>
      <sz val="10"/>
      <name val="Roboto"/>
      <charset val="204"/>
    </font>
    <font>
      <u/>
      <sz val="10"/>
      <color theme="10"/>
      <name val="Arial Cyr"/>
      <charset val="204"/>
    </font>
    <font>
      <sz val="11"/>
      <color indexed="8"/>
      <name val="Calibri"/>
      <family val="2"/>
      <scheme val="minor"/>
    </font>
    <font>
      <sz val="10"/>
      <color theme="1"/>
      <name val="Arial Cyr"/>
      <charset val="204"/>
    </font>
    <font>
      <b/>
      <sz val="10"/>
      <color rgb="FFFF0000"/>
      <name val="Roboto"/>
      <charset val="204"/>
    </font>
    <font>
      <sz val="10"/>
      <color theme="1"/>
      <name val="Roboto"/>
      <charset val="204"/>
    </font>
    <font>
      <sz val="10"/>
      <color rgb="FFFF0000"/>
      <name val="Roboto"/>
      <charset val="204"/>
    </font>
    <font>
      <u/>
      <sz val="10"/>
      <color theme="10"/>
      <name val="Roboto"/>
      <charset val="204"/>
    </font>
    <font>
      <b/>
      <sz val="10"/>
      <color theme="1"/>
      <name val="Roboto"/>
      <charset val="204"/>
    </font>
    <font>
      <sz val="10"/>
      <color rgb="FF000000"/>
      <name val="Roboto"/>
      <charset val="204"/>
    </font>
    <font>
      <sz val="10"/>
      <color theme="10"/>
      <name val="Roboto"/>
      <charset val="204"/>
    </font>
    <font>
      <sz val="10"/>
      <color indexed="8"/>
      <name val="Calibri"/>
      <family val="2"/>
      <charset val="204"/>
    </font>
  </fonts>
  <fills count="2">
    <fill>
      <patternFill patternType="none"/>
    </fill>
    <fill>
      <patternFill patternType="gray125"/>
    </fill>
  </fills>
  <borders count="8">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8"/>
      </top>
      <bottom style="thin">
        <color indexed="8"/>
      </bottom>
      <diagonal/>
    </border>
  </borders>
  <cellStyleXfs count="6">
    <xf numFmtId="0" fontId="0" fillId="0" borderId="0"/>
    <xf numFmtId="0" fontId="14" fillId="0" borderId="0" applyNumberFormat="0" applyFill="0" applyBorder="0" applyAlignment="0" applyProtection="0">
      <alignment vertical="top"/>
      <protection locked="0"/>
    </xf>
    <xf numFmtId="0" fontId="2" fillId="0" borderId="0"/>
    <xf numFmtId="0" fontId="15" fillId="0" borderId="0"/>
    <xf numFmtId="0" fontId="1" fillId="0" borderId="0"/>
    <xf numFmtId="0" fontId="7" fillId="0" borderId="0"/>
  </cellStyleXfs>
  <cellXfs count="99">
    <xf numFmtId="0" fontId="0" fillId="0" borderId="0" xfId="0"/>
    <xf numFmtId="0" fontId="3" fillId="0" borderId="0" xfId="0" applyFont="1" applyFill="1"/>
    <xf numFmtId="0" fontId="4" fillId="0" borderId="0" xfId="0" applyFont="1"/>
    <xf numFmtId="0" fontId="0" fillId="0" borderId="0" xfId="0" applyAlignment="1">
      <alignment vertical="center"/>
    </xf>
    <xf numFmtId="0" fontId="6" fillId="0" borderId="0" xfId="0" applyFont="1" applyAlignment="1">
      <alignment vertical="center"/>
    </xf>
    <xf numFmtId="0" fontId="8" fillId="0" borderId="0" xfId="0" applyFont="1" applyFill="1"/>
    <xf numFmtId="0" fontId="4" fillId="0" borderId="0" xfId="0" applyFont="1" applyAlignment="1">
      <alignment horizontal="justify"/>
    </xf>
    <xf numFmtId="0" fontId="16" fillId="0" borderId="0" xfId="0" applyFont="1"/>
    <xf numFmtId="0" fontId="16" fillId="0" borderId="0" xfId="0" applyFont="1" applyAlignment="1">
      <alignment vertical="center"/>
    </xf>
    <xf numFmtId="0" fontId="3" fillId="0" borderId="1" xfId="0" applyFont="1" applyBorder="1" applyAlignment="1">
      <alignment horizontal="right" vertical="top" wrapText="1"/>
    </xf>
    <xf numFmtId="0" fontId="17" fillId="0" borderId="2" xfId="0" applyFont="1" applyFill="1" applyBorder="1" applyAlignment="1">
      <alignment horizontal="center" vertical="top"/>
    </xf>
    <xf numFmtId="0" fontId="18" fillId="0" borderId="2" xfId="0" applyFont="1" applyFill="1" applyBorder="1" applyAlignment="1">
      <alignment horizontal="left" vertical="top"/>
    </xf>
    <xf numFmtId="49" fontId="18" fillId="0" borderId="2" xfId="0" applyNumberFormat="1" applyFont="1" applyFill="1" applyBorder="1" applyAlignment="1">
      <alignment vertical="top"/>
    </xf>
    <xf numFmtId="0" fontId="19" fillId="0" borderId="0" xfId="0" applyFont="1" applyFill="1"/>
    <xf numFmtId="0" fontId="20" fillId="0" borderId="2" xfId="1" applyFont="1" applyFill="1" applyBorder="1" applyAlignment="1" applyProtection="1">
      <alignment vertical="top" wrapText="1"/>
    </xf>
    <xf numFmtId="0" fontId="20" fillId="0" borderId="2" xfId="1" applyFont="1" applyFill="1" applyBorder="1" applyAlignment="1" applyProtection="1">
      <alignment horizontal="left" vertical="top"/>
    </xf>
    <xf numFmtId="0" fontId="21" fillId="0" borderId="2" xfId="0" applyFont="1" applyBorder="1" applyAlignment="1">
      <alignment vertical="top"/>
    </xf>
    <xf numFmtId="0" fontId="21" fillId="0" borderId="2" xfId="0" applyFont="1" applyBorder="1" applyAlignment="1">
      <alignment horizontal="left" vertical="top"/>
    </xf>
    <xf numFmtId="0" fontId="21" fillId="0" borderId="2" xfId="0" applyFont="1" applyBorder="1" applyAlignment="1">
      <alignment horizontal="left" vertical="center" readingOrder="1"/>
    </xf>
    <xf numFmtId="0" fontId="4" fillId="0" borderId="2" xfId="0" applyFont="1" applyBorder="1" applyAlignment="1">
      <alignment vertical="top" wrapText="1"/>
    </xf>
    <xf numFmtId="0" fontId="18" fillId="0" borderId="2" xfId="0" applyFont="1" applyBorder="1" applyAlignment="1">
      <alignment vertical="top"/>
    </xf>
    <xf numFmtId="0" fontId="18" fillId="0" borderId="3" xfId="0" applyFont="1" applyBorder="1"/>
    <xf numFmtId="0" fontId="22" fillId="0" borderId="0" xfId="0" applyFont="1"/>
    <xf numFmtId="0" fontId="22" fillId="0" borderId="0" xfId="0" applyFont="1" applyAlignment="1">
      <alignment wrapText="1"/>
    </xf>
    <xf numFmtId="0" fontId="9" fillId="0" borderId="0" xfId="2" applyFont="1" applyAlignment="1">
      <alignment horizontal="right"/>
    </xf>
    <xf numFmtId="0" fontId="18" fillId="0" borderId="2" xfId="0" applyFont="1" applyBorder="1" applyAlignment="1">
      <alignment vertical="center"/>
    </xf>
    <xf numFmtId="0" fontId="4" fillId="0" borderId="4" xfId="0" applyFont="1" applyBorder="1" applyAlignment="1">
      <alignment vertical="center"/>
    </xf>
    <xf numFmtId="0" fontId="3" fillId="0" borderId="0" xfId="0" applyFont="1"/>
    <xf numFmtId="0" fontId="4" fillId="0" borderId="0" xfId="0" applyFont="1" applyAlignment="1">
      <alignment wrapText="1"/>
    </xf>
    <xf numFmtId="165" fontId="4" fillId="0" borderId="0" xfId="0" applyNumberFormat="1" applyFont="1"/>
    <xf numFmtId="0" fontId="4" fillId="0" borderId="0" xfId="0" applyFont="1" applyAlignment="1">
      <alignment horizontal="right" wrapText="1"/>
    </xf>
    <xf numFmtId="165" fontId="4" fillId="0" borderId="0" xfId="0" applyNumberFormat="1" applyFont="1" applyAlignment="1">
      <alignment horizontal="right" wrapText="1"/>
    </xf>
    <xf numFmtId="0" fontId="4" fillId="0" borderId="1" xfId="0" applyFont="1" applyBorder="1" applyAlignment="1">
      <alignment horizontal="right" wrapText="1"/>
    </xf>
    <xf numFmtId="165" fontId="4" fillId="0" borderId="0" xfId="0" applyNumberFormat="1" applyFont="1" applyAlignment="1">
      <alignment horizontal="right"/>
    </xf>
    <xf numFmtId="0" fontId="8" fillId="0" borderId="0" xfId="0" applyFont="1"/>
    <xf numFmtId="0" fontId="4" fillId="0" borderId="0" xfId="0" applyFont="1" applyAlignment="1">
      <alignment horizontal="left" wrapText="1" indent="2"/>
    </xf>
    <xf numFmtId="0" fontId="4" fillId="0" borderId="0" xfId="0" applyFont="1" applyAlignment="1">
      <alignment horizontal="left" wrapText="1" indent="3"/>
    </xf>
    <xf numFmtId="165" fontId="4" fillId="0" borderId="0" xfId="2" applyNumberFormat="1" applyFont="1"/>
    <xf numFmtId="167" fontId="12" fillId="0" borderId="0" xfId="0" applyNumberFormat="1" applyFont="1" applyAlignment="1">
      <alignment horizontal="right" wrapText="1"/>
    </xf>
    <xf numFmtId="4" fontId="11" fillId="0" borderId="0" xfId="0" applyNumberFormat="1" applyFont="1" applyAlignment="1">
      <alignment horizontal="center"/>
    </xf>
    <xf numFmtId="165" fontId="12" fillId="0" borderId="0" xfId="0" applyNumberFormat="1" applyFont="1" applyAlignment="1">
      <alignment horizontal="right" wrapText="1"/>
    </xf>
    <xf numFmtId="0" fontId="4" fillId="0" borderId="0" xfId="0" applyFont="1" applyAlignment="1">
      <alignment horizontal="right"/>
    </xf>
    <xf numFmtId="0" fontId="4" fillId="0" borderId="4" xfId="0" applyFont="1" applyBorder="1" applyAlignment="1">
      <alignment horizontal="center"/>
    </xf>
    <xf numFmtId="0" fontId="4" fillId="0" borderId="2" xfId="0" applyFont="1" applyBorder="1" applyAlignment="1">
      <alignment horizontal="center"/>
    </xf>
    <xf numFmtId="0" fontId="4" fillId="0" borderId="2" xfId="0" applyFont="1" applyFill="1" applyBorder="1" applyAlignment="1">
      <alignment horizontal="center"/>
    </xf>
    <xf numFmtId="0" fontId="4" fillId="0" borderId="5" xfId="0" applyFont="1" applyBorder="1" applyAlignment="1">
      <alignment horizontal="center"/>
    </xf>
    <xf numFmtId="0" fontId="23" fillId="0" borderId="2" xfId="1" applyFont="1" applyFill="1" applyBorder="1" applyAlignment="1" applyProtection="1">
      <alignment wrapText="1"/>
    </xf>
    <xf numFmtId="0" fontId="4" fillId="0" borderId="6" xfId="0" applyFont="1" applyFill="1" applyBorder="1" applyAlignment="1">
      <alignment wrapText="1"/>
    </xf>
    <xf numFmtId="0" fontId="0" fillId="0" borderId="6" xfId="0" applyFill="1" applyBorder="1" applyAlignment="1">
      <alignment wrapText="1"/>
    </xf>
    <xf numFmtId="0" fontId="4" fillId="0" borderId="0" xfId="0" applyFont="1" applyBorder="1" applyAlignment="1">
      <alignment horizontal="right" wrapText="1"/>
    </xf>
    <xf numFmtId="165" fontId="4" fillId="0" borderId="0" xfId="0" applyNumberFormat="1" applyFont="1" applyBorder="1" applyAlignment="1">
      <alignment horizontal="right" wrapText="1"/>
    </xf>
    <xf numFmtId="165" fontId="4" fillId="0" borderId="0" xfId="0" applyNumberFormat="1" applyFont="1" applyBorder="1" applyAlignment="1">
      <alignment horizontal="right"/>
    </xf>
    <xf numFmtId="0" fontId="4" fillId="0" borderId="1" xfId="0" applyFont="1" applyFill="1" applyBorder="1" applyAlignment="1">
      <alignment wrapText="1"/>
    </xf>
    <xf numFmtId="0" fontId="4" fillId="0" borderId="0" xfId="0" applyFont="1" applyBorder="1" applyAlignment="1">
      <alignment wrapText="1"/>
    </xf>
    <xf numFmtId="165" fontId="4" fillId="0" borderId="0" xfId="0" applyNumberFormat="1" applyFont="1" applyFill="1" applyBorder="1"/>
    <xf numFmtId="165" fontId="12" fillId="0" borderId="0" xfId="0" applyNumberFormat="1" applyFont="1" applyBorder="1" applyAlignment="1">
      <alignment horizontal="right" wrapText="1"/>
    </xf>
    <xf numFmtId="165" fontId="12" fillId="0" borderId="0" xfId="0" applyNumberFormat="1" applyFont="1" applyFill="1" applyBorder="1" applyAlignment="1">
      <alignment horizontal="right" wrapText="1"/>
    </xf>
    <xf numFmtId="14" fontId="18" fillId="0" borderId="2" xfId="0" applyNumberFormat="1" applyFont="1" applyFill="1" applyBorder="1" applyAlignment="1">
      <alignment horizontal="left" vertical="top"/>
    </xf>
    <xf numFmtId="0" fontId="18" fillId="0" borderId="2" xfId="0" applyFont="1" applyBorder="1" applyAlignment="1">
      <alignment horizontal="left" vertical="top"/>
    </xf>
    <xf numFmtId="0" fontId="0" fillId="0" borderId="7" xfId="0" applyBorder="1" applyAlignment="1">
      <alignment wrapText="1"/>
    </xf>
    <xf numFmtId="0" fontId="0" fillId="0" borderId="6" xfId="0" applyBorder="1" applyAlignment="1">
      <alignment wrapText="1"/>
    </xf>
    <xf numFmtId="0" fontId="16" fillId="0" borderId="2" xfId="0" applyFont="1" applyBorder="1"/>
    <xf numFmtId="0" fontId="16" fillId="0" borderId="3" xfId="0" applyFont="1" applyBorder="1"/>
    <xf numFmtId="0" fontId="14" fillId="0" borderId="2" xfId="1" applyFill="1" applyBorder="1" applyAlignment="1" applyProtection="1">
      <alignment vertical="top" wrapText="1"/>
    </xf>
    <xf numFmtId="0" fontId="14" fillId="0" borderId="2" xfId="1" applyFill="1" applyBorder="1" applyAlignment="1" applyProtection="1">
      <alignment horizontal="left" vertical="top"/>
    </xf>
    <xf numFmtId="0" fontId="18" fillId="0" borderId="2" xfId="0" applyFont="1" applyFill="1" applyBorder="1" applyAlignment="1">
      <alignment vertical="top"/>
    </xf>
    <xf numFmtId="0" fontId="14" fillId="0" borderId="2" xfId="1" applyFill="1" applyBorder="1" applyAlignment="1" applyProtection="1">
      <alignment wrapText="1"/>
    </xf>
    <xf numFmtId="4" fontId="3" fillId="0" borderId="0" xfId="0" applyNumberFormat="1" applyFont="1" applyFill="1" applyAlignment="1">
      <alignment horizontal="right"/>
    </xf>
    <xf numFmtId="165" fontId="3" fillId="0" borderId="0" xfId="0" applyNumberFormat="1" applyFont="1" applyFill="1" applyAlignment="1">
      <alignment horizontal="right"/>
    </xf>
    <xf numFmtId="165" fontId="3" fillId="0" borderId="0" xfId="0" applyNumberFormat="1" applyFont="1" applyFill="1" applyBorder="1" applyAlignment="1">
      <alignment horizontal="right"/>
    </xf>
    <xf numFmtId="165" fontId="3" fillId="0" borderId="1" xfId="0" applyNumberFormat="1" applyFont="1" applyFill="1" applyBorder="1" applyAlignment="1">
      <alignment horizontal="right"/>
    </xf>
    <xf numFmtId="4" fontId="3" fillId="0" borderId="0" xfId="0" applyNumberFormat="1" applyFont="1" applyFill="1" applyBorder="1"/>
    <xf numFmtId="165" fontId="3" fillId="0" borderId="0" xfId="0" applyNumberFormat="1" applyFont="1" applyFill="1" applyBorder="1"/>
    <xf numFmtId="4" fontId="3" fillId="0" borderId="1" xfId="0" applyNumberFormat="1" applyFont="1" applyFill="1" applyBorder="1"/>
    <xf numFmtId="165" fontId="3" fillId="0" borderId="1" xfId="0" applyNumberFormat="1" applyFont="1" applyFill="1" applyBorder="1"/>
    <xf numFmtId="0" fontId="4" fillId="0" borderId="1" xfId="0" applyFont="1" applyBorder="1" applyAlignment="1">
      <alignment horizontal="left" wrapText="1" indent="3"/>
    </xf>
    <xf numFmtId="0" fontId="4" fillId="0" borderId="0" xfId="0" applyFont="1" applyBorder="1" applyAlignment="1">
      <alignment horizontal="left" wrapText="1" indent="3"/>
    </xf>
    <xf numFmtId="4" fontId="9" fillId="0" borderId="0" xfId="0" applyNumberFormat="1" applyFont="1" applyAlignment="1">
      <alignment vertical="top" wrapText="1"/>
    </xf>
    <xf numFmtId="4" fontId="4" fillId="0" borderId="0" xfId="0" applyNumberFormat="1" applyFont="1" applyFill="1" applyAlignment="1">
      <alignment horizontal="right"/>
    </xf>
    <xf numFmtId="165" fontId="4" fillId="0" borderId="0" xfId="0" applyNumberFormat="1" applyFont="1" applyFill="1" applyAlignment="1">
      <alignment horizontal="right"/>
    </xf>
    <xf numFmtId="4" fontId="4" fillId="0" borderId="0" xfId="0" applyNumberFormat="1" applyFont="1" applyFill="1" applyBorder="1" applyAlignment="1">
      <alignment horizontal="right"/>
    </xf>
    <xf numFmtId="165" fontId="4" fillId="0" borderId="0" xfId="0" applyNumberFormat="1" applyFont="1" applyFill="1" applyBorder="1" applyAlignment="1">
      <alignment wrapText="1"/>
    </xf>
    <xf numFmtId="4" fontId="4" fillId="0" borderId="1" xfId="0" applyNumberFormat="1" applyFont="1" applyFill="1" applyBorder="1" applyAlignment="1">
      <alignment horizontal="right"/>
    </xf>
    <xf numFmtId="165" fontId="4" fillId="0" borderId="1" xfId="0" applyNumberFormat="1" applyFont="1" applyFill="1" applyBorder="1" applyAlignment="1">
      <alignment wrapText="1"/>
    </xf>
    <xf numFmtId="165" fontId="4" fillId="0" borderId="0" xfId="0" applyNumberFormat="1" applyFont="1" applyFill="1" applyBorder="1" applyAlignment="1">
      <alignment horizontal="right" wrapText="1"/>
    </xf>
    <xf numFmtId="4" fontId="4" fillId="0" borderId="0" xfId="0" applyNumberFormat="1" applyFont="1" applyFill="1" applyBorder="1" applyAlignment="1">
      <alignment wrapText="1"/>
    </xf>
    <xf numFmtId="165" fontId="4" fillId="0" borderId="0" xfId="0" applyNumberFormat="1" applyFont="1" applyFill="1" applyBorder="1" applyAlignment="1">
      <alignment horizontal="right"/>
    </xf>
    <xf numFmtId="164" fontId="12" fillId="0" borderId="0" xfId="0" applyNumberFormat="1" applyFont="1" applyBorder="1" applyAlignment="1">
      <alignment horizontal="right" wrapText="1"/>
    </xf>
    <xf numFmtId="166" fontId="12" fillId="0" borderId="0" xfId="0" applyNumberFormat="1" applyFont="1" applyBorder="1" applyAlignment="1">
      <alignment horizontal="right" wrapText="1"/>
    </xf>
    <xf numFmtId="4" fontId="4" fillId="0" borderId="1" xfId="0" applyNumberFormat="1" applyFont="1" applyFill="1" applyBorder="1" applyAlignment="1">
      <alignment wrapText="1"/>
    </xf>
    <xf numFmtId="165" fontId="12" fillId="0" borderId="1" xfId="0" applyNumberFormat="1" applyFont="1" applyFill="1" applyBorder="1" applyAlignment="1">
      <alignment horizontal="right" wrapText="1"/>
    </xf>
    <xf numFmtId="165" fontId="4" fillId="0" borderId="1" xfId="0" applyNumberFormat="1" applyFont="1" applyFill="1" applyBorder="1" applyAlignment="1">
      <alignment horizontal="right" wrapText="1"/>
    </xf>
    <xf numFmtId="166" fontId="12" fillId="0" borderId="1" xfId="0" applyNumberFormat="1" applyFont="1" applyBorder="1" applyAlignment="1">
      <alignment horizontal="right" wrapText="1"/>
    </xf>
    <xf numFmtId="165" fontId="4" fillId="0" borderId="1" xfId="0" applyNumberFormat="1" applyFont="1" applyFill="1" applyBorder="1" applyAlignment="1">
      <alignment horizontal="right"/>
    </xf>
    <xf numFmtId="165" fontId="12" fillId="0" borderId="0" xfId="0" applyNumberFormat="1" applyFont="1" applyFill="1" applyAlignment="1">
      <alignment horizontal="right" wrapText="1"/>
    </xf>
    <xf numFmtId="165" fontId="4" fillId="0" borderId="0" xfId="0" applyNumberFormat="1" applyFont="1" applyFill="1"/>
    <xf numFmtId="165" fontId="24" fillId="0" borderId="0" xfId="0" applyNumberFormat="1" applyFont="1" applyBorder="1" applyAlignment="1">
      <alignment horizontal="right" wrapText="1"/>
    </xf>
    <xf numFmtId="166" fontId="24" fillId="0" borderId="0" xfId="0" applyNumberFormat="1" applyFont="1" applyBorder="1" applyAlignment="1">
      <alignment horizontal="right" wrapText="1"/>
    </xf>
    <xf numFmtId="165" fontId="4" fillId="0" borderId="1" xfId="0" applyNumberFormat="1" applyFont="1" applyFill="1" applyBorder="1"/>
  </cellXfs>
  <cellStyles count="6">
    <cellStyle name="Гиперссылка" xfId="1" builtinId="8"/>
    <cellStyle name="Обычный" xfId="0" builtinId="0"/>
    <cellStyle name="Обычный 2" xfId="2"/>
    <cellStyle name="Обычный 2 2" xfId="3"/>
    <cellStyle name="Обычный 2 3" xfId="4"/>
    <cellStyle name="Обычный 3" xf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ru/methodology/30/"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Search/SearchByKeyWord?keyword=" TargetMode="External"/><Relationship Id="rId5" Type="http://schemas.openxmlformats.org/officeDocument/2006/relationships/printerSettings" Target="../printerSettings/printerSettings1.bin"/><Relationship Id="rId4" Type="http://schemas.openxmlformats.org/officeDocument/2006/relationships/hyperlink" Target="mailto:g.akisheva@aspire.gov.kz"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stat.gov.kz/ru/methodology/30/"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Search/SearchByKeyWord?keyword=" TargetMode="External"/><Relationship Id="rId4" Type="http://schemas.openxmlformats.org/officeDocument/2006/relationships/hyperlink" Target="mailto:g.tolegenova@aspire.gov.kz"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dimension ref="A1:I25"/>
  <sheetViews>
    <sheetView zoomScaleNormal="100" workbookViewId="0">
      <selection activeCell="A29" sqref="A29"/>
    </sheetView>
  </sheetViews>
  <sheetFormatPr defaultRowHeight="12.75" x14ac:dyDescent="0.2"/>
  <cols>
    <col min="1" max="1" width="42.28515625" style="13" customWidth="1"/>
    <col min="2" max="2" width="78" style="13" customWidth="1"/>
  </cols>
  <sheetData>
    <row r="1" spans="1:9" x14ac:dyDescent="0.2">
      <c r="A1" s="10"/>
      <c r="B1" s="10"/>
    </row>
    <row r="2" spans="1:9" s="7" customFormat="1" x14ac:dyDescent="0.2">
      <c r="A2" s="16" t="s">
        <v>9</v>
      </c>
      <c r="B2" s="11">
        <v>181102</v>
      </c>
    </row>
    <row r="3" spans="1:9" s="7" customFormat="1" x14ac:dyDescent="0.2">
      <c r="A3" s="16" t="s">
        <v>10</v>
      </c>
      <c r="B3" s="47" t="s">
        <v>59</v>
      </c>
    </row>
    <row r="4" spans="1:9" s="7" customFormat="1" x14ac:dyDescent="0.2">
      <c r="A4" s="16" t="s">
        <v>11</v>
      </c>
      <c r="B4" s="48" t="s">
        <v>60</v>
      </c>
    </row>
    <row r="5" spans="1:9" s="7" customFormat="1" x14ac:dyDescent="0.2">
      <c r="A5" s="17" t="s">
        <v>12</v>
      </c>
      <c r="B5" s="47" t="s">
        <v>59</v>
      </c>
    </row>
    <row r="6" spans="1:9" s="7" customFormat="1" x14ac:dyDescent="0.2">
      <c r="A6" s="17" t="s">
        <v>13</v>
      </c>
      <c r="B6" s="25" t="s">
        <v>58</v>
      </c>
    </row>
    <row r="7" spans="1:9" s="7" customFormat="1" ht="76.5" x14ac:dyDescent="0.2">
      <c r="A7" s="17" t="s">
        <v>14</v>
      </c>
      <c r="B7" s="19" t="s">
        <v>61</v>
      </c>
    </row>
    <row r="8" spans="1:9" s="7" customFormat="1" x14ac:dyDescent="0.2">
      <c r="A8" s="16" t="s">
        <v>15</v>
      </c>
      <c r="B8" s="20" t="s">
        <v>29</v>
      </c>
    </row>
    <row r="9" spans="1:9" s="7" customFormat="1" x14ac:dyDescent="0.2">
      <c r="A9" s="16" t="s">
        <v>16</v>
      </c>
      <c r="B9" s="21"/>
    </row>
    <row r="10" spans="1:9" s="7" customFormat="1" ht="51" x14ac:dyDescent="0.2">
      <c r="A10" s="16" t="s">
        <v>17</v>
      </c>
      <c r="B10" s="19" t="s">
        <v>62</v>
      </c>
    </row>
    <row r="11" spans="1:9" s="7" customFormat="1" ht="25.5" x14ac:dyDescent="0.2">
      <c r="A11" s="16" t="s">
        <v>18</v>
      </c>
      <c r="B11" s="19" t="s">
        <v>30</v>
      </c>
      <c r="I11" s="8"/>
    </row>
    <row r="12" spans="1:9" s="7" customFormat="1" x14ac:dyDescent="0.2">
      <c r="A12" s="16" t="s">
        <v>19</v>
      </c>
      <c r="B12" s="14" t="s">
        <v>1</v>
      </c>
      <c r="I12" s="8"/>
    </row>
    <row r="13" spans="1:9" s="7" customFormat="1" x14ac:dyDescent="0.2">
      <c r="A13" s="18" t="s">
        <v>20</v>
      </c>
      <c r="B13" s="15" t="s">
        <v>3</v>
      </c>
      <c r="I13" s="8"/>
    </row>
    <row r="14" spans="1:9" s="7" customFormat="1" x14ac:dyDescent="0.2">
      <c r="A14" s="18" t="s">
        <v>21</v>
      </c>
      <c r="B14" s="15"/>
      <c r="I14" s="8"/>
    </row>
    <row r="15" spans="1:9" s="7" customFormat="1" x14ac:dyDescent="0.2">
      <c r="A15" s="18" t="s">
        <v>22</v>
      </c>
      <c r="B15" s="15" t="s">
        <v>0</v>
      </c>
      <c r="I15" s="8"/>
    </row>
    <row r="16" spans="1:9" x14ac:dyDescent="0.2">
      <c r="A16" s="16" t="s">
        <v>23</v>
      </c>
      <c r="B16" s="57">
        <v>46125</v>
      </c>
      <c r="I16" s="3"/>
    </row>
    <row r="17" spans="1:9" x14ac:dyDescent="0.2">
      <c r="A17" s="16" t="s">
        <v>24</v>
      </c>
      <c r="B17" s="57">
        <v>46154</v>
      </c>
      <c r="I17" s="4"/>
    </row>
    <row r="18" spans="1:9" x14ac:dyDescent="0.2">
      <c r="A18" s="16" t="s">
        <v>25</v>
      </c>
      <c r="B18" s="20" t="s">
        <v>31</v>
      </c>
      <c r="I18" s="3"/>
    </row>
    <row r="19" spans="1:9" x14ac:dyDescent="0.2">
      <c r="A19" s="16" t="s">
        <v>26</v>
      </c>
      <c r="B19" s="20" t="s">
        <v>4</v>
      </c>
      <c r="I19" s="4"/>
    </row>
    <row r="20" spans="1:9" x14ac:dyDescent="0.2">
      <c r="A20" s="16" t="s">
        <v>27</v>
      </c>
      <c r="B20" s="12" t="s">
        <v>5</v>
      </c>
      <c r="I20" s="3"/>
    </row>
    <row r="21" spans="1:9" x14ac:dyDescent="0.2">
      <c r="A21" s="16" t="s">
        <v>28</v>
      </c>
      <c r="B21" s="46" t="s">
        <v>6</v>
      </c>
      <c r="I21" s="4"/>
    </row>
    <row r="22" spans="1:9" x14ac:dyDescent="0.2">
      <c r="I22" s="4"/>
    </row>
    <row r="23" spans="1:9" x14ac:dyDescent="0.2">
      <c r="I23" s="3"/>
    </row>
    <row r="24" spans="1:9" x14ac:dyDescent="0.2">
      <c r="I24" s="4"/>
    </row>
    <row r="25" spans="1:9" x14ac:dyDescent="0.2">
      <c r="I25" s="3"/>
    </row>
  </sheetData>
  <hyperlinks>
    <hyperlink ref="B15" r:id="rId1"/>
    <hyperlink ref="B12" r:id="rId2"/>
    <hyperlink ref="B13" r:id="rId3"/>
    <hyperlink ref="B21" r:id="rId4"/>
  </hyperlinks>
  <pageMargins left="0.78740157480314965" right="0.39370078740157483" top="0.39370078740157483" bottom="0.39370078740157483" header="0" footer="0"/>
  <pageSetup paperSize="9" scale="90" firstPageNumber="5" orientation="landscape" useFirstPageNumber="1"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21"/>
  <sheetViews>
    <sheetView tabSelected="1" workbookViewId="0">
      <selection activeCell="B37" sqref="B37"/>
    </sheetView>
  </sheetViews>
  <sheetFormatPr defaultRowHeight="12.75" x14ac:dyDescent="0.2"/>
  <cols>
    <col min="1" max="1" width="35.85546875" customWidth="1"/>
    <col min="2" max="2" width="68.85546875" customWidth="1"/>
  </cols>
  <sheetData>
    <row r="2" spans="1:2" x14ac:dyDescent="0.2">
      <c r="A2" s="16" t="s">
        <v>9</v>
      </c>
      <c r="B2" s="58">
        <v>181102</v>
      </c>
    </row>
    <row r="3" spans="1:2" x14ac:dyDescent="0.2">
      <c r="A3" s="16" t="s">
        <v>10</v>
      </c>
      <c r="B3" s="59" t="s">
        <v>59</v>
      </c>
    </row>
    <row r="4" spans="1:2" x14ac:dyDescent="0.2">
      <c r="A4" s="16" t="s">
        <v>11</v>
      </c>
      <c r="B4" s="60" t="s">
        <v>70</v>
      </c>
    </row>
    <row r="5" spans="1:2" x14ac:dyDescent="0.2">
      <c r="A5" s="17" t="s">
        <v>12</v>
      </c>
      <c r="B5" s="61" t="s">
        <v>59</v>
      </c>
    </row>
    <row r="6" spans="1:2" x14ac:dyDescent="0.2">
      <c r="A6" s="17" t="s">
        <v>13</v>
      </c>
      <c r="B6" s="61" t="s">
        <v>63</v>
      </c>
    </row>
    <row r="7" spans="1:2" x14ac:dyDescent="0.2">
      <c r="A7" s="17" t="s">
        <v>14</v>
      </c>
      <c r="B7" s="61" t="s">
        <v>59</v>
      </c>
    </row>
    <row r="8" spans="1:2" x14ac:dyDescent="0.2">
      <c r="A8" s="16" t="s">
        <v>15</v>
      </c>
      <c r="B8" s="20" t="s">
        <v>29</v>
      </c>
    </row>
    <row r="9" spans="1:2" x14ac:dyDescent="0.2">
      <c r="A9" s="16" t="s">
        <v>16</v>
      </c>
      <c r="B9" s="62"/>
    </row>
    <row r="10" spans="1:2" ht="51" x14ac:dyDescent="0.2">
      <c r="A10" s="16" t="s">
        <v>17</v>
      </c>
      <c r="B10" s="19" t="s">
        <v>64</v>
      </c>
    </row>
    <row r="11" spans="1:2" x14ac:dyDescent="0.2">
      <c r="A11" s="16" t="s">
        <v>18</v>
      </c>
      <c r="B11" s="19" t="s">
        <v>65</v>
      </c>
    </row>
    <row r="12" spans="1:2" x14ac:dyDescent="0.2">
      <c r="A12" s="16" t="s">
        <v>19</v>
      </c>
      <c r="B12" s="63" t="s">
        <v>1</v>
      </c>
    </row>
    <row r="13" spans="1:2" x14ac:dyDescent="0.2">
      <c r="A13" s="18" t="s">
        <v>20</v>
      </c>
      <c r="B13" s="64" t="s">
        <v>3</v>
      </c>
    </row>
    <row r="14" spans="1:2" x14ac:dyDescent="0.2">
      <c r="A14" s="18" t="s">
        <v>21</v>
      </c>
      <c r="B14" s="64"/>
    </row>
    <row r="15" spans="1:2" x14ac:dyDescent="0.2">
      <c r="A15" s="18" t="s">
        <v>22</v>
      </c>
      <c r="B15" s="64" t="s">
        <v>0</v>
      </c>
    </row>
    <row r="16" spans="1:2" x14ac:dyDescent="0.2">
      <c r="A16" s="16" t="s">
        <v>23</v>
      </c>
      <c r="B16" s="57">
        <v>46310</v>
      </c>
    </row>
    <row r="17" spans="1:2" x14ac:dyDescent="0.2">
      <c r="A17" s="16" t="s">
        <v>24</v>
      </c>
      <c r="B17" s="57">
        <v>46339</v>
      </c>
    </row>
    <row r="18" spans="1:2" x14ac:dyDescent="0.2">
      <c r="A18" s="16" t="s">
        <v>25</v>
      </c>
      <c r="B18" s="20" t="s">
        <v>66</v>
      </c>
    </row>
    <row r="19" spans="1:2" x14ac:dyDescent="0.2">
      <c r="A19" s="16" t="s">
        <v>26</v>
      </c>
      <c r="B19" s="65" t="s">
        <v>67</v>
      </c>
    </row>
    <row r="20" spans="1:2" x14ac:dyDescent="0.2">
      <c r="A20" s="16" t="s">
        <v>27</v>
      </c>
      <c r="B20" s="12" t="s">
        <v>68</v>
      </c>
    </row>
    <row r="21" spans="1:2" x14ac:dyDescent="0.2">
      <c r="A21" s="16" t="s">
        <v>28</v>
      </c>
      <c r="B21" s="66" t="s">
        <v>69</v>
      </c>
    </row>
  </sheetData>
  <hyperlinks>
    <hyperlink ref="B15" r:id="rId1"/>
    <hyperlink ref="B12" r:id="rId2"/>
    <hyperlink ref="B13" r:id="rId3"/>
    <hyperlink ref="B21" r:id="rId4"/>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B2:B21"/>
  <sheetViews>
    <sheetView zoomScale="80" zoomScaleNormal="80" workbookViewId="0">
      <selection activeCell="B45" sqref="B45"/>
    </sheetView>
  </sheetViews>
  <sheetFormatPr defaultRowHeight="12.75" x14ac:dyDescent="0.2"/>
  <cols>
    <col min="1" max="1" width="4.42578125" style="2" customWidth="1"/>
    <col min="2" max="2" width="113.5703125" style="2" customWidth="1"/>
    <col min="3" max="16384" width="9.140625" style="2"/>
  </cols>
  <sheetData>
    <row r="2" spans="2:2" x14ac:dyDescent="0.2">
      <c r="B2" s="6"/>
    </row>
    <row r="6" spans="2:2" x14ac:dyDescent="0.2">
      <c r="B6" s="22" t="s">
        <v>32</v>
      </c>
    </row>
    <row r="7" spans="2:2" x14ac:dyDescent="0.2">
      <c r="B7" s="22" t="s">
        <v>33</v>
      </c>
    </row>
    <row r="8" spans="2:2" x14ac:dyDescent="0.2">
      <c r="B8" s="22" t="s">
        <v>34</v>
      </c>
    </row>
    <row r="9" spans="2:2" x14ac:dyDescent="0.2">
      <c r="B9" s="22" t="s">
        <v>35</v>
      </c>
    </row>
    <row r="10" spans="2:2" x14ac:dyDescent="0.2">
      <c r="B10" s="22" t="s">
        <v>36</v>
      </c>
    </row>
    <row r="11" spans="2:2" x14ac:dyDescent="0.2">
      <c r="B11" s="22"/>
    </row>
    <row r="12" spans="2:2" ht="25.5" x14ac:dyDescent="0.2">
      <c r="B12" s="23" t="s">
        <v>37</v>
      </c>
    </row>
    <row r="13" spans="2:2" x14ac:dyDescent="0.2">
      <c r="B13" s="22"/>
    </row>
    <row r="14" spans="2:2" x14ac:dyDescent="0.2">
      <c r="B14" s="22"/>
    </row>
    <row r="21" spans="2:2" x14ac:dyDescent="0.2">
      <c r="B21" s="24" t="s">
        <v>38</v>
      </c>
    </row>
  </sheetData>
  <pageMargins left="0.78740157480314965" right="0.39370078740157483" top="0.39370078740157483" bottom="0.39370078740157483" header="0" footer="0"/>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E10"/>
  <sheetViews>
    <sheetView zoomScale="85" zoomScaleNormal="85" workbookViewId="0">
      <selection activeCell="M3" sqref="M3"/>
    </sheetView>
  </sheetViews>
  <sheetFormatPr defaultRowHeight="11.25" x14ac:dyDescent="0.2"/>
  <cols>
    <col min="1" max="1" width="10.5703125" style="1" bestFit="1" customWidth="1"/>
    <col min="2" max="13" width="10.28515625" style="1" customWidth="1"/>
    <col min="14" max="16" width="11.5703125" style="1" bestFit="1" customWidth="1"/>
    <col min="17" max="26" width="10.5703125" style="1" bestFit="1" customWidth="1"/>
    <col min="27" max="27" width="9" style="1" bestFit="1" customWidth="1"/>
    <col min="28" max="31" width="10.5703125" style="1" bestFit="1" customWidth="1"/>
    <col min="32" max="37" width="9.140625" style="1"/>
    <col min="38" max="38" width="8.85546875" style="1" customWidth="1"/>
    <col min="39" max="16384" width="9.140625" style="1"/>
  </cols>
  <sheetData>
    <row r="2" spans="1:31" ht="15.75" x14ac:dyDescent="0.25">
      <c r="A2" s="5">
        <f>Метадеректер!B2</f>
        <v>181102</v>
      </c>
      <c r="B2" s="5" t="str">
        <f>Метадеректер!B3</f>
        <v>Жолаушылар айналымы</v>
      </c>
    </row>
    <row r="3" spans="1:31" ht="15.75" x14ac:dyDescent="0.25">
      <c r="A3" s="5"/>
      <c r="B3" s="5"/>
      <c r="M3" s="1" t="s">
        <v>71</v>
      </c>
      <c r="AE3" s="9"/>
    </row>
    <row r="4" spans="1:31" s="27" customFormat="1" ht="12.75" x14ac:dyDescent="0.2">
      <c r="A4" s="26"/>
      <c r="B4" s="42" t="s">
        <v>41</v>
      </c>
      <c r="C4" s="43" t="s">
        <v>42</v>
      </c>
      <c r="D4" s="44" t="s">
        <v>43</v>
      </c>
      <c r="E4" s="44" t="s">
        <v>44</v>
      </c>
      <c r="F4" s="44" t="s">
        <v>45</v>
      </c>
      <c r="G4" s="43" t="s">
        <v>46</v>
      </c>
      <c r="H4" s="44" t="s">
        <v>47</v>
      </c>
      <c r="I4" s="43" t="s">
        <v>48</v>
      </c>
      <c r="J4" s="43" t="s">
        <v>49</v>
      </c>
      <c r="K4" s="44" t="s">
        <v>50</v>
      </c>
      <c r="L4" s="44" t="s">
        <v>51</v>
      </c>
      <c r="M4" s="45" t="s">
        <v>52</v>
      </c>
    </row>
    <row r="5" spans="1:31" s="27" customFormat="1" ht="15" x14ac:dyDescent="0.2">
      <c r="A5" s="30" t="s">
        <v>39</v>
      </c>
      <c r="B5" s="78" t="s">
        <v>2</v>
      </c>
      <c r="C5" s="79" t="s">
        <v>2</v>
      </c>
      <c r="D5" s="79" t="s">
        <v>2</v>
      </c>
      <c r="E5" s="79" t="s">
        <v>2</v>
      </c>
      <c r="F5" s="84">
        <v>271.3</v>
      </c>
      <c r="G5" s="84">
        <v>278.7</v>
      </c>
      <c r="H5" s="84">
        <v>286</v>
      </c>
      <c r="I5" s="84">
        <v>288.3</v>
      </c>
      <c r="J5" s="84">
        <v>262.89999999999998</v>
      </c>
      <c r="K5" s="84">
        <v>287.3</v>
      </c>
      <c r="L5" s="84">
        <v>323.10000000000002</v>
      </c>
      <c r="M5" s="84">
        <v>341.9</v>
      </c>
    </row>
    <row r="6" spans="1:31" s="27" customFormat="1" ht="15" x14ac:dyDescent="0.2">
      <c r="A6" s="30" t="s">
        <v>40</v>
      </c>
      <c r="B6" s="85">
        <v>104.3</v>
      </c>
      <c r="C6" s="56">
        <v>92.6</v>
      </c>
      <c r="D6" s="56">
        <v>97.1</v>
      </c>
      <c r="E6" s="56">
        <v>88.6</v>
      </c>
      <c r="F6" s="56">
        <v>90.8</v>
      </c>
      <c r="G6" s="84">
        <v>99.9</v>
      </c>
      <c r="H6" s="84">
        <v>104.9</v>
      </c>
      <c r="I6" s="84">
        <v>104.4</v>
      </c>
      <c r="J6" s="84">
        <v>95.3</v>
      </c>
      <c r="K6" s="84">
        <v>96.5</v>
      </c>
      <c r="L6" s="86">
        <v>121.7</v>
      </c>
      <c r="M6" s="86">
        <v>113.3</v>
      </c>
    </row>
    <row r="7" spans="1:31" s="27" customFormat="1" ht="12.75" x14ac:dyDescent="0.2">
      <c r="A7" s="30">
        <v>2024</v>
      </c>
      <c r="B7" s="85">
        <v>87.2</v>
      </c>
      <c r="C7" s="56">
        <v>68</v>
      </c>
      <c r="D7" s="56">
        <v>85.5</v>
      </c>
      <c r="E7" s="56">
        <v>82.6</v>
      </c>
      <c r="F7" s="56">
        <v>91.2</v>
      </c>
      <c r="G7" s="84">
        <v>96.7</v>
      </c>
      <c r="H7" s="87">
        <v>132.6</v>
      </c>
      <c r="I7" s="84">
        <v>131</v>
      </c>
      <c r="J7" s="84">
        <v>114</v>
      </c>
      <c r="K7" s="84">
        <v>88.5</v>
      </c>
      <c r="L7" s="86">
        <v>86.9</v>
      </c>
      <c r="M7" s="86">
        <v>82.5</v>
      </c>
    </row>
    <row r="8" spans="1:31" s="27" customFormat="1" ht="12.75" x14ac:dyDescent="0.2">
      <c r="A8" s="49">
        <v>2025</v>
      </c>
      <c r="B8" s="85">
        <v>93.2</v>
      </c>
      <c r="C8" s="56">
        <v>95.8</v>
      </c>
      <c r="D8" s="56">
        <v>103.2</v>
      </c>
      <c r="E8" s="56">
        <v>105.2</v>
      </c>
      <c r="F8" s="56">
        <v>110.5</v>
      </c>
      <c r="G8" s="84">
        <v>124.6</v>
      </c>
      <c r="H8" s="87">
        <v>134.4</v>
      </c>
      <c r="I8" s="88">
        <v>130.9</v>
      </c>
      <c r="J8" s="88">
        <v>102.9</v>
      </c>
      <c r="K8" s="84">
        <v>110.3</v>
      </c>
      <c r="L8" s="86">
        <v>103.2</v>
      </c>
      <c r="M8" s="86">
        <v>107.5</v>
      </c>
    </row>
    <row r="9" spans="1:31" s="27" customFormat="1" ht="12.75" x14ac:dyDescent="0.2">
      <c r="A9" s="32">
        <v>2026</v>
      </c>
      <c r="B9" s="89">
        <v>106.74</v>
      </c>
      <c r="C9" s="90">
        <v>93.4</v>
      </c>
      <c r="D9" s="90">
        <v>109.8</v>
      </c>
      <c r="E9" s="90">
        <v>105.3</v>
      </c>
      <c r="F9" s="90">
        <v>109.7</v>
      </c>
      <c r="G9" s="91">
        <v>122.3</v>
      </c>
      <c r="H9" s="92">
        <v>132.19999999999999</v>
      </c>
      <c r="I9" s="92">
        <v>130.19999999999999</v>
      </c>
      <c r="J9" s="92">
        <v>97.75</v>
      </c>
      <c r="K9" s="91"/>
      <c r="L9" s="93"/>
      <c r="M9" s="93"/>
    </row>
    <row r="10" spans="1:31" s="27" customFormat="1" ht="37.5" customHeight="1" x14ac:dyDescent="0.2">
      <c r="A10" s="77" t="s">
        <v>57</v>
      </c>
      <c r="B10" s="77"/>
      <c r="C10" s="77"/>
      <c r="D10" s="77"/>
      <c r="E10" s="77"/>
      <c r="F10" s="77"/>
      <c r="G10" s="77"/>
      <c r="H10" s="77"/>
      <c r="I10" s="77"/>
      <c r="J10" s="77"/>
      <c r="K10" s="77"/>
      <c r="L10" s="77"/>
      <c r="M10" s="77"/>
    </row>
  </sheetData>
  <mergeCells count="1">
    <mergeCell ref="A10:M10"/>
  </mergeCells>
  <phoneticPr fontId="5" type="noConversion"/>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10"/>
  <sheetViews>
    <sheetView zoomScale="85" zoomScaleNormal="85" workbookViewId="0">
      <selection activeCell="M3" sqref="M3"/>
    </sheetView>
  </sheetViews>
  <sheetFormatPr defaultRowHeight="11.25" x14ac:dyDescent="0.2"/>
  <cols>
    <col min="1" max="1" width="10.5703125" style="1" bestFit="1" customWidth="1"/>
    <col min="2" max="13" width="9.28515625" style="1" customWidth="1"/>
    <col min="14" max="37" width="8" style="1" bestFit="1" customWidth="1"/>
    <col min="38" max="43" width="9.140625" style="1"/>
    <col min="44" max="44" width="8.85546875" style="1" customWidth="1"/>
    <col min="45" max="16384" width="9.140625" style="1"/>
  </cols>
  <sheetData>
    <row r="2" spans="1:37" ht="15.75" x14ac:dyDescent="0.25">
      <c r="A2" s="5">
        <f>Метадеректер!B2</f>
        <v>181102</v>
      </c>
      <c r="B2" s="5" t="str">
        <f>Метадеректер!B3</f>
        <v>Жолаушылар айналымы</v>
      </c>
    </row>
    <row r="3" spans="1:37" ht="15.75" x14ac:dyDescent="0.25">
      <c r="A3" s="5"/>
      <c r="B3" s="5"/>
      <c r="M3" s="1" t="s">
        <v>71</v>
      </c>
      <c r="AK3" s="9"/>
    </row>
    <row r="4" spans="1:37" s="2" customFormat="1" ht="12.75" x14ac:dyDescent="0.2">
      <c r="A4" s="26"/>
      <c r="B4" s="42" t="s">
        <v>41</v>
      </c>
      <c r="C4" s="43" t="s">
        <v>42</v>
      </c>
      <c r="D4" s="44" t="s">
        <v>43</v>
      </c>
      <c r="E4" s="44" t="s">
        <v>44</v>
      </c>
      <c r="F4" s="44" t="s">
        <v>45</v>
      </c>
      <c r="G4" s="43" t="s">
        <v>46</v>
      </c>
      <c r="H4" s="44" t="s">
        <v>47</v>
      </c>
      <c r="I4" s="43" t="s">
        <v>48</v>
      </c>
      <c r="J4" s="43" t="s">
        <v>49</v>
      </c>
      <c r="K4" s="44" t="s">
        <v>50</v>
      </c>
      <c r="L4" s="44" t="s">
        <v>51</v>
      </c>
      <c r="M4" s="45" t="s">
        <v>52</v>
      </c>
    </row>
    <row r="5" spans="1:37" s="27" customFormat="1" ht="12.75" x14ac:dyDescent="0.2">
      <c r="A5" s="28">
        <v>2022</v>
      </c>
      <c r="B5" s="78" t="s">
        <v>2</v>
      </c>
      <c r="C5" s="79" t="s">
        <v>2</v>
      </c>
      <c r="D5" s="79" t="s">
        <v>2</v>
      </c>
      <c r="E5" s="79" t="s">
        <v>2</v>
      </c>
      <c r="F5" s="79" t="s">
        <v>2</v>
      </c>
      <c r="G5" s="79" t="s">
        <v>2</v>
      </c>
      <c r="H5" s="79" t="s">
        <v>2</v>
      </c>
      <c r="I5" s="79" t="s">
        <v>2</v>
      </c>
      <c r="J5" s="79" t="s">
        <v>2</v>
      </c>
      <c r="K5" s="79" t="s">
        <v>2</v>
      </c>
      <c r="L5" s="79" t="s">
        <v>2</v>
      </c>
      <c r="M5" s="79" t="s">
        <v>2</v>
      </c>
    </row>
    <row r="6" spans="1:37" s="27" customFormat="1" ht="12.75" x14ac:dyDescent="0.2">
      <c r="A6" s="28">
        <v>2023</v>
      </c>
      <c r="B6" s="80">
        <v>37.4</v>
      </c>
      <c r="C6" s="81">
        <v>30.4</v>
      </c>
      <c r="D6" s="81">
        <v>39.6</v>
      </c>
      <c r="E6" s="81">
        <v>29.7</v>
      </c>
      <c r="F6" s="81">
        <v>38.4</v>
      </c>
      <c r="G6" s="81">
        <v>44.8</v>
      </c>
      <c r="H6" s="81">
        <v>50.1</v>
      </c>
      <c r="I6" s="81">
        <v>49.1</v>
      </c>
      <c r="J6" s="81">
        <v>32.4</v>
      </c>
      <c r="K6" s="81">
        <v>35.5</v>
      </c>
      <c r="L6" s="81">
        <v>34.700000000000003</v>
      </c>
      <c r="M6" s="81">
        <v>33.1</v>
      </c>
    </row>
    <row r="7" spans="1:37" s="27" customFormat="1" ht="12.75" x14ac:dyDescent="0.2">
      <c r="A7" s="28">
        <v>2024</v>
      </c>
      <c r="B7" s="80">
        <v>38</v>
      </c>
      <c r="C7" s="81">
        <v>26.2</v>
      </c>
      <c r="D7" s="81">
        <v>32.6</v>
      </c>
      <c r="E7" s="81">
        <v>28.9</v>
      </c>
      <c r="F7" s="81">
        <v>33.299999999999997</v>
      </c>
      <c r="G7" s="81">
        <v>38.9</v>
      </c>
      <c r="H7" s="81">
        <v>46.5</v>
      </c>
      <c r="I7" s="81">
        <v>46.3</v>
      </c>
      <c r="J7" s="81">
        <v>28.8</v>
      </c>
      <c r="K7" s="81">
        <v>32.5</v>
      </c>
      <c r="L7" s="81">
        <v>29.6</v>
      </c>
      <c r="M7" s="81">
        <v>27.9</v>
      </c>
    </row>
    <row r="8" spans="1:37" s="27" customFormat="1" ht="12.75" x14ac:dyDescent="0.2">
      <c r="A8" s="53">
        <v>2025</v>
      </c>
      <c r="B8" s="80" t="s">
        <v>7</v>
      </c>
      <c r="C8" s="81">
        <v>51.9</v>
      </c>
      <c r="D8" s="81">
        <v>56.9</v>
      </c>
      <c r="E8" s="81">
        <v>55.5</v>
      </c>
      <c r="F8" s="81">
        <v>60.7</v>
      </c>
      <c r="G8" s="81">
        <v>71.7</v>
      </c>
      <c r="H8" s="81">
        <v>82.1</v>
      </c>
      <c r="I8" s="81">
        <v>79.7</v>
      </c>
      <c r="J8" s="81">
        <v>52.2</v>
      </c>
      <c r="K8" s="81">
        <v>59.2</v>
      </c>
      <c r="L8" s="81">
        <v>56.3</v>
      </c>
      <c r="M8" s="81">
        <v>60.3</v>
      </c>
    </row>
    <row r="9" spans="1:37" s="27" customFormat="1" ht="12.75" x14ac:dyDescent="0.2">
      <c r="A9" s="52">
        <v>2026</v>
      </c>
      <c r="B9" s="82">
        <v>61.62</v>
      </c>
      <c r="C9" s="83">
        <v>48.9</v>
      </c>
      <c r="D9" s="83">
        <v>62.57</v>
      </c>
      <c r="E9" s="83">
        <v>53.9</v>
      </c>
      <c r="F9" s="83">
        <v>61.8</v>
      </c>
      <c r="G9" s="83">
        <v>71.8</v>
      </c>
      <c r="H9" s="83">
        <v>81.900000000000006</v>
      </c>
      <c r="I9" s="83">
        <v>78.8</v>
      </c>
      <c r="J9" s="83">
        <v>46.1</v>
      </c>
      <c r="K9" s="83"/>
      <c r="L9" s="83"/>
      <c r="M9" s="83"/>
    </row>
    <row r="10" spans="1:37" s="27" customFormat="1" x14ac:dyDescent="0.2">
      <c r="A10" s="1"/>
      <c r="B10" s="1"/>
      <c r="C10" s="1"/>
      <c r="D10" s="1"/>
      <c r="E10" s="1"/>
      <c r="F10" s="1"/>
      <c r="G10" s="1"/>
      <c r="H10" s="1"/>
      <c r="I10" s="1"/>
      <c r="J10" s="1"/>
      <c r="K10" s="1"/>
      <c r="L10" s="1"/>
      <c r="M10" s="1"/>
    </row>
  </sheetData>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30"/>
  <sheetViews>
    <sheetView zoomScale="90" zoomScaleNormal="90" workbookViewId="0">
      <selection activeCell="R26" sqref="R26"/>
    </sheetView>
  </sheetViews>
  <sheetFormatPr defaultRowHeight="11.25" x14ac:dyDescent="0.2"/>
  <cols>
    <col min="1" max="1" width="27" style="27" customWidth="1"/>
    <col min="2" max="2" width="16.140625" style="27" customWidth="1"/>
    <col min="3" max="6" width="11.28515625" style="27" bestFit="1" customWidth="1"/>
    <col min="7" max="7" width="11.7109375" style="27" bestFit="1" customWidth="1"/>
    <col min="8" max="11" width="11.28515625" style="27" bestFit="1" customWidth="1"/>
    <col min="12" max="12" width="11.7109375" style="27" bestFit="1" customWidth="1"/>
    <col min="13" max="13" width="11.28515625" style="27" bestFit="1" customWidth="1"/>
    <col min="14" max="18" width="10.5703125" style="27" bestFit="1" customWidth="1"/>
    <col min="19" max="22" width="11.5703125" style="27" bestFit="1" customWidth="1"/>
    <col min="23" max="32" width="10.5703125" style="27" bestFit="1" customWidth="1"/>
    <col min="33" max="33" width="9" style="27" bestFit="1" customWidth="1"/>
    <col min="34" max="37" width="10.5703125" style="27" bestFit="1" customWidth="1"/>
    <col min="38" max="43" width="9.140625" style="27"/>
    <col min="44" max="44" width="8.85546875" style="27" customWidth="1"/>
    <col min="45" max="16384" width="9.140625" style="27"/>
  </cols>
  <sheetData>
    <row r="2" spans="1:37" ht="15.75" x14ac:dyDescent="0.25">
      <c r="A2" s="34">
        <f>Метадеректер!B2</f>
        <v>181102</v>
      </c>
      <c r="B2" s="34" t="str">
        <f>Метадеректер!B3</f>
        <v>Жолаушылар айналымы</v>
      </c>
    </row>
    <row r="3" spans="1:37" ht="15.75" x14ac:dyDescent="0.25">
      <c r="A3" s="34"/>
      <c r="B3" s="34"/>
      <c r="M3" s="1" t="s">
        <v>71</v>
      </c>
      <c r="AK3" s="9"/>
    </row>
    <row r="4" spans="1:37" s="2" customFormat="1" ht="12.75" x14ac:dyDescent="0.2">
      <c r="A4" s="26"/>
      <c r="B4" s="42" t="s">
        <v>41</v>
      </c>
      <c r="C4" s="43" t="s">
        <v>42</v>
      </c>
      <c r="D4" s="44" t="s">
        <v>43</v>
      </c>
      <c r="E4" s="44" t="s">
        <v>44</v>
      </c>
      <c r="F4" s="44" t="s">
        <v>45</v>
      </c>
      <c r="G4" s="43" t="s">
        <v>46</v>
      </c>
      <c r="H4" s="44" t="s">
        <v>47</v>
      </c>
      <c r="I4" s="43" t="s">
        <v>48</v>
      </c>
      <c r="J4" s="43" t="s">
        <v>49</v>
      </c>
      <c r="K4" s="44" t="s">
        <v>50</v>
      </c>
      <c r="L4" s="44" t="s">
        <v>51</v>
      </c>
      <c r="M4" s="45" t="s">
        <v>52</v>
      </c>
    </row>
    <row r="5" spans="1:37" ht="15" x14ac:dyDescent="0.2">
      <c r="A5" s="30" t="s">
        <v>39</v>
      </c>
      <c r="B5" s="37"/>
      <c r="C5" s="37"/>
      <c r="D5" s="37"/>
      <c r="E5" s="37"/>
      <c r="F5" s="37"/>
      <c r="G5" s="37"/>
      <c r="H5" s="37"/>
      <c r="I5" s="37"/>
      <c r="J5" s="37"/>
      <c r="K5" s="37"/>
      <c r="L5" s="37"/>
      <c r="M5" s="37"/>
    </row>
    <row r="6" spans="1:37" ht="38.25" x14ac:dyDescent="0.2">
      <c r="A6" s="35" t="s">
        <v>53</v>
      </c>
      <c r="B6" s="79" t="s">
        <v>2</v>
      </c>
      <c r="C6" s="79" t="s">
        <v>2</v>
      </c>
      <c r="D6" s="79" t="s">
        <v>2</v>
      </c>
      <c r="E6" s="79" t="s">
        <v>2</v>
      </c>
      <c r="F6" s="79" t="s">
        <v>2</v>
      </c>
      <c r="G6" s="79">
        <v>217.1</v>
      </c>
      <c r="H6" s="79">
        <v>215.8</v>
      </c>
      <c r="I6" s="56">
        <v>219.9</v>
      </c>
      <c r="J6" s="94">
        <v>226.4</v>
      </c>
      <c r="K6" s="56">
        <v>246.8</v>
      </c>
      <c r="L6" s="56">
        <v>285</v>
      </c>
      <c r="M6" s="94">
        <v>306.60000000000002</v>
      </c>
    </row>
    <row r="7" spans="1:37" ht="12.75" x14ac:dyDescent="0.2">
      <c r="A7" s="35" t="s">
        <v>54</v>
      </c>
      <c r="B7" s="79" t="s">
        <v>2</v>
      </c>
      <c r="C7" s="79" t="s">
        <v>2</v>
      </c>
      <c r="D7" s="79" t="s">
        <v>2</v>
      </c>
      <c r="E7" s="79" t="s">
        <v>2</v>
      </c>
      <c r="F7" s="79" t="s">
        <v>2</v>
      </c>
      <c r="G7" s="79" t="s">
        <v>2</v>
      </c>
      <c r="H7" s="79" t="s">
        <v>2</v>
      </c>
      <c r="I7" s="56"/>
      <c r="J7" s="56"/>
      <c r="K7" s="56"/>
      <c r="L7" s="56"/>
      <c r="M7" s="95"/>
    </row>
    <row r="8" spans="1:37" ht="12.75" x14ac:dyDescent="0.2">
      <c r="A8" s="36" t="s">
        <v>55</v>
      </c>
      <c r="B8" s="79" t="s">
        <v>2</v>
      </c>
      <c r="C8" s="79" t="s">
        <v>2</v>
      </c>
      <c r="D8" s="79" t="s">
        <v>2</v>
      </c>
      <c r="E8" s="79" t="s">
        <v>2</v>
      </c>
      <c r="F8" s="79" t="s">
        <v>2</v>
      </c>
      <c r="G8" s="79">
        <v>56.1</v>
      </c>
      <c r="H8" s="79">
        <v>54.8</v>
      </c>
      <c r="I8" s="56">
        <v>58.9</v>
      </c>
      <c r="J8" s="94">
        <v>65.400000000000006</v>
      </c>
      <c r="K8" s="56">
        <v>69.7</v>
      </c>
      <c r="L8" s="56">
        <v>72.5</v>
      </c>
      <c r="M8" s="94">
        <v>72.900000000000006</v>
      </c>
    </row>
    <row r="9" spans="1:37" ht="12.75" x14ac:dyDescent="0.2">
      <c r="A9" s="75" t="s">
        <v>56</v>
      </c>
      <c r="B9" s="93" t="s">
        <v>2</v>
      </c>
      <c r="C9" s="93" t="s">
        <v>2</v>
      </c>
      <c r="D9" s="93" t="s">
        <v>2</v>
      </c>
      <c r="E9" s="93" t="s">
        <v>2</v>
      </c>
      <c r="F9" s="93" t="s">
        <v>2</v>
      </c>
      <c r="G9" s="93">
        <v>161</v>
      </c>
      <c r="H9" s="93">
        <v>161</v>
      </c>
      <c r="I9" s="90">
        <v>161</v>
      </c>
      <c r="J9" s="90">
        <v>161</v>
      </c>
      <c r="K9" s="90">
        <v>177.1</v>
      </c>
      <c r="L9" s="90">
        <v>212.5</v>
      </c>
      <c r="M9" s="90">
        <v>233.8</v>
      </c>
    </row>
    <row r="10" spans="1:37" ht="15" x14ac:dyDescent="0.2">
      <c r="A10" s="30" t="s">
        <v>40</v>
      </c>
      <c r="B10" s="39"/>
      <c r="C10" s="39"/>
      <c r="D10" s="39"/>
      <c r="E10" s="39"/>
      <c r="F10" s="39"/>
      <c r="G10" s="39"/>
      <c r="H10" s="39"/>
      <c r="I10" s="39"/>
      <c r="J10" s="39"/>
      <c r="K10" s="39"/>
      <c r="L10" s="39"/>
      <c r="M10" s="39"/>
    </row>
    <row r="11" spans="1:37" ht="38.25" x14ac:dyDescent="0.2">
      <c r="A11" s="35" t="s">
        <v>53</v>
      </c>
      <c r="B11" s="79">
        <v>36.5</v>
      </c>
      <c r="C11" s="94">
        <v>39.700000000000003</v>
      </c>
      <c r="D11" s="94">
        <v>41.1</v>
      </c>
      <c r="E11" s="94">
        <v>44.6</v>
      </c>
      <c r="F11" s="56">
        <v>35.200000000000003</v>
      </c>
      <c r="G11" s="94">
        <v>31.6</v>
      </c>
      <c r="H11" s="56">
        <v>28.8</v>
      </c>
      <c r="I11" s="56">
        <v>29.3</v>
      </c>
      <c r="J11" s="56">
        <v>41.3</v>
      </c>
      <c r="K11" s="56">
        <v>41.5</v>
      </c>
      <c r="L11" s="56">
        <v>67.5</v>
      </c>
      <c r="M11" s="94">
        <v>63.7</v>
      </c>
    </row>
    <row r="12" spans="1:37" ht="12.75" x14ac:dyDescent="0.2">
      <c r="A12" s="35" t="s">
        <v>54</v>
      </c>
      <c r="B12" s="79"/>
      <c r="C12" s="95"/>
      <c r="D12" s="95"/>
      <c r="E12" s="95"/>
      <c r="F12" s="56"/>
      <c r="G12" s="94"/>
      <c r="H12" s="56"/>
      <c r="I12" s="56"/>
      <c r="J12" s="56"/>
      <c r="K12" s="56"/>
      <c r="L12" s="56"/>
      <c r="M12" s="95"/>
    </row>
    <row r="13" spans="1:37" ht="12.75" x14ac:dyDescent="0.2">
      <c r="A13" s="76" t="s">
        <v>55</v>
      </c>
      <c r="B13" s="86">
        <v>25</v>
      </c>
      <c r="C13" s="56">
        <v>28.2</v>
      </c>
      <c r="D13" s="56">
        <v>29.5</v>
      </c>
      <c r="E13" s="56">
        <v>32.299999999999997</v>
      </c>
      <c r="F13" s="56">
        <v>33.700000000000003</v>
      </c>
      <c r="G13" s="56">
        <v>30.1</v>
      </c>
      <c r="H13" s="56">
        <v>27.2</v>
      </c>
      <c r="I13" s="56">
        <v>27.6</v>
      </c>
      <c r="J13" s="56">
        <v>39.200000000000003</v>
      </c>
      <c r="K13" s="56">
        <v>39.4</v>
      </c>
      <c r="L13" s="56">
        <v>64.599999999999994</v>
      </c>
      <c r="M13" s="56">
        <v>60.69</v>
      </c>
    </row>
    <row r="14" spans="1:37" ht="12.75" x14ac:dyDescent="0.2">
      <c r="A14" s="75" t="s">
        <v>56</v>
      </c>
      <c r="B14" s="93">
        <v>11.5</v>
      </c>
      <c r="C14" s="90">
        <v>11.5</v>
      </c>
      <c r="D14" s="90">
        <v>11.6</v>
      </c>
      <c r="E14" s="90">
        <v>12.3</v>
      </c>
      <c r="F14" s="90">
        <v>1.4</v>
      </c>
      <c r="G14" s="90">
        <v>0.5</v>
      </c>
      <c r="H14" s="90">
        <v>1.6</v>
      </c>
      <c r="I14" s="90">
        <v>1.7</v>
      </c>
      <c r="J14" s="90">
        <v>2.1</v>
      </c>
      <c r="K14" s="90">
        <v>2</v>
      </c>
      <c r="L14" s="90">
        <v>2.8</v>
      </c>
      <c r="M14" s="90">
        <v>2.98</v>
      </c>
    </row>
    <row r="15" spans="1:37" ht="12.75" x14ac:dyDescent="0.2">
      <c r="A15" s="41">
        <v>2024</v>
      </c>
      <c r="B15" s="40"/>
      <c r="C15" s="40"/>
      <c r="D15" s="31"/>
      <c r="E15" s="33"/>
      <c r="F15" s="33"/>
      <c r="G15" s="33"/>
      <c r="H15" s="33"/>
      <c r="I15" s="33"/>
      <c r="J15" s="29"/>
      <c r="K15" s="33"/>
      <c r="L15" s="38"/>
      <c r="M15" s="33"/>
    </row>
    <row r="16" spans="1:37" ht="38.25" x14ac:dyDescent="0.2">
      <c r="A16" s="35" t="s">
        <v>53</v>
      </c>
      <c r="B16" s="86">
        <v>30.9</v>
      </c>
      <c r="C16" s="56">
        <v>30</v>
      </c>
      <c r="D16" s="56">
        <v>34.700000000000003</v>
      </c>
      <c r="E16" s="56">
        <v>41.8</v>
      </c>
      <c r="F16" s="56">
        <v>40.1</v>
      </c>
      <c r="G16" s="56">
        <v>36.799999999999997</v>
      </c>
      <c r="H16" s="56">
        <v>58.7</v>
      </c>
      <c r="I16" s="56">
        <v>60.1</v>
      </c>
      <c r="J16" s="56">
        <v>64.37</v>
      </c>
      <c r="K16" s="56">
        <v>39.9</v>
      </c>
      <c r="L16" s="56">
        <v>38.700000000000003</v>
      </c>
      <c r="M16" s="56">
        <v>37.700000000000003</v>
      </c>
    </row>
    <row r="17" spans="1:13" ht="12.75" x14ac:dyDescent="0.2">
      <c r="A17" s="35" t="s">
        <v>54</v>
      </c>
      <c r="B17" s="86"/>
      <c r="C17" s="56"/>
      <c r="D17" s="56"/>
      <c r="E17" s="56"/>
      <c r="F17" s="56"/>
      <c r="G17" s="56"/>
      <c r="H17" s="56"/>
      <c r="I17" s="56"/>
      <c r="J17" s="56"/>
      <c r="K17" s="56"/>
      <c r="L17" s="56"/>
      <c r="M17" s="56"/>
    </row>
    <row r="18" spans="1:13" ht="12.75" x14ac:dyDescent="0.2">
      <c r="A18" s="36" t="s">
        <v>55</v>
      </c>
      <c r="B18" s="86">
        <v>29.4</v>
      </c>
      <c r="C18" s="56">
        <v>28.5</v>
      </c>
      <c r="D18" s="56">
        <v>33.1</v>
      </c>
      <c r="E18" s="56">
        <v>39.700000000000003</v>
      </c>
      <c r="F18" s="56">
        <v>37.9</v>
      </c>
      <c r="G18" s="56">
        <v>34.700000000000003</v>
      </c>
      <c r="H18" s="56">
        <v>55.8</v>
      </c>
      <c r="I18" s="56">
        <v>57.5</v>
      </c>
      <c r="J18" s="56">
        <v>61.7</v>
      </c>
      <c r="K18" s="56">
        <v>37.4</v>
      </c>
      <c r="L18" s="56">
        <v>35.799999999999997</v>
      </c>
      <c r="M18" s="56">
        <v>34.700000000000003</v>
      </c>
    </row>
    <row r="19" spans="1:13" ht="12.75" x14ac:dyDescent="0.2">
      <c r="A19" s="75" t="s">
        <v>56</v>
      </c>
      <c r="B19" s="93">
        <v>1.4</v>
      </c>
      <c r="C19" s="90">
        <v>1.5</v>
      </c>
      <c r="D19" s="90">
        <v>1.5</v>
      </c>
      <c r="E19" s="90">
        <v>2.1</v>
      </c>
      <c r="F19" s="90">
        <v>2.2000000000000002</v>
      </c>
      <c r="G19" s="90">
        <v>2.1</v>
      </c>
      <c r="H19" s="90">
        <v>2.9</v>
      </c>
      <c r="I19" s="90">
        <v>2.6</v>
      </c>
      <c r="J19" s="90">
        <v>2.7</v>
      </c>
      <c r="K19" s="90">
        <v>2.6</v>
      </c>
      <c r="L19" s="90">
        <v>2.8</v>
      </c>
      <c r="M19" s="90">
        <v>3</v>
      </c>
    </row>
    <row r="20" spans="1:13" ht="12.75" x14ac:dyDescent="0.2">
      <c r="A20" s="41">
        <v>2025</v>
      </c>
      <c r="B20" s="40"/>
      <c r="C20" s="40"/>
      <c r="D20" s="31"/>
      <c r="E20" s="31"/>
      <c r="F20" s="33"/>
      <c r="G20" s="33"/>
      <c r="H20" s="33"/>
      <c r="I20" s="33"/>
      <c r="J20" s="29"/>
      <c r="K20" s="40"/>
      <c r="L20" s="40"/>
      <c r="M20" s="33"/>
    </row>
    <row r="21" spans="1:13" ht="38.25" x14ac:dyDescent="0.2">
      <c r="A21" s="35" t="s">
        <v>53</v>
      </c>
      <c r="B21" s="80">
        <v>33.119999999999997</v>
      </c>
      <c r="C21" s="56">
        <v>38.74</v>
      </c>
      <c r="D21" s="56">
        <v>40.4</v>
      </c>
      <c r="E21" s="56">
        <v>44.2</v>
      </c>
      <c r="F21" s="56">
        <v>43</v>
      </c>
      <c r="G21" s="56">
        <v>42.1</v>
      </c>
      <c r="H21" s="56">
        <v>39.700000000000003</v>
      </c>
      <c r="I21" s="56">
        <v>39.700000000000003</v>
      </c>
      <c r="J21" s="56">
        <v>44.4</v>
      </c>
      <c r="K21" s="56">
        <v>45.3</v>
      </c>
      <c r="L21" s="56">
        <v>41.6</v>
      </c>
      <c r="M21" s="56">
        <v>42.1</v>
      </c>
    </row>
    <row r="22" spans="1:13" ht="12.75" x14ac:dyDescent="0.2">
      <c r="A22" s="35" t="s">
        <v>54</v>
      </c>
      <c r="B22" s="80"/>
      <c r="C22" s="56"/>
      <c r="D22" s="56"/>
      <c r="E22" s="56"/>
      <c r="F22" s="56"/>
      <c r="G22" s="56"/>
      <c r="H22" s="56"/>
      <c r="I22" s="56"/>
      <c r="J22" s="56"/>
      <c r="K22" s="56"/>
      <c r="L22" s="56"/>
      <c r="M22" s="56"/>
    </row>
    <row r="23" spans="1:13" ht="12.75" x14ac:dyDescent="0.2">
      <c r="A23" s="36" t="s">
        <v>55</v>
      </c>
      <c r="B23" s="80">
        <v>29.98</v>
      </c>
      <c r="C23" s="56">
        <v>35.6</v>
      </c>
      <c r="D23" s="56">
        <v>37.1</v>
      </c>
      <c r="E23" s="56">
        <v>40.76</v>
      </c>
      <c r="F23" s="56">
        <v>39.5</v>
      </c>
      <c r="G23" s="56">
        <v>38.4</v>
      </c>
      <c r="H23" s="56">
        <v>35.799999999999997</v>
      </c>
      <c r="I23" s="56">
        <v>35.799999999999997</v>
      </c>
      <c r="J23" s="56">
        <v>40.799999999999997</v>
      </c>
      <c r="K23" s="56">
        <v>41.5</v>
      </c>
      <c r="L23" s="56">
        <v>37.799999999999997</v>
      </c>
      <c r="M23" s="56">
        <v>38.200000000000003</v>
      </c>
    </row>
    <row r="24" spans="1:13" ht="12.75" x14ac:dyDescent="0.2">
      <c r="A24" s="75" t="s">
        <v>56</v>
      </c>
      <c r="B24" s="82">
        <v>3.13</v>
      </c>
      <c r="C24" s="90">
        <v>3.2</v>
      </c>
      <c r="D24" s="90">
        <v>3.3</v>
      </c>
      <c r="E24" s="90">
        <v>3.4</v>
      </c>
      <c r="F24" s="90">
        <v>3.5</v>
      </c>
      <c r="G24" s="90">
        <v>3.8</v>
      </c>
      <c r="H24" s="90">
        <v>3.9</v>
      </c>
      <c r="I24" s="90">
        <v>3.9</v>
      </c>
      <c r="J24" s="90">
        <v>3.6</v>
      </c>
      <c r="K24" s="90">
        <v>3.8</v>
      </c>
      <c r="L24" s="90">
        <v>3.8</v>
      </c>
      <c r="M24" s="90">
        <v>3.9</v>
      </c>
    </row>
    <row r="25" spans="1:13" ht="12.75" x14ac:dyDescent="0.2">
      <c r="A25" s="41">
        <v>2026</v>
      </c>
      <c r="B25" s="55"/>
      <c r="C25" s="55"/>
      <c r="D25" s="50"/>
      <c r="E25" s="50"/>
      <c r="F25" s="51"/>
      <c r="G25" s="51"/>
      <c r="H25" s="51"/>
      <c r="I25" s="51"/>
      <c r="J25" s="54"/>
      <c r="K25" s="56"/>
      <c r="L25" s="56"/>
      <c r="M25" s="51"/>
    </row>
    <row r="26" spans="1:13" ht="38.25" x14ac:dyDescent="0.2">
      <c r="A26" s="35" t="s">
        <v>53</v>
      </c>
      <c r="B26" s="80">
        <v>35.79</v>
      </c>
      <c r="C26" s="56">
        <v>36.6</v>
      </c>
      <c r="D26" s="56">
        <v>39.04</v>
      </c>
      <c r="E26" s="56">
        <v>43.6</v>
      </c>
      <c r="F26" s="56">
        <v>38.6</v>
      </c>
      <c r="G26" s="56">
        <v>37</v>
      </c>
      <c r="H26" s="56">
        <v>33.9</v>
      </c>
      <c r="I26" s="56">
        <v>34.700000000000003</v>
      </c>
      <c r="J26" s="56">
        <v>41.5</v>
      </c>
      <c r="K26" s="56"/>
      <c r="L26" s="56"/>
      <c r="M26" s="56"/>
    </row>
    <row r="27" spans="1:13" ht="12.75" x14ac:dyDescent="0.2">
      <c r="A27" s="35" t="s">
        <v>54</v>
      </c>
      <c r="B27" s="80"/>
      <c r="C27" s="56"/>
      <c r="D27" s="56"/>
      <c r="E27" s="56"/>
      <c r="F27" s="56"/>
      <c r="G27" s="56"/>
      <c r="H27" s="56"/>
      <c r="I27" s="56"/>
      <c r="J27" s="56"/>
      <c r="K27" s="56"/>
      <c r="L27" s="56"/>
      <c r="M27" s="56"/>
    </row>
    <row r="28" spans="1:13" ht="12.75" x14ac:dyDescent="0.2">
      <c r="A28" s="36" t="s">
        <v>55</v>
      </c>
      <c r="B28" s="80">
        <v>31.96</v>
      </c>
      <c r="C28" s="56">
        <v>32.96</v>
      </c>
      <c r="D28" s="56">
        <v>35.6</v>
      </c>
      <c r="E28" s="56">
        <v>40.4</v>
      </c>
      <c r="F28" s="56">
        <v>37.5</v>
      </c>
      <c r="G28" s="56">
        <v>35.9</v>
      </c>
      <c r="H28" s="56">
        <v>32.799999999999997</v>
      </c>
      <c r="I28" s="56">
        <v>33.6</v>
      </c>
      <c r="J28" s="56">
        <v>40.4</v>
      </c>
      <c r="K28" s="56"/>
      <c r="L28" s="56"/>
      <c r="M28" s="56"/>
    </row>
    <row r="29" spans="1:13" ht="12.75" x14ac:dyDescent="0.2">
      <c r="A29" s="75" t="s">
        <v>56</v>
      </c>
      <c r="B29" s="82">
        <v>3.82</v>
      </c>
      <c r="C29" s="90">
        <v>3.68</v>
      </c>
      <c r="D29" s="90">
        <v>3.4</v>
      </c>
      <c r="E29" s="90">
        <v>3.3</v>
      </c>
      <c r="F29" s="90">
        <v>1.2</v>
      </c>
      <c r="G29" s="90">
        <v>1.1000000000000001</v>
      </c>
      <c r="H29" s="90">
        <v>1.1000000000000001</v>
      </c>
      <c r="I29" s="90">
        <v>1.1000000000000001</v>
      </c>
      <c r="J29" s="90">
        <v>1.1000000000000001</v>
      </c>
      <c r="K29" s="90"/>
      <c r="L29" s="90"/>
      <c r="M29" s="90"/>
    </row>
    <row r="30" spans="1:13" ht="36.75" customHeight="1" x14ac:dyDescent="0.2">
      <c r="A30" s="77" t="s">
        <v>57</v>
      </c>
      <c r="B30" s="77"/>
      <c r="C30" s="77"/>
      <c r="D30" s="77"/>
      <c r="E30" s="77"/>
      <c r="F30" s="77"/>
      <c r="G30" s="77"/>
      <c r="H30" s="77"/>
      <c r="I30" s="77"/>
      <c r="J30" s="77"/>
      <c r="K30" s="77"/>
      <c r="L30" s="77"/>
      <c r="M30" s="77"/>
    </row>
  </sheetData>
  <mergeCells count="1">
    <mergeCell ref="A30:M30"/>
  </mergeCells>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10"/>
  <sheetViews>
    <sheetView zoomScale="85" zoomScaleNormal="85" workbookViewId="0">
      <selection activeCell="N33" sqref="N33"/>
    </sheetView>
  </sheetViews>
  <sheetFormatPr defaultRowHeight="11.25" x14ac:dyDescent="0.2"/>
  <cols>
    <col min="1" max="1" width="10.5703125" style="1" bestFit="1" customWidth="1"/>
    <col min="2" max="13" width="10" style="1" customWidth="1"/>
    <col min="14" max="14" width="5.5703125" style="1" bestFit="1" customWidth="1"/>
    <col min="15" max="34" width="7" style="1" bestFit="1" customWidth="1"/>
    <col min="35" max="37" width="8" style="1" bestFit="1" customWidth="1"/>
    <col min="38" max="43" width="9.140625" style="1"/>
    <col min="44" max="44" width="8.85546875" style="1" customWidth="1"/>
    <col min="45" max="16384" width="9.140625" style="1"/>
  </cols>
  <sheetData>
    <row r="2" spans="1:37" ht="15.75" x14ac:dyDescent="0.25">
      <c r="A2" s="5">
        <f>Метадеректер!B2</f>
        <v>181102</v>
      </c>
      <c r="B2" s="5" t="str">
        <f>Метадеректер!B3</f>
        <v>Жолаушылар айналымы</v>
      </c>
    </row>
    <row r="3" spans="1:37" ht="15.75" x14ac:dyDescent="0.25">
      <c r="A3" s="5"/>
      <c r="B3" s="5"/>
      <c r="M3" s="1" t="s">
        <v>71</v>
      </c>
      <c r="AK3" s="9"/>
    </row>
    <row r="4" spans="1:37" s="2" customFormat="1" ht="12.75" x14ac:dyDescent="0.2">
      <c r="A4" s="26"/>
      <c r="B4" s="42" t="s">
        <v>41</v>
      </c>
      <c r="C4" s="43" t="s">
        <v>42</v>
      </c>
      <c r="D4" s="44" t="s">
        <v>43</v>
      </c>
      <c r="E4" s="44" t="s">
        <v>44</v>
      </c>
      <c r="F4" s="44" t="s">
        <v>45</v>
      </c>
      <c r="G4" s="43" t="s">
        <v>46</v>
      </c>
      <c r="H4" s="44" t="s">
        <v>47</v>
      </c>
      <c r="I4" s="43" t="s">
        <v>48</v>
      </c>
      <c r="J4" s="43" t="s">
        <v>49</v>
      </c>
      <c r="K4" s="44" t="s">
        <v>50</v>
      </c>
      <c r="L4" s="44" t="s">
        <v>51</v>
      </c>
      <c r="M4" s="45" t="s">
        <v>52</v>
      </c>
    </row>
    <row r="5" spans="1:37" s="27" customFormat="1" ht="12.75" x14ac:dyDescent="0.2">
      <c r="A5" s="28">
        <v>2022</v>
      </c>
      <c r="B5" s="67" t="s">
        <v>2</v>
      </c>
      <c r="C5" s="68" t="s">
        <v>2</v>
      </c>
      <c r="D5" s="68" t="s">
        <v>2</v>
      </c>
      <c r="E5" s="68" t="s">
        <v>2</v>
      </c>
      <c r="F5" s="68" t="s">
        <v>2</v>
      </c>
      <c r="G5" s="68" t="s">
        <v>2</v>
      </c>
      <c r="H5" s="69" t="s">
        <v>2</v>
      </c>
      <c r="I5" s="68" t="s">
        <v>2</v>
      </c>
      <c r="J5" s="68" t="s">
        <v>2</v>
      </c>
      <c r="K5" s="68" t="s">
        <v>2</v>
      </c>
      <c r="L5" s="68" t="s">
        <v>2</v>
      </c>
      <c r="M5" s="68" t="s">
        <v>2</v>
      </c>
    </row>
    <row r="6" spans="1:37" s="27" customFormat="1" ht="12.75" x14ac:dyDescent="0.2">
      <c r="A6" s="28">
        <v>2023</v>
      </c>
      <c r="B6" s="71">
        <v>30.4</v>
      </c>
      <c r="C6" s="72">
        <v>22.5</v>
      </c>
      <c r="D6" s="69" t="s">
        <v>8</v>
      </c>
      <c r="E6" s="69" t="s">
        <v>8</v>
      </c>
      <c r="F6" s="69" t="s">
        <v>8</v>
      </c>
      <c r="G6" s="69" t="s">
        <v>8</v>
      </c>
      <c r="H6" s="69" t="s">
        <v>8</v>
      </c>
      <c r="I6" s="69" t="s">
        <v>8</v>
      </c>
      <c r="J6" s="69" t="s">
        <v>8</v>
      </c>
      <c r="K6" s="69" t="s">
        <v>8</v>
      </c>
      <c r="L6" s="69" t="s">
        <v>8</v>
      </c>
      <c r="M6" s="72">
        <v>16.600000000000001</v>
      </c>
    </row>
    <row r="7" spans="1:37" s="27" customFormat="1" ht="12.75" x14ac:dyDescent="0.2">
      <c r="A7" s="28">
        <v>2024</v>
      </c>
      <c r="B7" s="71">
        <v>18.3</v>
      </c>
      <c r="C7" s="72">
        <v>11.8</v>
      </c>
      <c r="D7" s="72">
        <v>18.3</v>
      </c>
      <c r="E7" s="72">
        <v>11.9</v>
      </c>
      <c r="F7" s="72">
        <v>17.8</v>
      </c>
      <c r="G7" s="72">
        <v>21.1</v>
      </c>
      <c r="H7" s="72">
        <v>27.4</v>
      </c>
      <c r="I7" s="72">
        <v>24.4</v>
      </c>
      <c r="J7" s="72">
        <v>20.9</v>
      </c>
      <c r="K7" s="72">
        <v>16.100000000000001</v>
      </c>
      <c r="L7" s="72">
        <v>18.600000000000001</v>
      </c>
      <c r="M7" s="72">
        <v>17</v>
      </c>
    </row>
    <row r="8" spans="1:37" s="27" customFormat="1" ht="12.75" x14ac:dyDescent="0.2">
      <c r="A8" s="53">
        <v>2025</v>
      </c>
      <c r="B8" s="71">
        <v>5.7</v>
      </c>
      <c r="C8" s="72">
        <v>5.0999999999999996</v>
      </c>
      <c r="D8" s="72">
        <v>5.9</v>
      </c>
      <c r="E8" s="72">
        <v>5.48</v>
      </c>
      <c r="F8" s="72">
        <v>6.8</v>
      </c>
      <c r="G8" s="72">
        <v>10.8</v>
      </c>
      <c r="H8" s="72">
        <v>12.5</v>
      </c>
      <c r="I8" s="72">
        <v>11.5</v>
      </c>
      <c r="J8" s="72">
        <v>6.3</v>
      </c>
      <c r="K8" s="72">
        <v>5.6</v>
      </c>
      <c r="L8" s="72">
        <v>5.3</v>
      </c>
      <c r="M8" s="72">
        <v>5.2</v>
      </c>
    </row>
    <row r="9" spans="1:37" s="27" customFormat="1" ht="12.75" x14ac:dyDescent="0.2">
      <c r="A9" s="52">
        <v>2026</v>
      </c>
      <c r="B9" s="73">
        <v>9.34</v>
      </c>
      <c r="C9" s="74">
        <v>7.79</v>
      </c>
      <c r="D9" s="74">
        <v>8.1999999999999993</v>
      </c>
      <c r="E9" s="74">
        <v>7.8</v>
      </c>
      <c r="F9" s="74">
        <v>9.3000000000000007</v>
      </c>
      <c r="G9" s="74">
        <v>13.5</v>
      </c>
      <c r="H9" s="74">
        <v>16.399999999999999</v>
      </c>
      <c r="I9" s="74">
        <v>16.7</v>
      </c>
      <c r="J9" s="74">
        <v>10.199999999999999</v>
      </c>
      <c r="K9" s="74"/>
      <c r="L9" s="74"/>
      <c r="M9" s="74"/>
    </row>
    <row r="10" spans="1:37" s="27" customFormat="1" x14ac:dyDescent="0.2"/>
  </sheetData>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M10"/>
  <sheetViews>
    <sheetView zoomScale="85" zoomScaleNormal="85" workbookViewId="0">
      <selection activeCell="M33" sqref="M33"/>
    </sheetView>
  </sheetViews>
  <sheetFormatPr defaultRowHeight="11.25" x14ac:dyDescent="0.2"/>
  <cols>
    <col min="1" max="1" width="10.5703125" style="1" bestFit="1" customWidth="1"/>
    <col min="2" max="13" width="10.5703125" style="1" customWidth="1"/>
    <col min="14" max="22" width="5.140625" style="1" bestFit="1" customWidth="1"/>
    <col min="23" max="24" width="5.5703125" style="1" bestFit="1" customWidth="1"/>
    <col min="25" max="34" width="5.140625" style="1" bestFit="1" customWidth="1"/>
    <col min="35" max="36" width="5.5703125" style="1" bestFit="1" customWidth="1"/>
    <col min="37" max="42" width="9.140625" style="1"/>
    <col min="43" max="43" width="8.85546875" style="1" customWidth="1"/>
    <col min="44" max="16384" width="9.140625" style="1"/>
  </cols>
  <sheetData>
    <row r="2" spans="1:13" ht="15.75" x14ac:dyDescent="0.25">
      <c r="A2" s="5">
        <f>Метадеректер!B2</f>
        <v>181102</v>
      </c>
      <c r="B2" s="5" t="str">
        <f>Метадеректер!B3</f>
        <v>Жолаушылар айналымы</v>
      </c>
    </row>
    <row r="3" spans="1:13" ht="15.75" x14ac:dyDescent="0.25">
      <c r="A3" s="5"/>
      <c r="B3" s="5"/>
      <c r="M3" s="1" t="s">
        <v>72</v>
      </c>
    </row>
    <row r="4" spans="1:13" s="2" customFormat="1" ht="12.75" x14ac:dyDescent="0.2">
      <c r="A4" s="26"/>
      <c r="B4" s="42" t="s">
        <v>41</v>
      </c>
      <c r="C4" s="43" t="s">
        <v>42</v>
      </c>
      <c r="D4" s="44" t="s">
        <v>43</v>
      </c>
      <c r="E4" s="44" t="s">
        <v>44</v>
      </c>
      <c r="F4" s="44" t="s">
        <v>45</v>
      </c>
      <c r="G4" s="43" t="s">
        <v>46</v>
      </c>
      <c r="H4" s="44" t="s">
        <v>47</v>
      </c>
      <c r="I4" s="43" t="s">
        <v>48</v>
      </c>
      <c r="J4" s="43" t="s">
        <v>49</v>
      </c>
      <c r="K4" s="44" t="s">
        <v>50</v>
      </c>
      <c r="L4" s="44" t="s">
        <v>51</v>
      </c>
      <c r="M4" s="45" t="s">
        <v>52</v>
      </c>
    </row>
    <row r="5" spans="1:13" s="27" customFormat="1" ht="12.75" x14ac:dyDescent="0.2">
      <c r="A5" s="28">
        <v>2022</v>
      </c>
      <c r="B5" s="68" t="s">
        <v>2</v>
      </c>
      <c r="C5" s="68" t="s">
        <v>2</v>
      </c>
      <c r="D5" s="68" t="s">
        <v>2</v>
      </c>
      <c r="E5" s="68" t="s">
        <v>2</v>
      </c>
      <c r="F5" s="79" t="s">
        <v>2</v>
      </c>
      <c r="G5" s="96">
        <v>1.6</v>
      </c>
      <c r="H5" s="96">
        <v>8.1</v>
      </c>
      <c r="I5" s="96">
        <v>4.5999999999999996</v>
      </c>
      <c r="J5" s="96">
        <v>2.1</v>
      </c>
      <c r="K5" s="96">
        <v>0.4</v>
      </c>
      <c r="L5" s="79" t="s">
        <v>2</v>
      </c>
      <c r="M5" s="79" t="s">
        <v>2</v>
      </c>
    </row>
    <row r="6" spans="1:13" s="27" customFormat="1" ht="12.75" x14ac:dyDescent="0.2">
      <c r="A6" s="28">
        <v>2023</v>
      </c>
      <c r="B6" s="69" t="s">
        <v>2</v>
      </c>
      <c r="C6" s="68" t="s">
        <v>2</v>
      </c>
      <c r="D6" s="68" t="s">
        <v>2</v>
      </c>
      <c r="E6" s="68" t="s">
        <v>2</v>
      </c>
      <c r="F6" s="79" t="s">
        <v>2</v>
      </c>
      <c r="G6" s="97">
        <v>6.2</v>
      </c>
      <c r="H6" s="97">
        <v>6.9</v>
      </c>
      <c r="I6" s="97">
        <v>6.9</v>
      </c>
      <c r="J6" s="97">
        <v>1.8</v>
      </c>
      <c r="K6" s="86" t="s">
        <v>8</v>
      </c>
      <c r="L6" s="86" t="s">
        <v>2</v>
      </c>
      <c r="M6" s="86" t="s">
        <v>2</v>
      </c>
    </row>
    <row r="7" spans="1:13" s="27" customFormat="1" ht="12.75" x14ac:dyDescent="0.2">
      <c r="A7" s="28">
        <v>2024</v>
      </c>
      <c r="B7" s="69" t="s">
        <v>2</v>
      </c>
      <c r="C7" s="69" t="s">
        <v>2</v>
      </c>
      <c r="D7" s="69" t="s">
        <v>2</v>
      </c>
      <c r="E7" s="69" t="s">
        <v>2</v>
      </c>
      <c r="F7" s="86" t="s">
        <v>2</v>
      </c>
      <c r="G7" s="88">
        <v>27.1</v>
      </c>
      <c r="H7" s="88">
        <v>30.1</v>
      </c>
      <c r="I7" s="88">
        <v>17.100000000000001</v>
      </c>
      <c r="J7" s="88">
        <v>77.400000000000006</v>
      </c>
      <c r="K7" s="86" t="s">
        <v>8</v>
      </c>
      <c r="L7" s="86" t="s">
        <v>2</v>
      </c>
      <c r="M7" s="86" t="s">
        <v>2</v>
      </c>
    </row>
    <row r="8" spans="1:13" s="27" customFormat="1" ht="12.75" x14ac:dyDescent="0.2">
      <c r="A8" s="53">
        <v>2025</v>
      </c>
      <c r="B8" s="69" t="s">
        <v>2</v>
      </c>
      <c r="C8" s="69" t="s">
        <v>2</v>
      </c>
      <c r="D8" s="69" t="s">
        <v>2</v>
      </c>
      <c r="E8" s="69" t="s">
        <v>2</v>
      </c>
      <c r="F8" s="86" t="s">
        <v>2</v>
      </c>
      <c r="G8" s="88">
        <v>24.1</v>
      </c>
      <c r="H8" s="88">
        <v>38.4</v>
      </c>
      <c r="I8" s="54">
        <v>21.3</v>
      </c>
      <c r="J8" s="54">
        <v>3.6</v>
      </c>
      <c r="K8" s="86" t="s">
        <v>7</v>
      </c>
      <c r="L8" s="86" t="s">
        <v>7</v>
      </c>
      <c r="M8" s="86" t="s">
        <v>2</v>
      </c>
    </row>
    <row r="9" spans="1:13" s="27" customFormat="1" ht="12.75" x14ac:dyDescent="0.2">
      <c r="A9" s="52">
        <v>2026</v>
      </c>
      <c r="B9" s="70" t="s">
        <v>2</v>
      </c>
      <c r="C9" s="70" t="s">
        <v>2</v>
      </c>
      <c r="D9" s="70" t="s">
        <v>2</v>
      </c>
      <c r="E9" s="70" t="s">
        <v>2</v>
      </c>
      <c r="F9" s="93">
        <v>0.1</v>
      </c>
      <c r="G9" s="98">
        <v>25.1</v>
      </c>
      <c r="H9" s="98">
        <v>35.5</v>
      </c>
      <c r="I9" s="98">
        <v>26.6</v>
      </c>
      <c r="J9" s="98">
        <v>4.0999999999999996</v>
      </c>
      <c r="K9" s="93"/>
      <c r="L9" s="93"/>
      <c r="M9" s="93"/>
    </row>
    <row r="10" spans="1:13" s="27" customFormat="1" x14ac:dyDescent="0.2"/>
  </sheetData>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8</vt:i4>
      </vt:variant>
    </vt:vector>
  </HeadingPairs>
  <TitlesOfParts>
    <vt:vector size="8" baseType="lpstr">
      <vt:lpstr>Метадеректер</vt:lpstr>
      <vt:lpstr>Метадерек</vt:lpstr>
      <vt:lpstr>Шартты белгілер</vt:lpstr>
      <vt:lpstr>Көліктің барлық түрлері бойынша</vt:lpstr>
      <vt:lpstr>Темір жол</vt:lpstr>
      <vt:lpstr>Автомобиль</vt:lpstr>
      <vt:lpstr>Әуемен</vt:lpstr>
      <vt:lpstr>Ішкі сумен</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M.Bigalimov</dc:creator>
  <cp:lastModifiedBy>Гульнар Толегенова</cp:lastModifiedBy>
  <cp:lastPrinted>2024-06-21T07:30:05Z</cp:lastPrinted>
  <dcterms:created xsi:type="dcterms:W3CDTF">2009-03-11T05:00:38Z</dcterms:created>
  <dcterms:modified xsi:type="dcterms:W3CDTF">2026-10-15T05:59:57Z</dcterms:modified>
</cp:coreProperties>
</file>