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849"/>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 name="Ішкі сумен" sheetId="36" r:id="rId8"/>
  </sheets>
  <calcPr calcId="145621"/>
</workbook>
</file>

<file path=xl/calcChain.xml><?xml version="1.0" encoding="utf-8"?>
<calcChain xmlns="http://schemas.openxmlformats.org/spreadsheetml/2006/main">
  <c r="B2" i="36" l="1"/>
  <c r="A2" i="36"/>
  <c r="B2" i="34"/>
  <c r="A2" i="34"/>
  <c r="B2" i="33"/>
  <c r="A2" i="33"/>
  <c r="B2" i="32"/>
  <c r="A2" i="32"/>
  <c r="B2" i="31"/>
  <c r="A2" i="31"/>
  <c r="B2" i="30"/>
  <c r="A2" i="30"/>
</calcChain>
</file>

<file path=xl/sharedStrings.xml><?xml version="1.0" encoding="utf-8"?>
<sst xmlns="http://schemas.openxmlformats.org/spreadsheetml/2006/main" count="223" uniqueCount="70">
  <si>
    <t xml:space="preserve">https://taldau.stat.gov.kz/ru/Search/SearchByKeyWord?keyword= </t>
  </si>
  <si>
    <t>https://stat.gov.kz/ru/classifiers/statistical/21/</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</si>
  <si>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</si>
  <si>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</si>
  <si>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</si>
  <si>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</si>
  <si>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</si>
  <si>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</si>
  <si>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</si>
  <si>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</si>
  <si>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</si>
  <si>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</si>
  <si>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</si>
  <si>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</si>
  <si>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</si>
  <si>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</si>
  <si>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</si>
  <si>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</si>
  <si>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</si>
  <si>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</si>
  <si>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</si>
  <si>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</si>
  <si>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</si>
  <si>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</si>
  <si>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</si>
  <si>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</si>
  <si>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</si>
  <si>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</si>
  <si>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</si>
  <si>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</si>
  <si>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</si>
  <si>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</si>
  <si>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</si>
  <si>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</si>
  <si>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</si>
  <si>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</si>
  <si>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</si>
  <si>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</si>
  <si>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</si>
  <si>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</si>
  <si>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</si>
  <si>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</si>
  <si>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</si>
  <si>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</si>
  <si>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</si>
  <si>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</si>
  <si>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</si>
  <si>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</si>
  <si>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</si>
  <si>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</si>
  <si>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</si>
  <si>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</si>
  <si>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</si>
  <si>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x</t>
  </si>
  <si>
    <t>-</t>
  </si>
  <si>
    <r>
      <rPr>
        <i/>
        <vertAlign val="superscript"/>
        <sz val="8"/>
        <rFont val="Roboto"/>
        <charset val="204"/>
      </rPr>
      <t>3)</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</si>
  <si>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t>2025</t>
    </r>
    <r>
      <rPr>
        <vertAlign val="superscript"/>
        <sz val="10"/>
        <rFont val="Roboto"/>
        <charset val="204"/>
      </rPr>
      <t>2)</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</si>
  <si>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</si>
  <si>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8"/>
        <rFont val="Roboto"/>
        <charset val="204"/>
      </rPr>
      <t>4)</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</si>
  <si>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</si>
  <si>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</si>
  <si>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</si>
  <si>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2025*</t>
  </si>
  <si>
    <t>2026*</t>
  </si>
  <si>
    <t>2022 жылдан бастап</t>
  </si>
  <si>
    <t xml:space="preserve"> Абай облысы 2022 жылы құрылды</t>
  </si>
  <si>
    <t xml:space="preserve">Сауда және қызмет көрсету статистика бөлімі </t>
  </si>
  <si>
    <t>Төлегенова Гүлнар Тұрсынқұлқызы</t>
  </si>
  <si>
    <t>g.tolegenova@aspire.gov.kz</t>
  </si>
  <si>
    <t>+7 7222362612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</si>
</sst>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 ###\ ###\ ##0.00"/>
  </numFmts>
  <fonts count="25"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4">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 fillId="0" borderId="0"/>
    <xf numFmtId="0" fontId="7" fillId="0" borderId="0"/>
    <xf numFmtId="0" fontId="12" fillId="0" borderId="0"/>
    <xf numFmtId="0" fontId="15" fillId="0" borderId="0"/>
    <xf numFmtId="0" fontId="12" fillId="0" borderId="0"/>
    <xf numFmtId="0" fontId="15"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cellStyleXfs>
  <cellXfs count="68">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20" fillId="0" borderId="1" xfId="0" applyFont="1" applyFill="1" applyBorder="1" applyAlignment="1">
      <alignment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49" fontId="20" fillId="0" borderId="1" xfId="0" applyNumberFormat="1" applyFont="1" applyFill="1" applyBorder="1" applyAlignment="1">
      <alignment vertical="top"/>
    </xf>
    <xf numFmtId="0" fontId="21"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2" fillId="0" borderId="1" xfId="0" applyFont="1" applyBorder="1" applyAlignment="1">
      <alignment vertical="top"/>
    </xf>
    <xf numFmtId="0" fontId="22" fillId="0" borderId="1" xfId="0" applyFont="1" applyBorder="1" applyAlignment="1">
      <alignment horizontal="left" vertical="top"/>
    </xf>
    <xf numFmtId="0" fontId="22" fillId="0" borderId="1" xfId="0" applyFont="1" applyBorder="1" applyAlignment="1">
      <alignment horizontal="left" vertical="center" readingOrder="1"/>
    </xf>
    <xf numFmtId="0" fontId="20" fillId="0" borderId="1" xfId="0" applyFont="1" applyBorder="1" applyAlignment="1">
      <alignment horizontal="left" vertical="top"/>
    </xf>
    <xf numFmtId="0" fontId="0" fillId="0" borderId="4" xfId="0" applyBorder="1" applyAlignment="1">
      <alignment wrapText="1"/>
    </xf>
    <xf numFmtId="0" fontId="18" fillId="0" borderId="1" xfId="0" applyFont="1" applyBorder="1"/>
    <xf numFmtId="0" fontId="20" fillId="0" borderId="1" xfId="0" applyFont="1" applyBorder="1" applyAlignment="1">
      <alignment vertical="top"/>
    </xf>
    <xf numFmtId="0" fontId="18" fillId="0" borderId="5" xfId="0" applyFont="1" applyBorder="1"/>
    <xf numFmtId="0" fontId="4" fillId="0" borderId="1" xfId="0" applyFont="1" applyBorder="1" applyAlignment="1">
      <alignment vertical="top" wrapText="1"/>
    </xf>
    <xf numFmtId="0" fontId="23" fillId="0" borderId="0" xfId="0" applyFont="1"/>
    <xf numFmtId="0" fontId="23"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0" xfId="0" applyFont="1" applyAlignment="1">
      <alignment wrapText="1"/>
    </xf>
    <xf numFmtId="0" fontId="4" fillId="0" borderId="0" xfId="0" applyFont="1" applyAlignment="1">
      <alignment horizontal="right" wrapText="1"/>
    </xf>
    <xf numFmtId="165" fontId="13" fillId="0" borderId="0" xfId="0" applyNumberFormat="1" applyFont="1" applyAlignment="1">
      <alignment horizontal="right" wrapText="1"/>
    </xf>
    <xf numFmtId="0" fontId="4" fillId="0" borderId="3" xfId="0" applyFont="1" applyBorder="1" applyAlignment="1">
      <alignment horizontal="right" wrapText="1"/>
    </xf>
    <xf numFmtId="0" fontId="4" fillId="0" borderId="3" xfId="0" applyFont="1" applyBorder="1" applyAlignment="1">
      <alignment wrapText="1"/>
    </xf>
    <xf numFmtId="0" fontId="4" fillId="0" borderId="1"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Border="1" applyAlignment="1">
      <alignment horizontal="right" wrapText="1"/>
    </xf>
    <xf numFmtId="0" fontId="4" fillId="0" borderId="0" xfId="0" applyFont="1" applyBorder="1" applyAlignment="1">
      <alignment wrapText="1"/>
    </xf>
    <xf numFmtId="14" fontId="20" fillId="0" borderId="1" xfId="0" applyNumberFormat="1" applyFont="1" applyFill="1" applyBorder="1" applyAlignment="1">
      <alignment horizontal="left" vertical="top"/>
    </xf>
    <xf numFmtId="0" fontId="4" fillId="0" borderId="0" xfId="0" applyFont="1" applyBorder="1" applyAlignment="1">
      <alignment horizontal="right"/>
    </xf>
    <xf numFmtId="0" fontId="4" fillId="0" borderId="3" xfId="0" applyFont="1" applyFill="1" applyBorder="1" applyAlignment="1">
      <alignment horizontal="right"/>
    </xf>
    <xf numFmtId="0" fontId="16" fillId="0" borderId="1" xfId="1" applyFill="1" applyBorder="1" applyAlignment="1" applyProtection="1">
      <alignment wrapText="1"/>
    </xf>
    <xf numFmtId="165" fontId="13" fillId="0" borderId="3" xfId="0" applyNumberFormat="1" applyFont="1" applyBorder="1" applyAlignment="1">
      <alignment horizontal="right" wrapText="1"/>
    </xf>
    <xf numFmtId="4" fontId="4" fillId="0" borderId="0" xfId="0" applyNumberFormat="1" applyFont="1" applyFill="1" applyAlignment="1">
      <alignment horizontal="right"/>
    </xf>
    <xf numFmtId="4" fontId="4" fillId="0" borderId="0" xfId="0" applyNumberFormat="1" applyFont="1" applyFill="1"/>
    <xf numFmtId="4" fontId="4" fillId="0" borderId="3" xfId="0" applyNumberFormat="1" applyFont="1" applyFill="1" applyBorder="1" applyAlignment="1">
      <alignment horizontal="right"/>
    </xf>
    <xf numFmtId="4" fontId="4" fillId="0" borderId="0" xfId="0" applyNumberFormat="1" applyFont="1" applyFill="1" applyBorder="1"/>
    <xf numFmtId="4" fontId="4" fillId="0" borderId="0" xfId="0" applyNumberFormat="1" applyFont="1" applyFill="1" applyBorder="1" applyAlignment="1">
      <alignment horizontal="right"/>
    </xf>
    <xf numFmtId="4" fontId="13" fillId="0" borderId="0" xfId="0" applyNumberFormat="1" applyFont="1" applyAlignment="1">
      <alignment horizontal="right" wrapText="1"/>
    </xf>
    <xf numFmtId="4" fontId="13" fillId="0" borderId="3" xfId="0" applyNumberFormat="1" applyFont="1" applyBorder="1" applyAlignment="1">
      <alignment horizontal="right" wrapText="1"/>
    </xf>
    <xf numFmtId="4" fontId="4" fillId="0" borderId="3" xfId="0" applyNumberFormat="1" applyFont="1" applyFill="1" applyBorder="1"/>
    <xf numFmtId="4" fontId="4" fillId="0" borderId="0" xfId="0" applyNumberFormat="1" applyFont="1" applyFill="1" applyAlignment="1">
      <alignment horizontal="right" wrapText="1"/>
    </xf>
    <xf numFmtId="4" fontId="4" fillId="0" borderId="3" xfId="0" applyNumberFormat="1" applyFont="1" applyFill="1" applyBorder="1" applyAlignment="1">
      <alignment horizontal="right" wrapText="1"/>
    </xf>
    <xf numFmtId="4" fontId="3" fillId="0" borderId="0" xfId="0" applyNumberFormat="1" applyFont="1" applyFill="1" applyAlignment="1">
      <alignment horizontal="right"/>
    </xf>
    <xf numFmtId="4" fontId="3" fillId="0" borderId="3" xfId="0" applyNumberFormat="1" applyFont="1" applyFill="1" applyBorder="1" applyAlignment="1">
      <alignment horizontal="right"/>
    </xf>
    <xf numFmtId="4" fontId="3" fillId="0" borderId="0" xfId="0" applyNumberFormat="1" applyFont="1" applyFill="1"/>
    <xf numFmtId="165" fontId="24" fillId="0" borderId="3" xfId="0" applyNumberFormat="1" applyFont="1" applyBorder="1" applyAlignment="1">
      <alignment horizontal="right" wrapText="1"/>
    </xf>
    <xf numFmtId="4" fontId="3" fillId="0" borderId="3" xfId="0" applyNumberFormat="1" applyFont="1" applyFill="1" applyBorder="1"/>
    <xf numFmtId="4" fontId="9" fillId="0" borderId="7" xfId="0" applyNumberFormat="1" applyFont="1" applyBorder="1" applyAlignment="1">
      <alignment vertical="top" wrapText="1"/>
    </xf>
    <xf numFmtId="0" fontId="9" fillId="2" borderId="0" xfId="4" applyFont="1" applyFill="1" applyAlignment="1">
      <alignment vertical="top" wrapText="1"/>
    </xf>
    <xf numFmtId="49" fontId="9" fillId="0" borderId="0" xfId="0" applyNumberFormat="1" applyFont="1" applyFill="1" applyBorder="1" applyAlignment="1">
      <alignment horizontal="left" wrapText="1"/>
    </xf>
    <xf numFmtId="0" fontId="9" fillId="2" borderId="0" xfId="4" applyFont="1" applyFill="1" applyAlignment="1">
      <alignment horizontal="left" vertical="top" wrapText="1"/>
    </xf>
    <xf numFmtId="0" fontId="9" fillId="0" borderId="7" xfId="0" applyFont="1" applyBorder="1" applyAlignment="1">
      <alignment horizontal="left" wrapText="1"/>
    </xf>
    <xf numFmtId="4" fontId="9" fillId="0" borderId="0" xfId="0" applyNumberFormat="1" applyFont="1" applyAlignment="1">
      <alignment vertical="top"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tolege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7" sqref="B17"/>
    </sheetView>
  </sheetViews>
  <sheetFormatPr defaultRowHeight="12.75" x14ac:dyDescent="0.2"/>
  <cols>
    <col min="1" max="1" width="42.28515625" style="14" customWidth="1"/>
    <col min="2" max="2" width="78" style="14" customWidth="1"/>
  </cols>
  <sheetData>
    <row r="1" spans="1:10" x14ac:dyDescent="0.2">
      <c r="A1" s="9"/>
      <c r="B1" s="9"/>
    </row>
    <row r="2" spans="1:10" s="7" customFormat="1" x14ac:dyDescent="0.2">
      <c r="A2" s="18" t="s">
        <v>3</v>
      </c>
      <c r="B2" s="21">
        <v>181103</v>
      </c>
    </row>
    <row r="3" spans="1:10" s="7" customFormat="1" x14ac:dyDescent="0.2">
      <c r="A3" s="18" t="s">
        <v>4</v>
      </c>
      <c r="B3" s="22" t="s">
        <v>23</v>
      </c>
    </row>
    <row r="4" spans="1:10" s="7" customFormat="1" x14ac:dyDescent="0.2">
      <c r="A4" s="18" t="s">
        <v>5</v>
      </c>
      <c r="B4" s="15" t="s">
        <v>24</v>
      </c>
    </row>
    <row r="5" spans="1:10" s="7" customFormat="1" x14ac:dyDescent="0.2">
      <c r="A5" s="19" t="s">
        <v>6</v>
      </c>
      <c r="B5" s="23" t="s">
        <v>25</v>
      </c>
    </row>
    <row r="6" spans="1:10" s="7" customFormat="1" x14ac:dyDescent="0.2">
      <c r="A6" s="19" t="s">
        <v>7</v>
      </c>
      <c r="B6" s="23" t="s">
        <v>64</v>
      </c>
    </row>
    <row r="7" spans="1:10" s="7" customFormat="1" x14ac:dyDescent="0.2">
      <c r="A7" s="19" t="s">
        <v>8</v>
      </c>
      <c r="B7" s="23" t="s">
        <v>26</v>
      </c>
    </row>
    <row r="8" spans="1:10" s="7" customFormat="1" x14ac:dyDescent="0.2">
      <c r="A8" s="18" t="s">
        <v>9</v>
      </c>
      <c r="B8" s="24" t="s">
        <v>27</v>
      </c>
    </row>
    <row r="9" spans="1:10" s="7" customFormat="1" x14ac:dyDescent="0.2">
      <c r="A9" s="18" t="s">
        <v>10</v>
      </c>
      <c r="B9" s="25"/>
    </row>
    <row r="10" spans="1:10" s="7" customFormat="1" ht="51" x14ac:dyDescent="0.2">
      <c r="A10" s="18" t="s">
        <v>11</v>
      </c>
      <c r="B10" s="26" t="s">
        <v>35</v>
      </c>
    </row>
    <row r="11" spans="1:10" s="7" customFormat="1" x14ac:dyDescent="0.2">
      <c r="A11" s="18" t="s">
        <v>12</v>
      </c>
      <c r="B11" s="26" t="s">
        <v>65</v>
      </c>
      <c r="J11" s="8"/>
    </row>
    <row r="12" spans="1:10" s="7" customFormat="1" x14ac:dyDescent="0.2">
      <c r="A12" s="18" t="s">
        <v>13</v>
      </c>
      <c r="B12" s="11" t="s">
        <v>1</v>
      </c>
      <c r="J12" s="8"/>
    </row>
    <row r="13" spans="1:10" s="7" customFormat="1" x14ac:dyDescent="0.2">
      <c r="A13" s="20" t="s">
        <v>14</v>
      </c>
      <c r="B13" s="12" t="s">
        <v>2</v>
      </c>
      <c r="J13" s="8"/>
    </row>
    <row r="14" spans="1:10" s="7" customFormat="1" x14ac:dyDescent="0.2">
      <c r="A14" s="20" t="s">
        <v>15</v>
      </c>
      <c r="B14" s="12"/>
      <c r="J14" s="8"/>
    </row>
    <row r="15" spans="1:10" s="7" customFormat="1" x14ac:dyDescent="0.2">
      <c r="A15" s="20" t="s">
        <v>16</v>
      </c>
      <c r="B15" s="12" t="s">
        <v>0</v>
      </c>
      <c r="J15" s="8"/>
    </row>
    <row r="16" spans="1:10" x14ac:dyDescent="0.2">
      <c r="A16" s="18" t="s">
        <v>17</v>
      </c>
      <c r="B16" s="42">
        <v>46310</v>
      </c>
      <c r="J16" s="3"/>
    </row>
    <row r="17" spans="1:10" x14ac:dyDescent="0.2">
      <c r="A17" s="18" t="s">
        <v>18</v>
      </c>
      <c r="B17" s="42">
        <v>46339</v>
      </c>
      <c r="J17" s="4"/>
    </row>
    <row r="18" spans="1:10" x14ac:dyDescent="0.2">
      <c r="A18" s="18" t="s">
        <v>19</v>
      </c>
      <c r="B18" s="24" t="s">
        <v>66</v>
      </c>
      <c r="J18" s="3"/>
    </row>
    <row r="19" spans="1:10" x14ac:dyDescent="0.2">
      <c r="A19" s="18" t="s">
        <v>20</v>
      </c>
      <c r="B19" s="10" t="s">
        <v>67</v>
      </c>
      <c r="J19" s="4"/>
    </row>
    <row r="20" spans="1:10" x14ac:dyDescent="0.2">
      <c r="A20" s="18" t="s">
        <v>21</v>
      </c>
      <c r="B20" s="13" t="s">
        <v>69</v>
      </c>
      <c r="J20" s="3"/>
    </row>
    <row r="21" spans="1:10" x14ac:dyDescent="0.2">
      <c r="A21" s="18" t="s">
        <v>22</v>
      </c>
      <c r="B21" s="45" t="s">
        <v>68</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50" sqref="B50"/>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7" t="s">
        <v>28</v>
      </c>
    </row>
    <row r="7" spans="2:2" x14ac:dyDescent="0.2">
      <c r="B7" s="27" t="s">
        <v>29</v>
      </c>
    </row>
    <row r="8" spans="2:2" x14ac:dyDescent="0.2">
      <c r="B8" s="27" t="s">
        <v>30</v>
      </c>
    </row>
    <row r="9" spans="2:2" x14ac:dyDescent="0.2">
      <c r="B9" s="27" t="s">
        <v>31</v>
      </c>
    </row>
    <row r="10" spans="2:2" x14ac:dyDescent="0.2">
      <c r="B10" s="27" t="s">
        <v>32</v>
      </c>
    </row>
    <row r="11" spans="2:2" x14ac:dyDescent="0.2">
      <c r="B11" s="27"/>
    </row>
    <row r="12" spans="2:2" ht="25.5" x14ac:dyDescent="0.2">
      <c r="B12" s="28" t="s">
        <v>33</v>
      </c>
    </row>
    <row r="13" spans="2:2" x14ac:dyDescent="0.2">
      <c r="B13" s="27"/>
    </row>
    <row r="14" spans="2:2" x14ac:dyDescent="0.2">
      <c r="B14" s="27"/>
    </row>
    <row r="21" spans="2:2" x14ac:dyDescent="0.2">
      <c r="B21" s="29"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85" zoomScaleNormal="85" workbookViewId="0">
      <selection activeCell="B5" sqref="B5:M9"/>
    </sheetView>
  </sheetViews>
  <sheetFormatPr defaultRowHeight="11.25" x14ac:dyDescent="0.2"/>
  <cols>
    <col min="1" max="1" width="10.5703125" style="1" bestFit="1" customWidth="1"/>
    <col min="2" max="2" width="9.855468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7"/>
    </row>
    <row r="4" spans="1:37" s="2" customFormat="1" ht="38.25" x14ac:dyDescent="0.2">
      <c r="A4" s="30"/>
      <c r="B4" s="37" t="s">
        <v>41</v>
      </c>
      <c r="C4" s="38" t="s">
        <v>42</v>
      </c>
      <c r="D4" s="38" t="s">
        <v>43</v>
      </c>
      <c r="E4" s="36" t="s">
        <v>44</v>
      </c>
      <c r="F4" s="38" t="s">
        <v>45</v>
      </c>
      <c r="G4" s="38" t="s">
        <v>46</v>
      </c>
      <c r="H4" s="36" t="s">
        <v>47</v>
      </c>
      <c r="I4" s="38" t="s">
        <v>48</v>
      </c>
      <c r="J4" s="38" t="s">
        <v>49</v>
      </c>
      <c r="K4" s="36" t="s">
        <v>50</v>
      </c>
      <c r="L4" s="36" t="s">
        <v>51</v>
      </c>
      <c r="M4" s="39" t="s">
        <v>52</v>
      </c>
    </row>
    <row r="5" spans="1:37" s="2" customFormat="1" ht="15" x14ac:dyDescent="0.2">
      <c r="A5" s="32" t="s">
        <v>36</v>
      </c>
      <c r="B5" s="47" t="s">
        <v>54</v>
      </c>
      <c r="C5" s="47" t="s">
        <v>54</v>
      </c>
      <c r="D5" s="47" t="s">
        <v>54</v>
      </c>
      <c r="E5" s="47" t="s">
        <v>54</v>
      </c>
      <c r="F5" s="47" t="s">
        <v>54</v>
      </c>
      <c r="G5" s="48">
        <v>263922.44</v>
      </c>
      <c r="H5" s="47">
        <v>306636.89</v>
      </c>
      <c r="I5" s="48">
        <v>351107.01</v>
      </c>
      <c r="J5" s="48">
        <v>398235.7</v>
      </c>
      <c r="K5" s="48">
        <v>449393.23</v>
      </c>
      <c r="L5" s="48">
        <v>504648.5</v>
      </c>
      <c r="M5" s="48">
        <v>562513.81000000006</v>
      </c>
    </row>
    <row r="6" spans="1:37" s="2" customFormat="1" ht="15" x14ac:dyDescent="0.2">
      <c r="A6" s="32" t="s">
        <v>37</v>
      </c>
      <c r="B6" s="50">
        <v>6033.48</v>
      </c>
      <c r="C6" s="50">
        <v>11898.6</v>
      </c>
      <c r="D6" s="48">
        <v>18396.77</v>
      </c>
      <c r="E6" s="51">
        <v>25423.25</v>
      </c>
      <c r="F6" s="48">
        <v>32698.58</v>
      </c>
      <c r="G6" s="48">
        <v>40001.39</v>
      </c>
      <c r="H6" s="47">
        <v>46756.92</v>
      </c>
      <c r="I6" s="48">
        <v>52564.7</v>
      </c>
      <c r="J6" s="48">
        <v>58476.7</v>
      </c>
      <c r="K6" s="48">
        <v>64690.1</v>
      </c>
      <c r="L6" s="48">
        <v>69988.350000000006</v>
      </c>
      <c r="M6" s="48">
        <v>75476.7</v>
      </c>
    </row>
    <row r="7" spans="1:37" s="2" customFormat="1" ht="12.75" x14ac:dyDescent="0.2">
      <c r="A7" s="32">
        <v>2024</v>
      </c>
      <c r="B7" s="52">
        <v>6193.6</v>
      </c>
      <c r="C7" s="50">
        <v>12582.4</v>
      </c>
      <c r="D7" s="48">
        <v>19721.599999999999</v>
      </c>
      <c r="E7" s="51">
        <v>26561.599999999999</v>
      </c>
      <c r="F7" s="48">
        <v>36110.800000000003</v>
      </c>
      <c r="G7" s="48">
        <v>45328.3</v>
      </c>
      <c r="H7" s="47">
        <v>54134.9</v>
      </c>
      <c r="I7" s="48">
        <v>62387.49</v>
      </c>
      <c r="J7" s="48">
        <v>70657.2</v>
      </c>
      <c r="K7" s="48">
        <v>78852.27</v>
      </c>
      <c r="L7" s="48">
        <v>86294.86</v>
      </c>
      <c r="M7" s="48">
        <v>93688.21</v>
      </c>
    </row>
    <row r="8" spans="1:37" s="2" customFormat="1" ht="15" x14ac:dyDescent="0.2">
      <c r="A8" s="40" t="s">
        <v>59</v>
      </c>
      <c r="B8" s="52">
        <v>6836.91</v>
      </c>
      <c r="C8" s="33">
        <v>13892.53</v>
      </c>
      <c r="D8" s="48">
        <v>21339.59</v>
      </c>
      <c r="E8" s="51">
        <v>28645.53</v>
      </c>
      <c r="F8" s="33">
        <v>36207.89</v>
      </c>
      <c r="G8" s="48">
        <v>43714.27</v>
      </c>
      <c r="H8" s="47">
        <v>52210.21</v>
      </c>
      <c r="I8" s="33">
        <v>60767.64</v>
      </c>
      <c r="J8" s="33">
        <v>69733.350000000006</v>
      </c>
      <c r="K8" s="48">
        <v>77896.33</v>
      </c>
      <c r="L8" s="48">
        <v>86013.34</v>
      </c>
      <c r="M8" s="48">
        <v>94313.279999999999</v>
      </c>
    </row>
    <row r="9" spans="1:37" s="2" customFormat="1" ht="15" x14ac:dyDescent="0.2">
      <c r="A9" s="34" t="s">
        <v>60</v>
      </c>
      <c r="B9" s="53">
        <v>8147.14</v>
      </c>
      <c r="C9" s="46">
        <v>15866.61</v>
      </c>
      <c r="D9" s="54">
        <v>23637.91</v>
      </c>
      <c r="E9" s="49">
        <v>30895.45</v>
      </c>
      <c r="F9" s="46">
        <v>38568.879999999997</v>
      </c>
      <c r="G9" s="46">
        <v>46266.8</v>
      </c>
      <c r="H9" s="46">
        <v>55476.14</v>
      </c>
      <c r="I9" s="46">
        <v>63379.01</v>
      </c>
      <c r="J9" s="46">
        <v>71576.55</v>
      </c>
      <c r="K9" s="54"/>
      <c r="L9" s="54"/>
      <c r="M9" s="54"/>
    </row>
    <row r="10" spans="1:37" s="16" customFormat="1" ht="37.5" customHeight="1" x14ac:dyDescent="0.2">
      <c r="A10" s="62" t="s">
        <v>38</v>
      </c>
      <c r="B10" s="62"/>
      <c r="C10" s="62"/>
      <c r="D10" s="62"/>
      <c r="E10" s="62"/>
      <c r="F10" s="62"/>
      <c r="G10" s="62"/>
      <c r="H10" s="62"/>
      <c r="I10" s="62"/>
      <c r="J10" s="62"/>
      <c r="K10" s="62"/>
      <c r="L10" s="62"/>
      <c r="M10" s="62"/>
    </row>
    <row r="11" spans="1:37" s="16" customFormat="1" ht="38.25" customHeight="1" x14ac:dyDescent="0.2">
      <c r="A11" s="63" t="s">
        <v>39</v>
      </c>
      <c r="B11" s="63"/>
      <c r="C11" s="63"/>
      <c r="D11" s="63"/>
      <c r="E11" s="63"/>
      <c r="F11" s="63"/>
      <c r="G11" s="63"/>
      <c r="H11" s="63"/>
      <c r="I11" s="63"/>
      <c r="J11" s="63"/>
      <c r="K11" s="63"/>
      <c r="L11" s="63"/>
      <c r="M11" s="63"/>
    </row>
    <row r="12" spans="1:37" ht="11.25" customHeight="1" x14ac:dyDescent="0.2">
      <c r="A12" s="64" t="s">
        <v>55</v>
      </c>
      <c r="B12" s="64"/>
      <c r="C12" s="64"/>
      <c r="D12" s="64"/>
      <c r="E12" s="64"/>
      <c r="F12" s="64"/>
      <c r="G12" s="64"/>
      <c r="H12" s="64"/>
      <c r="I12" s="64"/>
      <c r="J12" s="64"/>
      <c r="K12" s="64"/>
      <c r="L12" s="64"/>
      <c r="M12" s="64"/>
    </row>
    <row r="13" spans="1:37" x14ac:dyDescent="0.2">
      <c r="A13" s="65" t="s">
        <v>58</v>
      </c>
      <c r="B13" s="65"/>
      <c r="C13" s="65"/>
      <c r="D13" s="65"/>
      <c r="E13" s="65"/>
      <c r="F13" s="65"/>
      <c r="G13" s="65"/>
      <c r="H13" s="65"/>
      <c r="I13" s="65"/>
      <c r="J13" s="65"/>
      <c r="K13" s="65"/>
      <c r="L13" s="65"/>
      <c r="M13" s="65"/>
    </row>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B5" sqref="B5:M9"/>
    </sheetView>
  </sheetViews>
  <sheetFormatPr defaultRowHeight="11.25" x14ac:dyDescent="0.2"/>
  <cols>
    <col min="1" max="1" width="10.5703125" style="1" bestFit="1" customWidth="1"/>
    <col min="2" max="2" width="8.42578125" style="1" customWidth="1"/>
    <col min="3" max="7" width="9" style="1" bestFit="1" customWidth="1"/>
    <col min="8" max="8" width="12.5703125" style="1" customWidth="1"/>
    <col min="9" max="9" width="9" style="1" bestFit="1" customWidth="1"/>
    <col min="10" max="10" width="10.140625" style="1" customWidth="1"/>
    <col min="11" max="12" width="9" style="1" bestFit="1" customWidth="1"/>
    <col min="13" max="13" width="11.140625" style="1" customWidth="1"/>
    <col min="14" max="37" width="9"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7"/>
    </row>
    <row r="4" spans="1:37" s="2" customFormat="1" ht="29.25" customHeight="1" x14ac:dyDescent="0.2">
      <c r="A4" s="30"/>
      <c r="B4" s="37" t="s">
        <v>41</v>
      </c>
      <c r="C4" s="38" t="s">
        <v>42</v>
      </c>
      <c r="D4" s="38" t="s">
        <v>43</v>
      </c>
      <c r="E4" s="36" t="s">
        <v>44</v>
      </c>
      <c r="F4" s="38" t="s">
        <v>45</v>
      </c>
      <c r="G4" s="38" t="s">
        <v>46</v>
      </c>
      <c r="H4" s="36" t="s">
        <v>47</v>
      </c>
      <c r="I4" s="38" t="s">
        <v>48</v>
      </c>
      <c r="J4" s="38" t="s">
        <v>49</v>
      </c>
      <c r="K4" s="36" t="s">
        <v>50</v>
      </c>
      <c r="L4" s="36" t="s">
        <v>51</v>
      </c>
      <c r="M4" s="39" t="s">
        <v>52</v>
      </c>
    </row>
    <row r="5" spans="1:37" s="16" customFormat="1" ht="12.75" x14ac:dyDescent="0.2">
      <c r="A5" s="2">
        <v>2022</v>
      </c>
      <c r="B5" s="47" t="s">
        <v>54</v>
      </c>
      <c r="C5" s="47" t="s">
        <v>54</v>
      </c>
      <c r="D5" s="47" t="s">
        <v>54</v>
      </c>
      <c r="E5" s="47" t="s">
        <v>54</v>
      </c>
      <c r="F5" s="47" t="s">
        <v>54</v>
      </c>
      <c r="G5" s="48">
        <v>9708.06</v>
      </c>
      <c r="H5" s="47">
        <v>11257.25</v>
      </c>
      <c r="I5" s="48">
        <v>12838.39</v>
      </c>
      <c r="J5" s="48">
        <v>14083.46</v>
      </c>
      <c r="K5" s="48">
        <v>15398.67</v>
      </c>
      <c r="L5" s="48">
        <v>16622.21</v>
      </c>
      <c r="M5" s="48">
        <v>17850.3</v>
      </c>
    </row>
    <row r="6" spans="1:37" s="16" customFormat="1" ht="12.75" x14ac:dyDescent="0.2">
      <c r="A6" s="2">
        <v>2023</v>
      </c>
      <c r="B6" s="48">
        <v>1217.21</v>
      </c>
      <c r="C6" s="48">
        <v>2372.59</v>
      </c>
      <c r="D6" s="48">
        <v>3658.68</v>
      </c>
      <c r="E6" s="48">
        <v>4879.2700000000004</v>
      </c>
      <c r="F6" s="48">
        <v>6135.69</v>
      </c>
      <c r="G6" s="48">
        <v>7355.96</v>
      </c>
      <c r="H6" s="47">
        <v>8650.48</v>
      </c>
      <c r="I6" s="48">
        <v>9937.2000000000007</v>
      </c>
      <c r="J6" s="48">
        <v>11228.4</v>
      </c>
      <c r="K6" s="48">
        <v>12572.9</v>
      </c>
      <c r="L6" s="48">
        <v>13885.59</v>
      </c>
      <c r="M6" s="48">
        <v>15191.6</v>
      </c>
    </row>
    <row r="7" spans="1:37" s="16" customFormat="1" ht="12.75" x14ac:dyDescent="0.2">
      <c r="A7" s="2">
        <v>2024</v>
      </c>
      <c r="B7" s="48">
        <v>1173.9000000000001</v>
      </c>
      <c r="C7" s="48">
        <v>2165.3000000000002</v>
      </c>
      <c r="D7" s="48">
        <v>3317.9</v>
      </c>
      <c r="E7" s="48">
        <v>4363.2</v>
      </c>
      <c r="F7" s="52">
        <v>5460.2</v>
      </c>
      <c r="G7" s="48">
        <v>6556.25</v>
      </c>
      <c r="H7" s="47">
        <v>7695.9</v>
      </c>
      <c r="I7" s="48">
        <v>8836.48</v>
      </c>
      <c r="J7" s="48">
        <v>10002.91</v>
      </c>
      <c r="K7" s="48">
        <v>11416.47</v>
      </c>
      <c r="L7" s="48">
        <v>12609.24</v>
      </c>
      <c r="M7" s="48">
        <v>13960.69</v>
      </c>
    </row>
    <row r="8" spans="1:37" s="16" customFormat="1" ht="12.75" x14ac:dyDescent="0.2">
      <c r="A8" s="43" t="s">
        <v>62</v>
      </c>
      <c r="B8" s="48">
        <v>1122</v>
      </c>
      <c r="C8" s="48">
        <v>2557.88</v>
      </c>
      <c r="D8" s="48">
        <v>4114.62</v>
      </c>
      <c r="E8" s="48">
        <v>5608.47</v>
      </c>
      <c r="F8" s="33">
        <v>7162.57</v>
      </c>
      <c r="G8" s="48">
        <v>8670.52</v>
      </c>
      <c r="H8" s="47">
        <v>10369.120000000001</v>
      </c>
      <c r="I8" s="48">
        <v>11919.41</v>
      </c>
      <c r="J8" s="33">
        <v>13558.38</v>
      </c>
      <c r="K8" s="48">
        <v>15288.31</v>
      </c>
      <c r="L8" s="48">
        <v>16980.28</v>
      </c>
      <c r="M8" s="48">
        <v>18929.68</v>
      </c>
    </row>
    <row r="9" spans="1:37" s="16" customFormat="1" ht="12.75" x14ac:dyDescent="0.2">
      <c r="A9" s="44" t="s">
        <v>63</v>
      </c>
      <c r="B9" s="48">
        <v>1593.52</v>
      </c>
      <c r="C9" s="48">
        <v>2728.24</v>
      </c>
      <c r="D9" s="48">
        <v>3981.09</v>
      </c>
      <c r="E9" s="48">
        <v>4769.99</v>
      </c>
      <c r="F9" s="33">
        <v>6001.49</v>
      </c>
      <c r="G9" s="48">
        <v>7193.48</v>
      </c>
      <c r="H9" s="33">
        <v>8428.26</v>
      </c>
      <c r="I9" s="48">
        <v>9708.02</v>
      </c>
      <c r="J9" s="33">
        <v>11039.48</v>
      </c>
      <c r="K9" s="48"/>
      <c r="L9" s="48"/>
      <c r="M9" s="48"/>
    </row>
    <row r="10" spans="1:37" s="16" customFormat="1" ht="11.25" customHeight="1" x14ac:dyDescent="0.2">
      <c r="A10" s="66" t="s">
        <v>61</v>
      </c>
      <c r="B10" s="66"/>
      <c r="C10" s="66"/>
      <c r="D10" s="66"/>
      <c r="E10" s="66"/>
      <c r="F10" s="66"/>
      <c r="G10" s="66"/>
      <c r="H10" s="66"/>
      <c r="I10" s="66"/>
      <c r="J10" s="66"/>
      <c r="K10" s="66"/>
      <c r="L10" s="66"/>
      <c r="M10" s="66"/>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B5" sqref="B5:M9"/>
    </sheetView>
  </sheetViews>
  <sheetFormatPr defaultRowHeight="11.25" x14ac:dyDescent="0.2"/>
  <cols>
    <col min="1" max="1" width="10.5703125" style="1" bestFit="1" customWidth="1"/>
    <col min="2" max="2" width="10.42578125" style="1" customWidth="1"/>
    <col min="3" max="5" width="9" style="1" bestFit="1" customWidth="1"/>
    <col min="6" max="12" width="10.5703125" style="1" bestFit="1" customWidth="1"/>
    <col min="13" max="13" width="10.7109375" style="1" bestFit="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7"/>
    </row>
    <row r="4" spans="1:37" s="2" customFormat="1" ht="30" customHeight="1" x14ac:dyDescent="0.2">
      <c r="A4" s="30"/>
      <c r="B4" s="37" t="s">
        <v>41</v>
      </c>
      <c r="C4" s="38" t="s">
        <v>42</v>
      </c>
      <c r="D4" s="38" t="s">
        <v>43</v>
      </c>
      <c r="E4" s="36" t="s">
        <v>44</v>
      </c>
      <c r="F4" s="38" t="s">
        <v>45</v>
      </c>
      <c r="G4" s="38" t="s">
        <v>46</v>
      </c>
      <c r="H4" s="36" t="s">
        <v>47</v>
      </c>
      <c r="I4" s="38" t="s">
        <v>48</v>
      </c>
      <c r="J4" s="38" t="s">
        <v>49</v>
      </c>
      <c r="K4" s="36" t="s">
        <v>50</v>
      </c>
      <c r="L4" s="36" t="s">
        <v>51</v>
      </c>
      <c r="M4" s="39" t="s">
        <v>52</v>
      </c>
    </row>
    <row r="5" spans="1:37" s="16" customFormat="1" ht="15" x14ac:dyDescent="0.2">
      <c r="A5" s="32" t="s">
        <v>36</v>
      </c>
      <c r="B5" s="47" t="s">
        <v>54</v>
      </c>
      <c r="C5" s="47" t="s">
        <v>54</v>
      </c>
      <c r="D5" s="47" t="s">
        <v>54</v>
      </c>
      <c r="E5" s="47" t="s">
        <v>54</v>
      </c>
      <c r="F5" s="47" t="s">
        <v>54</v>
      </c>
      <c r="G5" s="47">
        <v>253050.3</v>
      </c>
      <c r="H5" s="47">
        <v>294060.98</v>
      </c>
      <c r="I5" s="48">
        <v>336755.56</v>
      </c>
      <c r="J5" s="48">
        <v>382462.05</v>
      </c>
      <c r="K5" s="55">
        <v>432108.59</v>
      </c>
      <c r="L5" s="55">
        <v>485952.29</v>
      </c>
      <c r="M5" s="47">
        <v>542403.99</v>
      </c>
    </row>
    <row r="6" spans="1:37" s="16" customFormat="1" ht="15" x14ac:dyDescent="0.2">
      <c r="A6" s="32" t="s">
        <v>37</v>
      </c>
      <c r="B6" s="47">
        <v>4626.09</v>
      </c>
      <c r="C6" s="47">
        <v>9159.3799999999992</v>
      </c>
      <c r="D6" s="47">
        <v>14193.98</v>
      </c>
      <c r="E6" s="47">
        <v>19828.689999999999</v>
      </c>
      <c r="F6" s="47">
        <v>25648.51</v>
      </c>
      <c r="G6" s="47">
        <v>31558.47</v>
      </c>
      <c r="H6" s="47">
        <v>36843.68</v>
      </c>
      <c r="I6" s="48">
        <v>41187</v>
      </c>
      <c r="J6" s="48">
        <v>45617.599999999999</v>
      </c>
      <c r="K6" s="55">
        <v>50288.2</v>
      </c>
      <c r="L6" s="48">
        <v>54090.720000000001</v>
      </c>
      <c r="M6" s="47">
        <v>58085.1</v>
      </c>
    </row>
    <row r="7" spans="1:37" s="16" customFormat="1" ht="12.75" x14ac:dyDescent="0.2">
      <c r="A7" s="40">
        <v>2024</v>
      </c>
      <c r="B7" s="47">
        <v>4830.3</v>
      </c>
      <c r="C7" s="47">
        <v>10051.1</v>
      </c>
      <c r="D7" s="47">
        <v>15853.5</v>
      </c>
      <c r="E7" s="47">
        <v>21464.1</v>
      </c>
      <c r="F7" s="47">
        <v>29738.799999999999</v>
      </c>
      <c r="G7" s="47">
        <v>37694.74</v>
      </c>
      <c r="H7" s="47">
        <v>45194.8</v>
      </c>
      <c r="I7" s="48">
        <v>52103.62</v>
      </c>
      <c r="J7" s="48">
        <v>59009.54</v>
      </c>
      <c r="K7" s="55">
        <v>65591.67</v>
      </c>
      <c r="L7" s="48">
        <v>71661.56</v>
      </c>
      <c r="M7" s="47">
        <v>77507.199999999997</v>
      </c>
    </row>
    <row r="8" spans="1:37" s="16" customFormat="1" ht="12.75" x14ac:dyDescent="0.2">
      <c r="A8" s="40">
        <v>2025</v>
      </c>
      <c r="B8" s="47">
        <v>5522.88</v>
      </c>
      <c r="C8" s="47">
        <v>10970.28</v>
      </c>
      <c r="D8" s="47">
        <v>16552.38</v>
      </c>
      <c r="E8" s="47">
        <v>22293.47</v>
      </c>
      <c r="F8" s="33">
        <v>28110.83</v>
      </c>
      <c r="G8" s="47">
        <v>33930.65</v>
      </c>
      <c r="H8" s="47">
        <v>40644.31</v>
      </c>
      <c r="I8" s="48">
        <v>47359.88</v>
      </c>
      <c r="J8" s="33">
        <v>54496.69</v>
      </c>
      <c r="K8" s="55">
        <v>60736.93</v>
      </c>
      <c r="L8" s="48">
        <v>66978.7</v>
      </c>
      <c r="M8" s="47">
        <v>73116.13</v>
      </c>
    </row>
    <row r="9" spans="1:37" s="16" customFormat="1" ht="12.75" x14ac:dyDescent="0.2">
      <c r="A9" s="34">
        <v>2026</v>
      </c>
      <c r="B9" s="49">
        <v>5536.36</v>
      </c>
      <c r="C9" s="49">
        <v>11242.67</v>
      </c>
      <c r="D9" s="49">
        <v>16807.189999999999</v>
      </c>
      <c r="E9" s="49">
        <v>22292.37</v>
      </c>
      <c r="F9" s="46">
        <v>27791.98</v>
      </c>
      <c r="G9" s="49">
        <v>33371.15</v>
      </c>
      <c r="H9" s="46">
        <v>40378.15</v>
      </c>
      <c r="I9" s="54">
        <v>46069.39</v>
      </c>
      <c r="J9" s="46">
        <v>52012.33</v>
      </c>
      <c r="K9" s="56"/>
      <c r="L9" s="54"/>
      <c r="M9" s="49"/>
    </row>
    <row r="10" spans="1:37" s="16" customFormat="1" ht="36.75" customHeight="1" x14ac:dyDescent="0.2">
      <c r="A10" s="67" t="s">
        <v>38</v>
      </c>
      <c r="B10" s="67"/>
      <c r="C10" s="67"/>
      <c r="D10" s="67"/>
      <c r="E10" s="67"/>
      <c r="F10" s="67"/>
      <c r="G10" s="67"/>
      <c r="H10" s="67"/>
      <c r="I10" s="67"/>
      <c r="J10" s="67"/>
      <c r="K10" s="67"/>
      <c r="L10" s="67"/>
      <c r="M10" s="67"/>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M45" sqref="M45"/>
    </sheetView>
  </sheetViews>
  <sheetFormatPr defaultRowHeight="11.25" x14ac:dyDescent="0.2"/>
  <cols>
    <col min="1" max="1" width="10.5703125" style="1" bestFit="1" customWidth="1"/>
    <col min="2" max="2" width="9.42578125" style="1" customWidth="1"/>
    <col min="3" max="5" width="8" style="1" bestFit="1" customWidth="1"/>
    <col min="6" max="6" width="9" style="1" bestFit="1" customWidth="1"/>
    <col min="7" max="7" width="11" style="1" customWidth="1"/>
    <col min="8" max="8" width="10.42578125" style="1" customWidth="1"/>
    <col min="9" max="10" width="10.7109375" style="1" customWidth="1"/>
    <col min="11" max="12" width="11" style="1" customWidth="1"/>
    <col min="13" max="13" width="11.140625" style="1" customWidth="1"/>
    <col min="14" max="36" width="9" style="1" bestFit="1" customWidth="1"/>
    <col min="37" max="37" width="11" style="1" bestFit="1" customWidth="1"/>
    <col min="38" max="43" width="9.140625" style="1"/>
    <col min="44" max="44" width="8.85546875" style="1" customWidth="1"/>
    <col min="45" max="16384" width="9.140625" style="1"/>
  </cols>
  <sheetData>
    <row r="2" spans="1:37" ht="15.75" x14ac:dyDescent="0.25">
      <c r="A2" s="5">
        <f>Метадеректер!B2</f>
        <v>181103</v>
      </c>
      <c r="B2" s="5" t="str">
        <f>Метадеректер!B3</f>
        <v>Тасымалданған жүк, жолжүгі, жүк-жолжүгі</v>
      </c>
    </row>
    <row r="3" spans="1:37" ht="15.75" x14ac:dyDescent="0.25">
      <c r="A3" s="5"/>
      <c r="B3" s="5"/>
      <c r="AK3" s="17"/>
    </row>
    <row r="4" spans="1:37" s="2" customFormat="1" ht="29.25" customHeight="1" x14ac:dyDescent="0.2">
      <c r="A4" s="30"/>
      <c r="B4" s="37" t="s">
        <v>41</v>
      </c>
      <c r="C4" s="38" t="s">
        <v>42</v>
      </c>
      <c r="D4" s="38" t="s">
        <v>43</v>
      </c>
      <c r="E4" s="36" t="s">
        <v>44</v>
      </c>
      <c r="F4" s="38" t="s">
        <v>45</v>
      </c>
      <c r="G4" s="38" t="s">
        <v>46</v>
      </c>
      <c r="H4" s="36" t="s">
        <v>47</v>
      </c>
      <c r="I4" s="38" t="s">
        <v>48</v>
      </c>
      <c r="J4" s="38" t="s">
        <v>49</v>
      </c>
      <c r="K4" s="36" t="s">
        <v>50</v>
      </c>
      <c r="L4" s="36" t="s">
        <v>51</v>
      </c>
      <c r="M4" s="39" t="s">
        <v>52</v>
      </c>
    </row>
    <row r="5" spans="1:37" s="16" customFormat="1" ht="12.75" x14ac:dyDescent="0.2">
      <c r="A5" s="31">
        <v>2022</v>
      </c>
      <c r="B5" s="47" t="s">
        <v>54</v>
      </c>
      <c r="C5" s="47" t="s">
        <v>54</v>
      </c>
      <c r="D5" s="47" t="s">
        <v>54</v>
      </c>
      <c r="E5" s="47" t="s">
        <v>54</v>
      </c>
      <c r="F5" s="47" t="s">
        <v>54</v>
      </c>
      <c r="G5" s="47">
        <v>253050.3</v>
      </c>
      <c r="H5" s="47">
        <v>294060.98</v>
      </c>
      <c r="I5" s="48">
        <v>336755.56</v>
      </c>
      <c r="J5" s="48">
        <v>382462.05</v>
      </c>
      <c r="K5" s="55">
        <v>432108.59</v>
      </c>
      <c r="L5" s="55">
        <v>485952.29</v>
      </c>
      <c r="M5" s="47">
        <v>542403.99</v>
      </c>
    </row>
    <row r="6" spans="1:37" s="16" customFormat="1" ht="12.75" x14ac:dyDescent="0.2">
      <c r="A6" s="31">
        <v>2023</v>
      </c>
      <c r="B6" s="47">
        <v>4626.09</v>
      </c>
      <c r="C6" s="47">
        <v>9159.3799999999992</v>
      </c>
      <c r="D6" s="47">
        <v>14193.98</v>
      </c>
      <c r="E6" s="47">
        <v>19828.689999999999</v>
      </c>
      <c r="F6" s="47">
        <v>25648.51</v>
      </c>
      <c r="G6" s="47">
        <v>31558.47</v>
      </c>
      <c r="H6" s="47">
        <v>36843.68</v>
      </c>
      <c r="I6" s="48">
        <v>41187</v>
      </c>
      <c r="J6" s="48">
        <v>45617.599999999999</v>
      </c>
      <c r="K6" s="55">
        <v>50288.2</v>
      </c>
      <c r="L6" s="48">
        <v>54090.720000000001</v>
      </c>
      <c r="M6" s="47">
        <v>58085.1</v>
      </c>
    </row>
    <row r="7" spans="1:37" s="16" customFormat="1" ht="12.75" x14ac:dyDescent="0.2">
      <c r="A7" s="41">
        <v>2024</v>
      </c>
      <c r="B7" s="47">
        <v>4830.3</v>
      </c>
      <c r="C7" s="47">
        <v>10051.1</v>
      </c>
      <c r="D7" s="47">
        <v>15853.5</v>
      </c>
      <c r="E7" s="47">
        <v>21464.1</v>
      </c>
      <c r="F7" s="47">
        <v>29738.799999999999</v>
      </c>
      <c r="G7" s="47">
        <v>37694.74</v>
      </c>
      <c r="H7" s="47">
        <v>45194.8</v>
      </c>
      <c r="I7" s="48">
        <v>52103.62</v>
      </c>
      <c r="J7" s="48">
        <v>59009.54</v>
      </c>
      <c r="K7" s="55">
        <v>65591.67</v>
      </c>
      <c r="L7" s="48">
        <v>71661.56</v>
      </c>
      <c r="M7" s="47">
        <v>77507.199999999997</v>
      </c>
    </row>
    <row r="8" spans="1:37" s="16" customFormat="1" ht="15" x14ac:dyDescent="0.2">
      <c r="A8" s="40" t="s">
        <v>56</v>
      </c>
      <c r="B8" s="47">
        <v>5522.88</v>
      </c>
      <c r="C8" s="47">
        <v>10970.28</v>
      </c>
      <c r="D8" s="47">
        <v>16552.38</v>
      </c>
      <c r="E8" s="47">
        <v>22293.47</v>
      </c>
      <c r="F8" s="33">
        <v>28110.83</v>
      </c>
      <c r="G8" s="47">
        <v>33930.65</v>
      </c>
      <c r="H8" s="47">
        <v>40644.31</v>
      </c>
      <c r="I8" s="48">
        <v>47359.88</v>
      </c>
      <c r="J8" s="33">
        <v>54496.69</v>
      </c>
      <c r="K8" s="55">
        <v>60736.93</v>
      </c>
      <c r="L8" s="48">
        <v>66978.7</v>
      </c>
      <c r="M8" s="47">
        <v>73116.13</v>
      </c>
    </row>
    <row r="9" spans="1:37" s="16" customFormat="1" ht="12.75" x14ac:dyDescent="0.2">
      <c r="A9" s="35">
        <v>2026</v>
      </c>
      <c r="B9" s="49">
        <v>5536.36</v>
      </c>
      <c r="C9" s="49">
        <v>11242.67</v>
      </c>
      <c r="D9" s="49">
        <v>16807.189999999999</v>
      </c>
      <c r="E9" s="49">
        <v>22292.37</v>
      </c>
      <c r="F9" s="46">
        <v>27791.98</v>
      </c>
      <c r="G9" s="49">
        <v>33371.15</v>
      </c>
      <c r="H9" s="46">
        <v>40378.15</v>
      </c>
      <c r="I9" s="54">
        <v>46069.39</v>
      </c>
      <c r="J9" s="46">
        <v>52012.33</v>
      </c>
      <c r="K9" s="56"/>
      <c r="L9" s="54"/>
      <c r="M9" s="49"/>
    </row>
    <row r="10" spans="1:37" s="16" customFormat="1" ht="39" customHeight="1" x14ac:dyDescent="0.2">
      <c r="A10" s="63" t="s">
        <v>40</v>
      </c>
      <c r="B10" s="63"/>
      <c r="C10" s="63"/>
      <c r="D10" s="63"/>
      <c r="E10" s="63"/>
      <c r="F10" s="63"/>
      <c r="G10" s="63"/>
      <c r="H10" s="63"/>
      <c r="I10" s="63"/>
      <c r="J10" s="63"/>
      <c r="K10" s="63"/>
      <c r="L10" s="63"/>
      <c r="M10" s="63"/>
    </row>
    <row r="11" spans="1:37" s="16" customFormat="1" x14ac:dyDescent="0.2">
      <c r="A11" s="64" t="s">
        <v>57</v>
      </c>
      <c r="B11" s="64"/>
      <c r="C11" s="64"/>
      <c r="D11" s="64"/>
      <c r="E11" s="64"/>
      <c r="F11" s="64"/>
      <c r="G11" s="64"/>
      <c r="H11" s="64"/>
      <c r="I11" s="64"/>
      <c r="J11" s="64"/>
      <c r="K11" s="64"/>
      <c r="L11" s="64"/>
      <c r="M11" s="64"/>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9"/>
  <sheetViews>
    <sheetView zoomScale="85" zoomScaleNormal="85" workbookViewId="0">
      <selection activeCell="B5" sqref="B5:M9"/>
    </sheetView>
  </sheetViews>
  <sheetFormatPr defaultRowHeight="11.25" x14ac:dyDescent="0.2"/>
  <cols>
    <col min="1" max="1" width="10.5703125" style="1" bestFit="1" customWidth="1"/>
    <col min="2" max="2" width="8.85546875" style="1" customWidth="1"/>
    <col min="3" max="13" width="10.28515625" style="1" customWidth="1"/>
    <col min="14" max="36" width="5.140625" style="1" bestFit="1" customWidth="1"/>
    <col min="37" max="42" width="9.140625" style="1"/>
    <col min="43" max="43" width="8.85546875" style="1" customWidth="1"/>
    <col min="44" max="16384" width="9.140625" style="1"/>
  </cols>
  <sheetData>
    <row r="2" spans="1:13" ht="15.75" x14ac:dyDescent="0.25">
      <c r="A2" s="5">
        <f>Метадеректер!B2</f>
        <v>181103</v>
      </c>
      <c r="B2" s="5" t="str">
        <f>Метадеректер!B3</f>
        <v>Тасымалданған жүк, жолжүгі, жүк-жолжүгі</v>
      </c>
    </row>
    <row r="3" spans="1:13" ht="15.75" x14ac:dyDescent="0.25">
      <c r="A3" s="5"/>
      <c r="B3" s="5"/>
    </row>
    <row r="4" spans="1:13" s="2" customFormat="1" ht="32.25" customHeight="1" x14ac:dyDescent="0.2">
      <c r="A4" s="30"/>
      <c r="B4" s="37" t="s">
        <v>41</v>
      </c>
      <c r="C4" s="38" t="s">
        <v>42</v>
      </c>
      <c r="D4" s="38" t="s">
        <v>43</v>
      </c>
      <c r="E4" s="36" t="s">
        <v>44</v>
      </c>
      <c r="F4" s="38" t="s">
        <v>45</v>
      </c>
      <c r="G4" s="38" t="s">
        <v>46</v>
      </c>
      <c r="H4" s="36" t="s">
        <v>47</v>
      </c>
      <c r="I4" s="38" t="s">
        <v>48</v>
      </c>
      <c r="J4" s="38" t="s">
        <v>49</v>
      </c>
      <c r="K4" s="36" t="s">
        <v>50</v>
      </c>
      <c r="L4" s="36" t="s">
        <v>51</v>
      </c>
      <c r="M4" s="39" t="s">
        <v>52</v>
      </c>
    </row>
    <row r="5" spans="1:13" s="16" customFormat="1" ht="12.75" x14ac:dyDescent="0.2">
      <c r="A5" s="31">
        <v>2022</v>
      </c>
      <c r="B5" s="57" t="s">
        <v>54</v>
      </c>
      <c r="C5" s="57" t="s">
        <v>54</v>
      </c>
      <c r="D5" s="57" t="s">
        <v>54</v>
      </c>
      <c r="E5" s="57" t="s">
        <v>54</v>
      </c>
      <c r="F5" s="57" t="s">
        <v>54</v>
      </c>
      <c r="G5" s="57" t="s">
        <v>54</v>
      </c>
      <c r="H5" s="57" t="s">
        <v>54</v>
      </c>
      <c r="I5" s="57" t="s">
        <v>54</v>
      </c>
      <c r="J5" s="57" t="s">
        <v>54</v>
      </c>
      <c r="K5" s="57" t="s">
        <v>54</v>
      </c>
      <c r="L5" s="57" t="s">
        <v>54</v>
      </c>
      <c r="M5" s="57" t="s">
        <v>54</v>
      </c>
    </row>
    <row r="6" spans="1:13" s="16" customFormat="1" ht="12.75" x14ac:dyDescent="0.2">
      <c r="A6" s="31">
        <v>2023</v>
      </c>
      <c r="B6" s="57" t="s">
        <v>54</v>
      </c>
      <c r="C6" s="57" t="s">
        <v>54</v>
      </c>
      <c r="D6" s="57" t="s">
        <v>54</v>
      </c>
      <c r="E6" s="57" t="s">
        <v>54</v>
      </c>
      <c r="F6" s="57" t="s">
        <v>54</v>
      </c>
      <c r="G6" s="57" t="s">
        <v>54</v>
      </c>
      <c r="H6" s="57" t="s">
        <v>54</v>
      </c>
      <c r="I6" s="57" t="s">
        <v>54</v>
      </c>
      <c r="J6" s="57" t="s">
        <v>54</v>
      </c>
      <c r="K6" s="57" t="s">
        <v>54</v>
      </c>
      <c r="L6" s="57" t="s">
        <v>54</v>
      </c>
      <c r="M6" s="57" t="s">
        <v>54</v>
      </c>
    </row>
    <row r="7" spans="1:13" s="16" customFormat="1" ht="12.75" x14ac:dyDescent="0.2">
      <c r="A7" s="41">
        <v>2024</v>
      </c>
      <c r="B7" s="57" t="s">
        <v>54</v>
      </c>
      <c r="C7" s="57" t="s">
        <v>54</v>
      </c>
      <c r="D7" s="57" t="s">
        <v>54</v>
      </c>
      <c r="E7" s="57" t="s">
        <v>54</v>
      </c>
      <c r="F7" s="57" t="s">
        <v>54</v>
      </c>
      <c r="G7" s="57" t="s">
        <v>54</v>
      </c>
      <c r="H7" s="57" t="s">
        <v>54</v>
      </c>
      <c r="I7" s="57" t="s">
        <v>54</v>
      </c>
      <c r="J7" s="57" t="s">
        <v>54</v>
      </c>
      <c r="K7" s="57" t="s">
        <v>54</v>
      </c>
      <c r="L7" s="57" t="s">
        <v>54</v>
      </c>
      <c r="M7" s="57" t="s">
        <v>54</v>
      </c>
    </row>
    <row r="8" spans="1:13" s="16" customFormat="1" ht="12.75" x14ac:dyDescent="0.2">
      <c r="A8" s="41">
        <v>2025</v>
      </c>
      <c r="B8" s="57" t="s">
        <v>54</v>
      </c>
      <c r="C8" s="57" t="s">
        <v>54</v>
      </c>
      <c r="D8" s="57" t="s">
        <v>54</v>
      </c>
      <c r="E8" s="57" t="s">
        <v>54</v>
      </c>
      <c r="F8" s="57" t="s">
        <v>54</v>
      </c>
      <c r="G8" s="57" t="s">
        <v>54</v>
      </c>
      <c r="H8" s="57" t="s">
        <v>54</v>
      </c>
      <c r="I8" s="57" t="s">
        <v>54</v>
      </c>
      <c r="J8" s="57" t="s">
        <v>54</v>
      </c>
      <c r="K8" s="57" t="s">
        <v>54</v>
      </c>
      <c r="L8" s="57" t="s">
        <v>54</v>
      </c>
      <c r="M8" s="57" t="s">
        <v>54</v>
      </c>
    </row>
    <row r="9" spans="1:13" s="16" customFormat="1" ht="12.75" x14ac:dyDescent="0.2">
      <c r="A9" s="35">
        <v>2026</v>
      </c>
      <c r="B9" s="58">
        <v>0</v>
      </c>
      <c r="C9" s="58">
        <v>0</v>
      </c>
      <c r="D9" s="58">
        <v>0</v>
      </c>
      <c r="E9" s="58">
        <v>0</v>
      </c>
      <c r="F9" s="58">
        <v>0</v>
      </c>
      <c r="G9" s="58">
        <v>0</v>
      </c>
      <c r="H9" s="58">
        <v>0</v>
      </c>
      <c r="I9" s="58">
        <v>0</v>
      </c>
      <c r="J9" s="58">
        <v>0.01</v>
      </c>
      <c r="K9" s="58"/>
      <c r="L9" s="58"/>
      <c r="M9" s="58"/>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85" zoomScaleNormal="85" workbookViewId="0">
      <selection activeCell="K32" sqref="K32"/>
    </sheetView>
  </sheetViews>
  <sheetFormatPr defaultRowHeight="11.25" x14ac:dyDescent="0.2"/>
  <cols>
    <col min="1" max="1" width="10.5703125" style="1" bestFit="1" customWidth="1"/>
    <col min="2" max="2" width="9.28515625" style="1" customWidth="1"/>
    <col min="3" max="13" width="10.7109375" style="1" customWidth="1"/>
    <col min="14" max="18" width="5.5703125" style="1" bestFit="1" customWidth="1"/>
    <col min="19" max="21" width="7" style="1" bestFit="1" customWidth="1"/>
    <col min="22" max="22" width="5.5703125" style="1" bestFit="1" customWidth="1"/>
    <col min="23" max="29" width="7" style="1" bestFit="1" customWidth="1"/>
    <col min="30" max="30" width="8" style="1" bestFit="1" customWidth="1"/>
    <col min="31" max="36" width="7" style="1" bestFit="1" customWidth="1"/>
    <col min="37" max="42" width="9.140625" style="1"/>
    <col min="43" max="43" width="8.85546875" style="1" customWidth="1"/>
    <col min="44" max="16384" width="9.140625" style="1"/>
  </cols>
  <sheetData>
    <row r="2" spans="1:13" ht="15.75" x14ac:dyDescent="0.25">
      <c r="A2" s="5">
        <f>Метадеректер!B2</f>
        <v>181103</v>
      </c>
      <c r="B2" s="5" t="str">
        <f>Метадеректер!B3</f>
        <v>Тасымалданған жүк, жолжүгі, жүк-жолжүгі</v>
      </c>
    </row>
    <row r="3" spans="1:13" ht="15.75" x14ac:dyDescent="0.25">
      <c r="A3" s="5"/>
      <c r="B3" s="5"/>
    </row>
    <row r="4" spans="1:13" s="2" customFormat="1" ht="29.25" customHeight="1" x14ac:dyDescent="0.2">
      <c r="A4" s="30"/>
      <c r="B4" s="37" t="s">
        <v>41</v>
      </c>
      <c r="C4" s="38" t="s">
        <v>42</v>
      </c>
      <c r="D4" s="38" t="s">
        <v>43</v>
      </c>
      <c r="E4" s="36" t="s">
        <v>44</v>
      </c>
      <c r="F4" s="38" t="s">
        <v>45</v>
      </c>
      <c r="G4" s="38" t="s">
        <v>46</v>
      </c>
      <c r="H4" s="36" t="s">
        <v>47</v>
      </c>
      <c r="I4" s="38" t="s">
        <v>48</v>
      </c>
      <c r="J4" s="38" t="s">
        <v>49</v>
      </c>
      <c r="K4" s="36" t="s">
        <v>50</v>
      </c>
      <c r="L4" s="36" t="s">
        <v>51</v>
      </c>
      <c r="M4" s="39" t="s">
        <v>52</v>
      </c>
    </row>
    <row r="5" spans="1:13" s="16" customFormat="1" ht="12.75" x14ac:dyDescent="0.2">
      <c r="A5" s="31">
        <v>2022</v>
      </c>
      <c r="B5" s="57" t="s">
        <v>54</v>
      </c>
      <c r="C5" s="57" t="s">
        <v>54</v>
      </c>
      <c r="D5" s="57" t="s">
        <v>54</v>
      </c>
      <c r="E5" s="57" t="s">
        <v>54</v>
      </c>
      <c r="F5" s="57" t="s">
        <v>54</v>
      </c>
      <c r="G5" s="59">
        <v>3.49</v>
      </c>
      <c r="H5" s="57">
        <v>4.88</v>
      </c>
      <c r="I5" s="59">
        <v>8.82</v>
      </c>
      <c r="J5" s="59">
        <v>10.85</v>
      </c>
      <c r="K5" s="59">
        <v>10.9</v>
      </c>
      <c r="L5" s="59">
        <v>10.9</v>
      </c>
      <c r="M5" s="59">
        <v>10.9</v>
      </c>
    </row>
    <row r="6" spans="1:13" s="16" customFormat="1" ht="12.75" x14ac:dyDescent="0.2">
      <c r="A6" s="31">
        <v>2023</v>
      </c>
      <c r="B6" s="57" t="s">
        <v>54</v>
      </c>
      <c r="C6" s="57" t="s">
        <v>54</v>
      </c>
      <c r="D6" s="57" t="s">
        <v>54</v>
      </c>
      <c r="E6" s="57" t="s">
        <v>54</v>
      </c>
      <c r="F6" s="57" t="s">
        <v>54</v>
      </c>
      <c r="G6" s="59">
        <v>5.8</v>
      </c>
      <c r="H6" s="57">
        <v>7.74</v>
      </c>
      <c r="I6" s="59">
        <v>10.4</v>
      </c>
      <c r="J6" s="59">
        <v>11.4</v>
      </c>
      <c r="K6" s="59">
        <v>16.399999999999999</v>
      </c>
      <c r="L6" s="59">
        <v>16.399999999999999</v>
      </c>
      <c r="M6" s="59">
        <v>16.399999999999999</v>
      </c>
    </row>
    <row r="7" spans="1:13" s="16" customFormat="1" ht="12.75" x14ac:dyDescent="0.2">
      <c r="A7" s="31">
        <v>2024</v>
      </c>
      <c r="B7" s="57" t="s">
        <v>54</v>
      </c>
      <c r="C7" s="57" t="s">
        <v>54</v>
      </c>
      <c r="D7" s="57" t="s">
        <v>54</v>
      </c>
      <c r="E7" s="57" t="s">
        <v>54</v>
      </c>
      <c r="F7" s="57">
        <v>4.0999999999999996</v>
      </c>
      <c r="G7" s="59">
        <v>11.02</v>
      </c>
      <c r="H7" s="57">
        <v>13.23</v>
      </c>
      <c r="I7" s="59">
        <v>28.59</v>
      </c>
      <c r="J7" s="59">
        <v>38.380000000000003</v>
      </c>
      <c r="K7" s="59">
        <v>44.38</v>
      </c>
      <c r="L7" s="59">
        <v>44.38</v>
      </c>
      <c r="M7" s="59">
        <v>44.38</v>
      </c>
    </row>
    <row r="8" spans="1:13" s="16" customFormat="1" ht="12.75" x14ac:dyDescent="0.2">
      <c r="A8" s="41">
        <v>2025</v>
      </c>
      <c r="B8" s="57" t="s">
        <v>54</v>
      </c>
      <c r="C8" s="57" t="s">
        <v>54</v>
      </c>
      <c r="D8" s="57" t="s">
        <v>54</v>
      </c>
      <c r="E8" s="57" t="s">
        <v>54</v>
      </c>
      <c r="F8" s="57" t="s">
        <v>54</v>
      </c>
      <c r="G8" s="57" t="s">
        <v>53</v>
      </c>
      <c r="H8" s="57">
        <v>0.31</v>
      </c>
      <c r="I8" s="59">
        <v>0.48</v>
      </c>
      <c r="J8" s="59">
        <v>0.66</v>
      </c>
      <c r="K8" s="59">
        <v>0.86</v>
      </c>
      <c r="L8" s="59">
        <v>0.96</v>
      </c>
      <c r="M8" s="59">
        <v>0.96</v>
      </c>
    </row>
    <row r="9" spans="1:13" s="16" customFormat="1" ht="12.75" x14ac:dyDescent="0.2">
      <c r="A9" s="35">
        <v>2026</v>
      </c>
      <c r="B9" s="58" t="s">
        <v>54</v>
      </c>
      <c r="C9" s="58" t="s">
        <v>54</v>
      </c>
      <c r="D9" s="58" t="s">
        <v>54</v>
      </c>
      <c r="E9" s="58" t="s">
        <v>54</v>
      </c>
      <c r="F9" s="58">
        <v>0.08</v>
      </c>
      <c r="G9" s="58">
        <v>0.15</v>
      </c>
      <c r="H9" s="60">
        <v>0.18</v>
      </c>
      <c r="I9" s="61">
        <v>0.2</v>
      </c>
      <c r="J9" s="61">
        <v>0.22</v>
      </c>
      <c r="K9" s="61"/>
      <c r="L9" s="61"/>
      <c r="M9" s="61"/>
    </row>
    <row r="10" spans="1:13" s="16"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2026-10-15T06:25:56Z</dcterms:modified>
</cp:coreProperties>
</file>