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<sst xmlns="http://schemas.openxmlformats.org/spreadsheetml/2006/main" count="97" uniqueCount="29">
  <si>
    <t>Итого по области</t>
  </si>
  <si>
    <t>Айыртауский</t>
  </si>
  <si>
    <t>Акжарский</t>
  </si>
  <si>
    <t>Аккайынский</t>
  </si>
  <si>
    <t>Есильский</t>
  </si>
  <si>
    <t>Жамбылский</t>
  </si>
  <si>
    <t>М.Жумабаева</t>
  </si>
  <si>
    <t>Кызылжарский</t>
  </si>
  <si>
    <t>Мамлютский</t>
  </si>
  <si>
    <t>Г.Мусрепова</t>
  </si>
  <si>
    <t>Тайыншинский</t>
  </si>
  <si>
    <t>Тимирязевский</t>
  </si>
  <si>
    <t>Уалихановский</t>
  </si>
  <si>
    <t>Шал акына</t>
  </si>
  <si>
    <t>Петропавловск</t>
  </si>
  <si>
    <t>в действующих ценах, миллионов тенге</t>
  </si>
  <si>
    <t xml:space="preserve">Валовая выпуск продукции (услуг) сельского хозяйства во всех категориях хозяйств </t>
  </si>
  <si>
    <t>Продукция растениеводства</t>
  </si>
  <si>
    <t xml:space="preserve"> Продукция животноводства</t>
  </si>
  <si>
    <t>Услуги в области сельского хозяйства</t>
  </si>
  <si>
    <t xml:space="preserve">* - с 2010 по 2016 годы данные сформированы в соответствии с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года № 175. </t>
  </si>
  <si>
    <t>Незначительные расхождения итога от суммы слагаемых объясняются округлением данных.</t>
  </si>
  <si>
    <t>2010*</t>
  </si>
  <si>
    <t>2011*</t>
  </si>
  <si>
    <t>2012*</t>
  </si>
  <si>
    <t>2013*</t>
  </si>
  <si>
    <t>2014*</t>
  </si>
  <si>
    <t>2015*</t>
  </si>
  <si>
    <t>2016*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</si>
</sst>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medium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181" fontId="20" fillId="0" borderId="10" xfId="0" applyNumberFormat="1" applyFont="1" applyFill="1" applyBorder="1" applyAlignment="1">
      <alignment/>
    </xf>
    <xf numFmtId="181" fontId="21" fillId="0" borderId="10" xfId="0" applyNumberFormat="1" applyFont="1" applyBorder="1" applyAlignment="1">
      <alignment/>
    </xf>
    <xf numFmtId="181" fontId="20" fillId="0" borderId="10" xfId="54" applyNumberFormat="1" applyFont="1" applyBorder="1" applyAlignment="1">
      <alignment horizontal="right"/>
      <protection/>
    </xf>
    <xf numFmtId="181" fontId="20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180" fontId="20" fillId="0" borderId="0" xfId="0" applyNumberFormat="1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181" fontId="21" fillId="0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181" fontId="20" fillId="0" borderId="10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180" fontId="20" fillId="0" borderId="0" xfId="0" applyNumberFormat="1" applyFont="1" applyBorder="1" applyAlignment="1">
      <alignment/>
    </xf>
    <xf numFmtId="181" fontId="20" fillId="0" borderId="10" xfId="0" applyNumberFormat="1" applyFont="1" applyFill="1" applyBorder="1" applyAlignment="1">
      <alignment horizontal="right" vertical="center"/>
    </xf>
    <xf numFmtId="181" fontId="42" fillId="0" borderId="10" xfId="0" applyNumberFormat="1" applyFont="1" applyFill="1" applyBorder="1" applyAlignment="1">
      <alignment horizontal="right" vertical="center"/>
    </xf>
    <xf numFmtId="181" fontId="42" fillId="0" borderId="10" xfId="0" applyNumberFormat="1" applyFont="1" applyFill="1" applyBorder="1" applyAlignment="1">
      <alignment horizontal="right" wrapText="1"/>
    </xf>
    <xf numFmtId="180" fontId="20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81" fontId="20" fillId="0" borderId="0" xfId="0" applyNumberFormat="1" applyFont="1" applyFill="1" applyBorder="1" applyAlignment="1">
      <alignment horizontal="right"/>
    </xf>
    <xf numFmtId="181" fontId="20" fillId="0" borderId="0" xfId="0" applyNumberFormat="1" applyFont="1" applyFill="1" applyBorder="1" applyAlignment="1">
      <alignment/>
    </xf>
    <xf numFmtId="181" fontId="20" fillId="0" borderId="0" xfId="0" applyNumberFormat="1" applyFont="1" applyFill="1" applyBorder="1" applyAlignment="1">
      <alignment horizontal="right" vertical="center"/>
    </xf>
    <xf numFmtId="181" fontId="42" fillId="0" borderId="0" xfId="0" applyNumberFormat="1" applyFont="1" applyFill="1" applyBorder="1" applyAlignment="1">
      <alignment horizontal="right" vertical="center"/>
    </xf>
    <xf numFmtId="181" fontId="42" fillId="0" borderId="0" xfId="0" applyNumberFormat="1" applyFont="1" applyFill="1" applyBorder="1" applyAlignment="1">
      <alignment horizontal="right" wrapText="1"/>
    </xf>
    <xf numFmtId="0" fontId="21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81" fontId="21" fillId="0" borderId="10" xfId="0" applyNumberFormat="1" applyFont="1" applyBorder="1" applyAlignment="1">
      <alignment/>
    </xf>
    <xf numFmtId="181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181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181" fontId="21" fillId="0" borderId="16" xfId="0" applyNumberFormat="1" applyFont="1" applyFill="1" applyBorder="1" applyAlignment="1">
      <alignment horizontal="right"/>
    </xf>
    <xf numFmtId="181" fontId="21" fillId="0" borderId="16" xfId="0" applyNumberFormat="1" applyFont="1" applyBorder="1" applyAlignment="1">
      <alignment/>
    </xf>
    <xf numFmtId="181" fontId="21" fillId="0" borderId="16" xfId="54" applyNumberFormat="1" applyFont="1" applyBorder="1" applyAlignment="1">
      <alignment horizontal="right"/>
      <protection/>
    </xf>
    <xf numFmtId="181" fontId="21" fillId="0" borderId="10" xfId="54" applyNumberFormat="1" applyFont="1" applyBorder="1" applyAlignment="1">
      <alignment/>
      <protection/>
    </xf>
    <xf numFmtId="181" fontId="20" fillId="0" borderId="10" xfId="54" applyNumberFormat="1" applyFont="1" applyBorder="1" applyAlignment="1">
      <alignment/>
      <protection/>
    </xf>
    <xf numFmtId="181" fontId="21" fillId="0" borderId="10" xfId="0" applyNumberFormat="1" applyFont="1" applyBorder="1" applyAlignment="1">
      <alignment horizontal="right"/>
    </xf>
    <xf numFmtId="181" fontId="20" fillId="0" borderId="1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 wrapText="1"/>
    </xf>
    <xf numFmtId="181" fontId="21" fillId="0" borderId="16" xfId="0" applyNumberFormat="1" applyFont="1" applyBorder="1" applyAlignment="1">
      <alignment horizontal="right"/>
    </xf>
    <xf numFmtId="181" fontId="21" fillId="0" borderId="16" xfId="54" applyNumberFormat="1" applyFont="1" applyBorder="1" applyAlignment="1">
      <alignment/>
      <protection/>
    </xf>
    <xf numFmtId="0" fontId="21" fillId="0" borderId="0" xfId="0" applyFont="1" applyBorder="1" applyAlignment="1">
      <alignment horizontal="center"/>
    </xf>
    <xf numFmtId="0" fontId="20" fillId="0" borderId="0" xfId="53" applyFont="1" applyFill="1" applyBorder="1" applyAlignment="1">
      <alignment horizontal="left" vertical="top" wrapText="1"/>
      <protection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летен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0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1" width="18.00390625" style="1" customWidth="1"/>
    <col min="2" max="2" width="8.25390625" style="1" customWidth="1"/>
    <col min="3" max="3" width="8.00390625" style="1" customWidth="1"/>
    <col min="4" max="4" width="8.625" style="1" customWidth="1"/>
    <col min="5" max="5" width="8.25390625" style="1" customWidth="1"/>
    <col min="6" max="6" width="8.375" style="1" customWidth="1"/>
    <col min="7" max="7" width="7.875" style="1" customWidth="1"/>
    <col min="8" max="9" width="8.25390625" style="1" bestFit="1" customWidth="1"/>
    <col min="10" max="10" width="8.125" style="1" bestFit="1" customWidth="1"/>
    <col min="11" max="11" width="8.875" style="1" customWidth="1"/>
    <col min="12" max="14" width="9.125" style="1" customWidth="1"/>
    <col min="15" max="15" width="9.25390625" style="1" customWidth="1"/>
    <col min="16" max="16" width="9.00390625" style="1" customWidth="1"/>
    <col min="17" max="17" width="9.125" style="1" customWidth="1"/>
    <col min="18" max="18" width="8.625" style="1" customWidth="1"/>
    <col min="19" max="19" width="9.25390625" style="8" customWidth="1"/>
    <col min="20" max="20" width="9.00390625" style="8" customWidth="1"/>
    <col min="21" max="21" width="9.625" style="8" customWidth="1"/>
    <col min="22" max="16384" width="9.125" style="1" customWidth="1"/>
  </cols>
  <sheetData>
    <row r="2" spans="1:26" ht="12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2:26" ht="13.5" customHeight="1" thickBot="1">
      <c r="L3" s="51" t="s">
        <v>15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.75" thickBot="1">
      <c r="A4" s="21"/>
      <c r="B4" s="22">
        <v>1998</v>
      </c>
      <c r="C4" s="9">
        <v>1999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9">
        <v>2009</v>
      </c>
      <c r="N4" s="23" t="s">
        <v>22</v>
      </c>
      <c r="O4" s="24" t="s">
        <v>23</v>
      </c>
      <c r="P4" s="25" t="s">
        <v>24</v>
      </c>
      <c r="Q4" s="10" t="s">
        <v>25</v>
      </c>
      <c r="R4" s="10" t="s">
        <v>26</v>
      </c>
      <c r="S4" s="10" t="s">
        <v>27</v>
      </c>
      <c r="T4" s="10" t="s">
        <v>28</v>
      </c>
      <c r="U4" s="10">
        <v>2017</v>
      </c>
      <c r="V4" s="32">
        <v>2018</v>
      </c>
      <c r="W4" s="35">
        <v>2019</v>
      </c>
      <c r="X4" s="35">
        <v>2020</v>
      </c>
      <c r="Y4" s="35">
        <v>2021</v>
      </c>
      <c r="Z4" s="35">
        <v>2022</v>
      </c>
    </row>
    <row r="5" spans="1:26" s="11" customFormat="1" ht="12">
      <c r="A5" s="37" t="s">
        <v>0</v>
      </c>
      <c r="B5" s="38">
        <f aca="true" t="shared" si="0" ref="B5:T5">B24+B43+B62</f>
        <v>28055.7</v>
      </c>
      <c r="C5" s="38">
        <f t="shared" si="0"/>
        <v>45837.3</v>
      </c>
      <c r="D5" s="38">
        <f t="shared" si="0"/>
        <v>47802.59999999999</v>
      </c>
      <c r="E5" s="38">
        <f t="shared" si="0"/>
        <v>79486.4</v>
      </c>
      <c r="F5" s="38">
        <f t="shared" si="0"/>
        <v>66065.99999999999</v>
      </c>
      <c r="G5" s="38">
        <f t="shared" si="0"/>
        <v>68371.4</v>
      </c>
      <c r="H5" s="38">
        <f t="shared" si="0"/>
        <v>85129.5</v>
      </c>
      <c r="I5" s="38">
        <f t="shared" si="0"/>
        <v>89030.9</v>
      </c>
      <c r="J5" s="38">
        <f t="shared" si="0"/>
        <v>95885.49999999999</v>
      </c>
      <c r="K5" s="38">
        <f t="shared" si="0"/>
        <v>131091</v>
      </c>
      <c r="L5" s="38">
        <f t="shared" si="0"/>
        <v>190245.7</v>
      </c>
      <c r="M5" s="38">
        <f t="shared" si="0"/>
        <v>214391.00000000006</v>
      </c>
      <c r="N5" s="38">
        <f t="shared" si="0"/>
        <v>199178.40000000002</v>
      </c>
      <c r="O5" s="38">
        <f t="shared" si="0"/>
        <v>405603.8</v>
      </c>
      <c r="P5" s="38">
        <f t="shared" si="0"/>
        <v>272266.49999999994</v>
      </c>
      <c r="Q5" s="38">
        <f t="shared" si="0"/>
        <v>330696.5</v>
      </c>
      <c r="R5" s="38">
        <f t="shared" si="0"/>
        <v>350269.2</v>
      </c>
      <c r="S5" s="38">
        <f t="shared" si="0"/>
        <v>380814.20000000007</v>
      </c>
      <c r="T5" s="38">
        <f t="shared" si="0"/>
        <v>411485.60000000003</v>
      </c>
      <c r="U5" s="46">
        <v>498410.4</v>
      </c>
      <c r="V5" s="36">
        <v>514686.8</v>
      </c>
      <c r="W5" s="36">
        <v>610701.3499320054</v>
      </c>
      <c r="X5" s="40">
        <v>777134.7211452362</v>
      </c>
      <c r="Y5" s="36">
        <v>899984.5257799579</v>
      </c>
      <c r="Z5" s="36">
        <v>1173602.7596327383</v>
      </c>
    </row>
    <row r="6" spans="1:26" ht="12">
      <c r="A6" s="13" t="s">
        <v>14</v>
      </c>
      <c r="B6" s="14">
        <f aca="true" t="shared" si="1" ref="B6:T6">B25+B44+B63</f>
        <v>445.3</v>
      </c>
      <c r="C6" s="14">
        <f t="shared" si="1"/>
        <v>775.8</v>
      </c>
      <c r="D6" s="14">
        <f t="shared" si="1"/>
        <v>632.9</v>
      </c>
      <c r="E6" s="14">
        <f t="shared" si="1"/>
        <v>834.4</v>
      </c>
      <c r="F6" s="14">
        <f t="shared" si="1"/>
        <v>841.9</v>
      </c>
      <c r="G6" s="14">
        <f t="shared" si="1"/>
        <v>921</v>
      </c>
      <c r="H6" s="14">
        <f t="shared" si="1"/>
        <v>1134.1</v>
      </c>
      <c r="I6" s="14">
        <f t="shared" si="1"/>
        <v>1356</v>
      </c>
      <c r="J6" s="14">
        <f t="shared" si="1"/>
        <v>1473.9</v>
      </c>
      <c r="K6" s="14">
        <f t="shared" si="1"/>
        <v>1557.9</v>
      </c>
      <c r="L6" s="14">
        <f t="shared" si="1"/>
        <v>2534.1</v>
      </c>
      <c r="M6" s="14">
        <f t="shared" si="1"/>
        <v>2601.3</v>
      </c>
      <c r="N6" s="14">
        <f t="shared" si="1"/>
        <v>4694.6</v>
      </c>
      <c r="O6" s="14">
        <f t="shared" si="1"/>
        <v>8043.7</v>
      </c>
      <c r="P6" s="14">
        <f t="shared" si="1"/>
        <v>6510.8</v>
      </c>
      <c r="Q6" s="14">
        <f t="shared" si="1"/>
        <v>10060.4</v>
      </c>
      <c r="R6" s="14">
        <f t="shared" si="1"/>
        <v>11972.1</v>
      </c>
      <c r="S6" s="14">
        <f t="shared" si="1"/>
        <v>11238.5</v>
      </c>
      <c r="T6" s="14">
        <f t="shared" si="1"/>
        <v>11245.8</v>
      </c>
      <c r="U6" s="44">
        <v>13375.4</v>
      </c>
      <c r="V6" s="5">
        <v>14443.8</v>
      </c>
      <c r="W6" s="5">
        <v>14464.60634043983</v>
      </c>
      <c r="X6" s="4">
        <v>16163</v>
      </c>
      <c r="Y6" s="5">
        <v>21371.4</v>
      </c>
      <c r="Z6" s="5">
        <v>23057.5</v>
      </c>
    </row>
    <row r="7" spans="1:26" ht="12">
      <c r="A7" s="13" t="s">
        <v>1</v>
      </c>
      <c r="B7" s="14">
        <f aca="true" t="shared" si="2" ref="B7:T7">B26+B45+B64</f>
        <v>2777</v>
      </c>
      <c r="C7" s="14">
        <f t="shared" si="2"/>
        <v>4427.5</v>
      </c>
      <c r="D7" s="14">
        <f t="shared" si="2"/>
        <v>4488.9</v>
      </c>
      <c r="E7" s="14">
        <f t="shared" si="2"/>
        <v>6322.4</v>
      </c>
      <c r="F7" s="14">
        <f t="shared" si="2"/>
        <v>5904.4</v>
      </c>
      <c r="G7" s="14">
        <f t="shared" si="2"/>
        <v>6115.7</v>
      </c>
      <c r="H7" s="14">
        <f t="shared" si="2"/>
        <v>6906.6</v>
      </c>
      <c r="I7" s="14">
        <f t="shared" si="2"/>
        <v>8417.1</v>
      </c>
      <c r="J7" s="14">
        <f t="shared" si="2"/>
        <v>9223.7</v>
      </c>
      <c r="K7" s="14">
        <f t="shared" si="2"/>
        <v>11482.5</v>
      </c>
      <c r="L7" s="14">
        <f t="shared" si="2"/>
        <v>18245.7</v>
      </c>
      <c r="M7" s="14">
        <f t="shared" si="2"/>
        <v>18937.3</v>
      </c>
      <c r="N7" s="14">
        <f t="shared" si="2"/>
        <v>17958.9</v>
      </c>
      <c r="O7" s="14">
        <f t="shared" si="2"/>
        <v>38064.9</v>
      </c>
      <c r="P7" s="14">
        <f t="shared" si="2"/>
        <v>28855</v>
      </c>
      <c r="Q7" s="14">
        <f t="shared" si="2"/>
        <v>31644.6</v>
      </c>
      <c r="R7" s="14">
        <f t="shared" si="2"/>
        <v>34267.5</v>
      </c>
      <c r="S7" s="14">
        <f t="shared" si="2"/>
        <v>36054.90000000001</v>
      </c>
      <c r="T7" s="14">
        <f t="shared" si="2"/>
        <v>38050.3</v>
      </c>
      <c r="U7" s="44">
        <v>49475.2</v>
      </c>
      <c r="V7" s="5">
        <v>48492.8</v>
      </c>
      <c r="W7" s="5">
        <v>55296.555604977315</v>
      </c>
      <c r="X7" s="4">
        <v>70727.5</v>
      </c>
      <c r="Y7" s="5">
        <v>76702.6</v>
      </c>
      <c r="Z7" s="5">
        <v>106350.7</v>
      </c>
    </row>
    <row r="8" spans="1:26" ht="12">
      <c r="A8" s="13" t="s">
        <v>2</v>
      </c>
      <c r="B8" s="14">
        <f aca="true" t="shared" si="3" ref="B8:T8">B27+B46+B65</f>
        <v>1365.2</v>
      </c>
      <c r="C8" s="14">
        <f t="shared" si="3"/>
        <v>1818.5</v>
      </c>
      <c r="D8" s="14">
        <f t="shared" si="3"/>
        <v>2114.4</v>
      </c>
      <c r="E8" s="14">
        <f t="shared" si="3"/>
        <v>3415.3999999999996</v>
      </c>
      <c r="F8" s="14">
        <f t="shared" si="3"/>
        <v>2586.3</v>
      </c>
      <c r="G8" s="14">
        <f t="shared" si="3"/>
        <v>2665.6</v>
      </c>
      <c r="H8" s="14">
        <f t="shared" si="3"/>
        <v>4628.6</v>
      </c>
      <c r="I8" s="14">
        <f t="shared" si="3"/>
        <v>4532.5</v>
      </c>
      <c r="J8" s="14">
        <f t="shared" si="3"/>
        <v>5027.5</v>
      </c>
      <c r="K8" s="14">
        <f t="shared" si="3"/>
        <v>7861.7</v>
      </c>
      <c r="L8" s="14">
        <f t="shared" si="3"/>
        <v>6495.8</v>
      </c>
      <c r="M8" s="14">
        <f t="shared" si="3"/>
        <v>12675.3</v>
      </c>
      <c r="N8" s="14">
        <f t="shared" si="3"/>
        <v>12524.1</v>
      </c>
      <c r="O8" s="14">
        <f t="shared" si="3"/>
        <v>19195.2</v>
      </c>
      <c r="P8" s="14">
        <f t="shared" si="3"/>
        <v>12701.5</v>
      </c>
      <c r="Q8" s="14">
        <f t="shared" si="3"/>
        <v>14684</v>
      </c>
      <c r="R8" s="14">
        <f t="shared" si="3"/>
        <v>16040.4</v>
      </c>
      <c r="S8" s="14">
        <f t="shared" si="3"/>
        <v>18596</v>
      </c>
      <c r="T8" s="14">
        <f t="shared" si="3"/>
        <v>19959.2</v>
      </c>
      <c r="U8" s="44">
        <v>23292.8</v>
      </c>
      <c r="V8" s="5">
        <v>27357.5</v>
      </c>
      <c r="W8" s="5">
        <v>34822.78001809333</v>
      </c>
      <c r="X8" s="4">
        <v>46143.4</v>
      </c>
      <c r="Y8" s="5">
        <v>51048.9</v>
      </c>
      <c r="Z8" s="5">
        <v>53977.700000000004</v>
      </c>
    </row>
    <row r="9" spans="1:26" ht="12">
      <c r="A9" s="13" t="s">
        <v>6</v>
      </c>
      <c r="B9" s="14">
        <f aca="true" t="shared" si="4" ref="B9:T9">B28+B47+B66</f>
        <v>2968.7</v>
      </c>
      <c r="C9" s="14">
        <f t="shared" si="4"/>
        <v>4203.5</v>
      </c>
      <c r="D9" s="14">
        <f t="shared" si="4"/>
        <v>4875</v>
      </c>
      <c r="E9" s="14">
        <f t="shared" si="4"/>
        <v>9364.9</v>
      </c>
      <c r="F9" s="14">
        <f t="shared" si="4"/>
        <v>7089.200000000001</v>
      </c>
      <c r="G9" s="14">
        <f t="shared" si="4"/>
        <v>6719.5</v>
      </c>
      <c r="H9" s="14">
        <f t="shared" si="4"/>
        <v>8548.9</v>
      </c>
      <c r="I9" s="14">
        <f t="shared" si="4"/>
        <v>8251.3</v>
      </c>
      <c r="J9" s="14">
        <f t="shared" si="4"/>
        <v>8197.9</v>
      </c>
      <c r="K9" s="14">
        <f t="shared" si="4"/>
        <v>10218.900000000001</v>
      </c>
      <c r="L9" s="14">
        <f t="shared" si="4"/>
        <v>19446.9</v>
      </c>
      <c r="M9" s="14">
        <f t="shared" si="4"/>
        <v>21953.1</v>
      </c>
      <c r="N9" s="14">
        <f t="shared" si="4"/>
        <v>18591.3</v>
      </c>
      <c r="O9" s="14">
        <f t="shared" si="4"/>
        <v>36770.1</v>
      </c>
      <c r="P9" s="14">
        <f t="shared" si="4"/>
        <v>24087</v>
      </c>
      <c r="Q9" s="14">
        <f t="shared" si="4"/>
        <v>29327.6</v>
      </c>
      <c r="R9" s="14">
        <f t="shared" si="4"/>
        <v>30281.7</v>
      </c>
      <c r="S9" s="14">
        <f t="shared" si="4"/>
        <v>34138.9</v>
      </c>
      <c r="T9" s="14">
        <f t="shared" si="4"/>
        <v>36787.4</v>
      </c>
      <c r="U9" s="44">
        <v>45087.8</v>
      </c>
      <c r="V9" s="5">
        <v>46500.9</v>
      </c>
      <c r="W9" s="5">
        <v>57065.15647237519</v>
      </c>
      <c r="X9" s="4">
        <v>73989</v>
      </c>
      <c r="Y9" s="5">
        <v>86606.8</v>
      </c>
      <c r="Z9" s="5">
        <v>90423.5</v>
      </c>
    </row>
    <row r="10" spans="1:26" ht="12">
      <c r="A10" s="13" t="s">
        <v>4</v>
      </c>
      <c r="B10" s="14">
        <f aca="true" t="shared" si="5" ref="B10:T10">B29+B48+B67</f>
        <v>1656.5</v>
      </c>
      <c r="C10" s="14">
        <f t="shared" si="5"/>
        <v>3593.6</v>
      </c>
      <c r="D10" s="14">
        <f t="shared" si="5"/>
        <v>4933.800000000001</v>
      </c>
      <c r="E10" s="14">
        <f t="shared" si="5"/>
        <v>7018.3</v>
      </c>
      <c r="F10" s="14">
        <f t="shared" si="5"/>
        <v>5890.299999999999</v>
      </c>
      <c r="G10" s="14">
        <f t="shared" si="5"/>
        <v>5910.4</v>
      </c>
      <c r="H10" s="14">
        <f t="shared" si="5"/>
        <v>6632.7</v>
      </c>
      <c r="I10" s="14">
        <f t="shared" si="5"/>
        <v>6757.6</v>
      </c>
      <c r="J10" s="14">
        <f t="shared" si="5"/>
        <v>7075.6</v>
      </c>
      <c r="K10" s="14">
        <f t="shared" si="5"/>
        <v>9023.5</v>
      </c>
      <c r="L10" s="14">
        <f t="shared" si="5"/>
        <v>13222.5</v>
      </c>
      <c r="M10" s="14">
        <f t="shared" si="5"/>
        <v>15060.6</v>
      </c>
      <c r="N10" s="14">
        <f t="shared" si="5"/>
        <v>13231.1</v>
      </c>
      <c r="O10" s="14">
        <f t="shared" si="5"/>
        <v>28855.6</v>
      </c>
      <c r="P10" s="14">
        <f t="shared" si="5"/>
        <v>20581.1</v>
      </c>
      <c r="Q10" s="14">
        <f t="shared" si="5"/>
        <v>19050.2</v>
      </c>
      <c r="R10" s="14">
        <f t="shared" si="5"/>
        <v>21152.7</v>
      </c>
      <c r="S10" s="14">
        <f t="shared" si="5"/>
        <v>24517.1</v>
      </c>
      <c r="T10" s="14">
        <f t="shared" si="5"/>
        <v>25801.5</v>
      </c>
      <c r="U10" s="44">
        <v>31141.3</v>
      </c>
      <c r="V10" s="5">
        <v>32493.1</v>
      </c>
      <c r="W10" s="5">
        <v>40701.87331132789</v>
      </c>
      <c r="X10" s="4">
        <v>52514.8</v>
      </c>
      <c r="Y10" s="5">
        <v>61254</v>
      </c>
      <c r="Z10" s="5">
        <v>84003.4</v>
      </c>
    </row>
    <row r="11" spans="1:26" ht="12">
      <c r="A11" s="13" t="s">
        <v>5</v>
      </c>
      <c r="B11" s="14">
        <f aca="true" t="shared" si="6" ref="B11:T11">B30+B49+B68</f>
        <v>1548.8000000000002</v>
      </c>
      <c r="C11" s="14">
        <f t="shared" si="6"/>
        <v>2827.7</v>
      </c>
      <c r="D11" s="14">
        <f t="shared" si="6"/>
        <v>3386.7</v>
      </c>
      <c r="E11" s="14">
        <f t="shared" si="6"/>
        <v>5260.1</v>
      </c>
      <c r="F11" s="14">
        <f t="shared" si="6"/>
        <v>4011</v>
      </c>
      <c r="G11" s="14">
        <f t="shared" si="6"/>
        <v>3942.7000000000003</v>
      </c>
      <c r="H11" s="14">
        <f t="shared" si="6"/>
        <v>5572.1</v>
      </c>
      <c r="I11" s="14">
        <f t="shared" si="6"/>
        <v>5046</v>
      </c>
      <c r="J11" s="14">
        <f t="shared" si="6"/>
        <v>5573.7</v>
      </c>
      <c r="K11" s="14">
        <f t="shared" si="6"/>
        <v>7439.700000000001</v>
      </c>
      <c r="L11" s="14">
        <f t="shared" si="6"/>
        <v>11697.800000000001</v>
      </c>
      <c r="M11" s="14">
        <f t="shared" si="6"/>
        <v>13171.699999999999</v>
      </c>
      <c r="N11" s="14">
        <f t="shared" si="6"/>
        <v>12368.8</v>
      </c>
      <c r="O11" s="14">
        <f t="shared" si="6"/>
        <v>29280.1</v>
      </c>
      <c r="P11" s="14">
        <f t="shared" si="6"/>
        <v>17253.7</v>
      </c>
      <c r="Q11" s="14">
        <f t="shared" si="6"/>
        <v>19033.2</v>
      </c>
      <c r="R11" s="14">
        <f t="shared" si="6"/>
        <v>20727.2</v>
      </c>
      <c r="S11" s="14">
        <f t="shared" si="6"/>
        <v>23382.4</v>
      </c>
      <c r="T11" s="14">
        <f t="shared" si="6"/>
        <v>26274</v>
      </c>
      <c r="U11" s="44">
        <v>32735.6</v>
      </c>
      <c r="V11" s="5">
        <v>34023.2</v>
      </c>
      <c r="W11" s="5">
        <v>36965.22001414958</v>
      </c>
      <c r="X11" s="4">
        <v>48357.2</v>
      </c>
      <c r="Y11" s="5">
        <v>57159.4</v>
      </c>
      <c r="Z11" s="5">
        <v>95186.20000000001</v>
      </c>
    </row>
    <row r="12" spans="1:26" ht="12">
      <c r="A12" s="13" t="s">
        <v>7</v>
      </c>
      <c r="B12" s="14">
        <f aca="true" t="shared" si="7" ref="B12:T12">B31+B50+B69</f>
        <v>2944.4</v>
      </c>
      <c r="C12" s="14">
        <f t="shared" si="7"/>
        <v>4115.5</v>
      </c>
      <c r="D12" s="14">
        <f t="shared" si="7"/>
        <v>4673.800000000001</v>
      </c>
      <c r="E12" s="14">
        <f t="shared" si="7"/>
        <v>7187.799999999999</v>
      </c>
      <c r="F12" s="14">
        <f t="shared" si="7"/>
        <v>5640</v>
      </c>
      <c r="G12" s="14">
        <f t="shared" si="7"/>
        <v>6107.1</v>
      </c>
      <c r="H12" s="14">
        <f t="shared" si="7"/>
        <v>7408.1</v>
      </c>
      <c r="I12" s="14">
        <f t="shared" si="7"/>
        <v>7615.8</v>
      </c>
      <c r="J12" s="14">
        <f t="shared" si="7"/>
        <v>7773.4</v>
      </c>
      <c r="K12" s="14">
        <f t="shared" si="7"/>
        <v>10375.4</v>
      </c>
      <c r="L12" s="14">
        <f t="shared" si="7"/>
        <v>15431.8</v>
      </c>
      <c r="M12" s="14">
        <f t="shared" si="7"/>
        <v>17662.8</v>
      </c>
      <c r="N12" s="14">
        <f t="shared" si="7"/>
        <v>17821.6</v>
      </c>
      <c r="O12" s="14">
        <f t="shared" si="7"/>
        <v>34837.8</v>
      </c>
      <c r="P12" s="14">
        <f t="shared" si="7"/>
        <v>28606.5</v>
      </c>
      <c r="Q12" s="14">
        <f t="shared" si="7"/>
        <v>30859.1</v>
      </c>
      <c r="R12" s="14">
        <f t="shared" si="7"/>
        <v>32633.7</v>
      </c>
      <c r="S12" s="14">
        <f t="shared" si="7"/>
        <v>35077.6</v>
      </c>
      <c r="T12" s="14">
        <f t="shared" si="7"/>
        <v>38732.1</v>
      </c>
      <c r="U12" s="44">
        <v>47386.7</v>
      </c>
      <c r="V12" s="5">
        <v>50121.7</v>
      </c>
      <c r="W12" s="5">
        <v>57543.99974910231</v>
      </c>
      <c r="X12" s="4">
        <v>66532.7</v>
      </c>
      <c r="Y12" s="5">
        <v>86692.6</v>
      </c>
      <c r="Z12" s="5">
        <v>106284.9</v>
      </c>
    </row>
    <row r="13" spans="1:26" ht="12">
      <c r="A13" s="13" t="s">
        <v>8</v>
      </c>
      <c r="B13" s="14">
        <f aca="true" t="shared" si="8" ref="B13:T13">B32+B51+B70</f>
        <v>1315.6999999999998</v>
      </c>
      <c r="C13" s="14">
        <f t="shared" si="8"/>
        <v>2658.2</v>
      </c>
      <c r="D13" s="14">
        <f t="shared" si="8"/>
        <v>3733.5</v>
      </c>
      <c r="E13" s="14">
        <f t="shared" si="8"/>
        <v>4633</v>
      </c>
      <c r="F13" s="14">
        <f t="shared" si="8"/>
        <v>3484.1000000000004</v>
      </c>
      <c r="G13" s="14">
        <f t="shared" si="8"/>
        <v>3385.7000000000003</v>
      </c>
      <c r="H13" s="14">
        <f t="shared" si="8"/>
        <v>4355.9</v>
      </c>
      <c r="I13" s="14">
        <f t="shared" si="8"/>
        <v>3494.2</v>
      </c>
      <c r="J13" s="14">
        <f t="shared" si="8"/>
        <v>3710.3</v>
      </c>
      <c r="K13" s="14">
        <f t="shared" si="8"/>
        <v>4791.1</v>
      </c>
      <c r="L13" s="14">
        <f t="shared" si="8"/>
        <v>7063.6</v>
      </c>
      <c r="M13" s="14">
        <f t="shared" si="8"/>
        <v>8001</v>
      </c>
      <c r="N13" s="14">
        <f t="shared" si="8"/>
        <v>7315.7</v>
      </c>
      <c r="O13" s="14">
        <f t="shared" si="8"/>
        <v>13306.2</v>
      </c>
      <c r="P13" s="14">
        <f t="shared" si="8"/>
        <v>11601.1</v>
      </c>
      <c r="Q13" s="14">
        <f t="shared" si="8"/>
        <v>11472.3</v>
      </c>
      <c r="R13" s="14">
        <f t="shared" si="8"/>
        <v>12763.3</v>
      </c>
      <c r="S13" s="14">
        <f t="shared" si="8"/>
        <v>14467</v>
      </c>
      <c r="T13" s="14">
        <f t="shared" si="8"/>
        <v>15733.600000000002</v>
      </c>
      <c r="U13" s="44">
        <v>19745.3</v>
      </c>
      <c r="V13" s="5">
        <v>20463.2</v>
      </c>
      <c r="W13" s="5">
        <v>27630.56823447963</v>
      </c>
      <c r="X13" s="4">
        <v>33700.4</v>
      </c>
      <c r="Y13" s="5">
        <v>40986</v>
      </c>
      <c r="Z13" s="5">
        <v>63484.700000000004</v>
      </c>
    </row>
    <row r="14" spans="1:26" ht="12">
      <c r="A14" s="13" t="s">
        <v>13</v>
      </c>
      <c r="B14" s="14">
        <f aca="true" t="shared" si="9" ref="B14:T14">B33+B52+B71</f>
        <v>1262.8000000000002</v>
      </c>
      <c r="C14" s="14">
        <f t="shared" si="9"/>
        <v>2734.2</v>
      </c>
      <c r="D14" s="14">
        <f t="shared" si="9"/>
        <v>2513.4</v>
      </c>
      <c r="E14" s="14">
        <f t="shared" si="9"/>
        <v>3909.4</v>
      </c>
      <c r="F14" s="14">
        <f t="shared" si="9"/>
        <v>3620.4</v>
      </c>
      <c r="G14" s="14">
        <f t="shared" si="9"/>
        <v>4124.200000000001</v>
      </c>
      <c r="H14" s="14">
        <f t="shared" si="9"/>
        <v>5070.8</v>
      </c>
      <c r="I14" s="14">
        <f t="shared" si="9"/>
        <v>4878.5</v>
      </c>
      <c r="J14" s="14">
        <f t="shared" si="9"/>
        <v>5486.1</v>
      </c>
      <c r="K14" s="14">
        <f t="shared" si="9"/>
        <v>8203.4</v>
      </c>
      <c r="L14" s="14">
        <f t="shared" si="9"/>
        <v>10788.2</v>
      </c>
      <c r="M14" s="14">
        <f t="shared" si="9"/>
        <v>11498.7</v>
      </c>
      <c r="N14" s="14">
        <f t="shared" si="9"/>
        <v>11821.899999999998</v>
      </c>
      <c r="O14" s="14">
        <f t="shared" si="9"/>
        <v>20576.1</v>
      </c>
      <c r="P14" s="14">
        <f t="shared" si="9"/>
        <v>12006.1</v>
      </c>
      <c r="Q14" s="14">
        <f t="shared" si="9"/>
        <v>17349.6</v>
      </c>
      <c r="R14" s="14">
        <f t="shared" si="9"/>
        <v>19361.800000000003</v>
      </c>
      <c r="S14" s="14">
        <f t="shared" si="9"/>
        <v>20546.5</v>
      </c>
      <c r="T14" s="14">
        <f t="shared" si="9"/>
        <v>22496.9</v>
      </c>
      <c r="U14" s="44">
        <v>23429.9</v>
      </c>
      <c r="V14" s="5">
        <v>24926.1</v>
      </c>
      <c r="W14" s="5">
        <v>30043.224634405447</v>
      </c>
      <c r="X14" s="4">
        <v>41872.1</v>
      </c>
      <c r="Y14" s="5">
        <v>51779.1</v>
      </c>
      <c r="Z14" s="5">
        <v>72941.5</v>
      </c>
    </row>
    <row r="15" spans="1:26" ht="12">
      <c r="A15" s="13" t="s">
        <v>3</v>
      </c>
      <c r="B15" s="14">
        <f aca="true" t="shared" si="10" ref="B15:T15">B34+B53+B72</f>
        <v>2166.8</v>
      </c>
      <c r="C15" s="14">
        <f t="shared" si="10"/>
        <v>2872.6</v>
      </c>
      <c r="D15" s="14">
        <f t="shared" si="10"/>
        <v>3006.7</v>
      </c>
      <c r="E15" s="14">
        <f t="shared" si="10"/>
        <v>5248.099999999999</v>
      </c>
      <c r="F15" s="14">
        <f t="shared" si="10"/>
        <v>4391.400000000001</v>
      </c>
      <c r="G15" s="14">
        <f t="shared" si="10"/>
        <v>4285.5</v>
      </c>
      <c r="H15" s="14">
        <f t="shared" si="10"/>
        <v>4215.1</v>
      </c>
      <c r="I15" s="14">
        <f t="shared" si="10"/>
        <v>5071.1</v>
      </c>
      <c r="J15" s="14">
        <f t="shared" si="10"/>
        <v>5629.5</v>
      </c>
      <c r="K15" s="14">
        <f t="shared" si="10"/>
        <v>7369</v>
      </c>
      <c r="L15" s="14">
        <f t="shared" si="10"/>
        <v>10847.7</v>
      </c>
      <c r="M15" s="14">
        <f t="shared" si="10"/>
        <v>12030.5</v>
      </c>
      <c r="N15" s="14">
        <f t="shared" si="10"/>
        <v>11293.8</v>
      </c>
      <c r="O15" s="14">
        <f t="shared" si="10"/>
        <v>20317.8</v>
      </c>
      <c r="P15" s="14">
        <f t="shared" si="10"/>
        <v>16725.7</v>
      </c>
      <c r="Q15" s="14">
        <f t="shared" si="10"/>
        <v>19622.5</v>
      </c>
      <c r="R15" s="14">
        <f t="shared" si="10"/>
        <v>19537.4</v>
      </c>
      <c r="S15" s="14">
        <f t="shared" si="10"/>
        <v>21547.6</v>
      </c>
      <c r="T15" s="14">
        <f t="shared" si="10"/>
        <v>23279.1</v>
      </c>
      <c r="U15" s="44">
        <v>28892.8</v>
      </c>
      <c r="V15" s="5">
        <v>31116.2</v>
      </c>
      <c r="W15" s="5">
        <v>34859.38893749859</v>
      </c>
      <c r="X15" s="4">
        <v>44359.4</v>
      </c>
      <c r="Y15" s="5">
        <v>58994.7</v>
      </c>
      <c r="Z15" s="5">
        <v>73117.3</v>
      </c>
    </row>
    <row r="16" spans="1:26" ht="12">
      <c r="A16" s="13" t="s">
        <v>10</v>
      </c>
      <c r="B16" s="14">
        <f aca="true" t="shared" si="11" ref="B16:T16">B35+B54+B73</f>
        <v>3574.8</v>
      </c>
      <c r="C16" s="14">
        <f t="shared" si="11"/>
        <v>5076.7</v>
      </c>
      <c r="D16" s="14">
        <f t="shared" si="11"/>
        <v>3916.8</v>
      </c>
      <c r="E16" s="14">
        <f t="shared" si="11"/>
        <v>8550.8</v>
      </c>
      <c r="F16" s="14">
        <f t="shared" si="11"/>
        <v>8010</v>
      </c>
      <c r="G16" s="14">
        <f t="shared" si="11"/>
        <v>8160.6</v>
      </c>
      <c r="H16" s="14">
        <f t="shared" si="11"/>
        <v>10962.1</v>
      </c>
      <c r="I16" s="14">
        <f t="shared" si="11"/>
        <v>12773.5</v>
      </c>
      <c r="J16" s="14">
        <f t="shared" si="11"/>
        <v>12778.8</v>
      </c>
      <c r="K16" s="14">
        <f t="shared" si="11"/>
        <v>18161.1</v>
      </c>
      <c r="L16" s="14">
        <f t="shared" si="11"/>
        <v>26776.800000000003</v>
      </c>
      <c r="M16" s="14">
        <f t="shared" si="11"/>
        <v>29665.100000000002</v>
      </c>
      <c r="N16" s="14">
        <f t="shared" si="11"/>
        <v>27552.300000000003</v>
      </c>
      <c r="O16" s="14">
        <f t="shared" si="11"/>
        <v>54148.100000000006</v>
      </c>
      <c r="P16" s="14">
        <f t="shared" si="11"/>
        <v>39466</v>
      </c>
      <c r="Q16" s="14">
        <f t="shared" si="11"/>
        <v>49895.3</v>
      </c>
      <c r="R16" s="14">
        <f t="shared" si="11"/>
        <v>52337</v>
      </c>
      <c r="S16" s="14">
        <f t="shared" si="11"/>
        <v>54056.9</v>
      </c>
      <c r="T16" s="14">
        <f t="shared" si="11"/>
        <v>56652</v>
      </c>
      <c r="U16" s="44">
        <v>69299.8</v>
      </c>
      <c r="V16" s="5">
        <v>66264.2</v>
      </c>
      <c r="W16" s="5">
        <v>83749.40700304761</v>
      </c>
      <c r="X16" s="4">
        <v>104455.3</v>
      </c>
      <c r="Y16" s="5">
        <v>122077.8</v>
      </c>
      <c r="Z16" s="5">
        <v>139859.4</v>
      </c>
    </row>
    <row r="17" spans="1:26" ht="12">
      <c r="A17" s="13" t="s">
        <v>11</v>
      </c>
      <c r="B17" s="14">
        <f aca="true" t="shared" si="12" ref="B17:T17">B36+B55+B74</f>
        <v>1157</v>
      </c>
      <c r="C17" s="14">
        <f t="shared" si="12"/>
        <v>2656.7</v>
      </c>
      <c r="D17" s="14">
        <f t="shared" si="12"/>
        <v>2539.9</v>
      </c>
      <c r="E17" s="14">
        <f t="shared" si="12"/>
        <v>4346.099999999999</v>
      </c>
      <c r="F17" s="14">
        <f t="shared" si="12"/>
        <v>3109.8</v>
      </c>
      <c r="G17" s="14">
        <f t="shared" si="12"/>
        <v>2571.5</v>
      </c>
      <c r="H17" s="14">
        <f t="shared" si="12"/>
        <v>3595</v>
      </c>
      <c r="I17" s="14">
        <f t="shared" si="12"/>
        <v>3664.7</v>
      </c>
      <c r="J17" s="14">
        <f t="shared" si="12"/>
        <v>4418.2</v>
      </c>
      <c r="K17" s="14">
        <f t="shared" si="12"/>
        <v>6797.9</v>
      </c>
      <c r="L17" s="14">
        <f t="shared" si="12"/>
        <v>9750.1</v>
      </c>
      <c r="M17" s="14">
        <f t="shared" si="12"/>
        <v>10828.9</v>
      </c>
      <c r="N17" s="14">
        <f t="shared" si="12"/>
        <v>7847.5</v>
      </c>
      <c r="O17" s="14">
        <f t="shared" si="12"/>
        <v>25076.4</v>
      </c>
      <c r="P17" s="14">
        <f t="shared" si="12"/>
        <v>11597.099999999999</v>
      </c>
      <c r="Q17" s="14">
        <f t="shared" si="12"/>
        <v>14549.800000000001</v>
      </c>
      <c r="R17" s="14">
        <f t="shared" si="12"/>
        <v>15233.1</v>
      </c>
      <c r="S17" s="14">
        <f t="shared" si="12"/>
        <v>17610.4</v>
      </c>
      <c r="T17" s="14">
        <f t="shared" si="12"/>
        <v>19026.6</v>
      </c>
      <c r="U17" s="44">
        <v>25284</v>
      </c>
      <c r="V17" s="5">
        <v>25462.7</v>
      </c>
      <c r="W17" s="5">
        <v>27612.945605875182</v>
      </c>
      <c r="X17" s="4">
        <v>39918.4</v>
      </c>
      <c r="Y17" s="5">
        <v>38504.6</v>
      </c>
      <c r="Z17" s="5">
        <v>65053.7</v>
      </c>
    </row>
    <row r="18" spans="1:26" ht="12">
      <c r="A18" s="13" t="s">
        <v>12</v>
      </c>
      <c r="B18" s="14">
        <f aca="true" t="shared" si="13" ref="B18:T18">B37+B56+B75</f>
        <v>1124.6</v>
      </c>
      <c r="C18" s="14">
        <f t="shared" si="13"/>
        <v>1266.9</v>
      </c>
      <c r="D18" s="14">
        <f t="shared" si="13"/>
        <v>1726.4</v>
      </c>
      <c r="E18" s="14">
        <f t="shared" si="13"/>
        <v>3089.6000000000004</v>
      </c>
      <c r="F18" s="14">
        <f t="shared" si="13"/>
        <v>2395.9</v>
      </c>
      <c r="G18" s="14">
        <f t="shared" si="13"/>
        <v>2250.3</v>
      </c>
      <c r="H18" s="14">
        <f t="shared" si="13"/>
        <v>3017</v>
      </c>
      <c r="I18" s="14">
        <f t="shared" si="13"/>
        <v>3484.9</v>
      </c>
      <c r="J18" s="14">
        <f t="shared" si="13"/>
        <v>3860.6</v>
      </c>
      <c r="K18" s="14">
        <f t="shared" si="13"/>
        <v>6271.5</v>
      </c>
      <c r="L18" s="14">
        <f t="shared" si="13"/>
        <v>6514</v>
      </c>
      <c r="M18" s="14">
        <f t="shared" si="13"/>
        <v>10466.2</v>
      </c>
      <c r="N18" s="14">
        <f t="shared" si="13"/>
        <v>10538.7</v>
      </c>
      <c r="O18" s="14">
        <f t="shared" si="13"/>
        <v>15347.3</v>
      </c>
      <c r="P18" s="14">
        <f t="shared" si="13"/>
        <v>11428.6</v>
      </c>
      <c r="Q18" s="14">
        <f t="shared" si="13"/>
        <v>14371.2</v>
      </c>
      <c r="R18" s="14">
        <f t="shared" si="13"/>
        <v>15144.099999999999</v>
      </c>
      <c r="S18" s="14">
        <f t="shared" si="13"/>
        <v>17598</v>
      </c>
      <c r="T18" s="14">
        <f t="shared" si="13"/>
        <v>19379</v>
      </c>
      <c r="U18" s="44">
        <v>22219.4</v>
      </c>
      <c r="V18" s="5">
        <v>22767.9</v>
      </c>
      <c r="W18" s="5">
        <v>28051.869540458963</v>
      </c>
      <c r="X18" s="4">
        <v>29121.2</v>
      </c>
      <c r="Y18" s="5">
        <v>38072.6</v>
      </c>
      <c r="Z18" s="5">
        <v>45162.3</v>
      </c>
    </row>
    <row r="19" spans="1:26" ht="12">
      <c r="A19" s="13" t="s">
        <v>9</v>
      </c>
      <c r="B19" s="14">
        <f aca="true" t="shared" si="14" ref="B19:T19">B38+B57+B76</f>
        <v>3748.1</v>
      </c>
      <c r="C19" s="14">
        <f t="shared" si="14"/>
        <v>6809.900000000001</v>
      </c>
      <c r="D19" s="14">
        <f t="shared" si="14"/>
        <v>5260.400000000001</v>
      </c>
      <c r="E19" s="14">
        <f t="shared" si="14"/>
        <v>10306.1</v>
      </c>
      <c r="F19" s="14">
        <f t="shared" si="14"/>
        <v>9091.3</v>
      </c>
      <c r="G19" s="14">
        <f t="shared" si="14"/>
        <v>11211.599999999999</v>
      </c>
      <c r="H19" s="14">
        <f t="shared" si="14"/>
        <v>13082.5</v>
      </c>
      <c r="I19" s="14">
        <f t="shared" si="14"/>
        <v>13687.7</v>
      </c>
      <c r="J19" s="14">
        <f t="shared" si="14"/>
        <v>15656.3</v>
      </c>
      <c r="K19" s="14">
        <f t="shared" si="14"/>
        <v>21537.399999999998</v>
      </c>
      <c r="L19" s="14">
        <f t="shared" si="14"/>
        <v>31430.7</v>
      </c>
      <c r="M19" s="14">
        <f t="shared" si="14"/>
        <v>29838.5</v>
      </c>
      <c r="N19" s="14">
        <f t="shared" si="14"/>
        <v>25618.1</v>
      </c>
      <c r="O19" s="14">
        <f t="shared" si="14"/>
        <v>61784.5</v>
      </c>
      <c r="P19" s="14">
        <f t="shared" si="14"/>
        <v>30846.3</v>
      </c>
      <c r="Q19" s="14">
        <f t="shared" si="14"/>
        <v>48776.7</v>
      </c>
      <c r="R19" s="14">
        <f t="shared" si="14"/>
        <v>48817.2</v>
      </c>
      <c r="S19" s="14">
        <f t="shared" si="14"/>
        <v>51982.4</v>
      </c>
      <c r="T19" s="14">
        <f t="shared" si="14"/>
        <v>58068.1</v>
      </c>
      <c r="U19" s="44">
        <v>67044.4</v>
      </c>
      <c r="V19" s="5">
        <v>70253.5</v>
      </c>
      <c r="W19" s="5">
        <v>81893.77611100135</v>
      </c>
      <c r="X19" s="4">
        <v>109280.3</v>
      </c>
      <c r="Y19" s="5">
        <v>108734</v>
      </c>
      <c r="Z19" s="5">
        <v>154700</v>
      </c>
    </row>
    <row r="20" spans="1:21" ht="12">
      <c r="A20" s="1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45"/>
    </row>
    <row r="21" spans="1:25" s="15" customFormat="1" ht="12">
      <c r="A21" s="53" t="s">
        <v>17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2:26" ht="13.5" customHeight="1" thickBot="1">
      <c r="L22" s="51" t="s">
        <v>15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2.75" thickBot="1">
      <c r="A23" s="21"/>
      <c r="B23" s="22">
        <v>1998</v>
      </c>
      <c r="C23" s="9">
        <v>1999</v>
      </c>
      <c r="D23" s="9">
        <v>2000</v>
      </c>
      <c r="E23" s="9">
        <v>2001</v>
      </c>
      <c r="F23" s="9">
        <v>2002</v>
      </c>
      <c r="G23" s="9">
        <v>2003</v>
      </c>
      <c r="H23" s="9">
        <v>2004</v>
      </c>
      <c r="I23" s="9">
        <v>2005</v>
      </c>
      <c r="J23" s="9">
        <v>2006</v>
      </c>
      <c r="K23" s="9">
        <v>2007</v>
      </c>
      <c r="L23" s="9">
        <v>2008</v>
      </c>
      <c r="M23" s="9">
        <v>2009</v>
      </c>
      <c r="N23" s="23" t="s">
        <v>22</v>
      </c>
      <c r="O23" s="24" t="s">
        <v>23</v>
      </c>
      <c r="P23" s="25" t="s">
        <v>24</v>
      </c>
      <c r="Q23" s="10" t="s">
        <v>25</v>
      </c>
      <c r="R23" s="10" t="s">
        <v>26</v>
      </c>
      <c r="S23" s="10" t="s">
        <v>27</v>
      </c>
      <c r="T23" s="10" t="s">
        <v>28</v>
      </c>
      <c r="U23" s="31">
        <v>2017</v>
      </c>
      <c r="V23" s="32">
        <v>2018</v>
      </c>
      <c r="W23" s="35">
        <v>2019</v>
      </c>
      <c r="X23" s="35">
        <v>2020</v>
      </c>
      <c r="Y23" s="35">
        <v>2021</v>
      </c>
      <c r="Z23" s="35">
        <v>2022</v>
      </c>
    </row>
    <row r="24" spans="1:26" s="6" customFormat="1" ht="12.75" customHeight="1">
      <c r="A24" s="3" t="s">
        <v>0</v>
      </c>
      <c r="B24" s="12">
        <f>B25+B26+B27+B28+B29+B30+B31+B32+B33+B34+B35+B36+B37+B38</f>
        <v>16517.7</v>
      </c>
      <c r="C24" s="12">
        <f aca="true" t="shared" si="15" ref="C24:T24">C25+C26+C27+C28+C29+C30+C31+C32+C33+C34+C35+C36+C37+C38</f>
        <v>32071.800000000003</v>
      </c>
      <c r="D24" s="12">
        <f t="shared" si="15"/>
        <v>32274.899999999998</v>
      </c>
      <c r="E24" s="12">
        <f t="shared" si="15"/>
        <v>61633.99999999999</v>
      </c>
      <c r="F24" s="12">
        <f t="shared" si="15"/>
        <v>46204.299999999996</v>
      </c>
      <c r="G24" s="12">
        <f t="shared" si="15"/>
        <v>46660.5</v>
      </c>
      <c r="H24" s="12">
        <f t="shared" si="15"/>
        <v>60274.2</v>
      </c>
      <c r="I24" s="12">
        <f t="shared" si="15"/>
        <v>62192.5</v>
      </c>
      <c r="J24" s="12">
        <f t="shared" si="15"/>
        <v>67519.29999999999</v>
      </c>
      <c r="K24" s="12">
        <f t="shared" si="15"/>
        <v>98591.4</v>
      </c>
      <c r="L24" s="12">
        <f t="shared" si="15"/>
        <v>142739.4</v>
      </c>
      <c r="M24" s="12">
        <f t="shared" si="15"/>
        <v>163355.00000000003</v>
      </c>
      <c r="N24" s="12">
        <f t="shared" si="15"/>
        <v>121942.6</v>
      </c>
      <c r="O24" s="12">
        <f t="shared" si="15"/>
        <v>325623.2</v>
      </c>
      <c r="P24" s="12">
        <f t="shared" si="15"/>
        <v>192556.39999999997</v>
      </c>
      <c r="Q24" s="12">
        <f t="shared" si="15"/>
        <v>241900.6</v>
      </c>
      <c r="R24" s="12">
        <f t="shared" si="15"/>
        <v>247060.2</v>
      </c>
      <c r="S24" s="12">
        <f t="shared" si="15"/>
        <v>275294.00000000006</v>
      </c>
      <c r="T24" s="12">
        <f t="shared" si="15"/>
        <v>289839.30000000005</v>
      </c>
      <c r="U24" s="43">
        <v>361264.7</v>
      </c>
      <c r="V24" s="33">
        <v>366165.6</v>
      </c>
      <c r="W24" s="3">
        <v>450295.54887987656</v>
      </c>
      <c r="X24" s="41">
        <v>598313.9263974981</v>
      </c>
      <c r="Y24" s="3">
        <v>679297.0116327793</v>
      </c>
      <c r="Z24" s="39">
        <v>909326.2</v>
      </c>
    </row>
    <row r="25" spans="1:26" s="7" customFormat="1" ht="12">
      <c r="A25" s="5" t="s">
        <v>14</v>
      </c>
      <c r="B25" s="14">
        <v>313.6</v>
      </c>
      <c r="C25" s="14">
        <v>499.5</v>
      </c>
      <c r="D25" s="14">
        <v>440.9</v>
      </c>
      <c r="E25" s="14">
        <v>678.3</v>
      </c>
      <c r="F25" s="14">
        <v>709</v>
      </c>
      <c r="G25" s="14">
        <v>668.3</v>
      </c>
      <c r="H25" s="14">
        <v>867.7</v>
      </c>
      <c r="I25" s="14">
        <v>1203.2</v>
      </c>
      <c r="J25" s="2">
        <v>1337.9</v>
      </c>
      <c r="K25" s="2">
        <v>1290.5</v>
      </c>
      <c r="L25" s="2">
        <v>2267.2</v>
      </c>
      <c r="M25" s="2">
        <v>2293.9</v>
      </c>
      <c r="N25" s="14">
        <v>4359.7</v>
      </c>
      <c r="O25" s="14">
        <v>7668.7</v>
      </c>
      <c r="P25" s="14">
        <v>6014.6</v>
      </c>
      <c r="Q25" s="17">
        <v>9271.8</v>
      </c>
      <c r="R25" s="18">
        <v>11052.2</v>
      </c>
      <c r="S25" s="19">
        <v>10154.5</v>
      </c>
      <c r="T25" s="14">
        <v>9855.1</v>
      </c>
      <c r="U25" s="44">
        <v>11939</v>
      </c>
      <c r="V25" s="34">
        <v>12288.1</v>
      </c>
      <c r="W25" s="5">
        <v>11770.982531630658</v>
      </c>
      <c r="X25" s="42">
        <v>13441.1</v>
      </c>
      <c r="Y25" s="5">
        <v>19319.9</v>
      </c>
      <c r="Z25" s="34">
        <v>21693.5</v>
      </c>
    </row>
    <row r="26" spans="1:26" s="7" customFormat="1" ht="12">
      <c r="A26" s="5" t="s">
        <v>1</v>
      </c>
      <c r="B26" s="14">
        <v>1642.2</v>
      </c>
      <c r="C26" s="14">
        <v>3085.7</v>
      </c>
      <c r="D26" s="14">
        <v>2861.1</v>
      </c>
      <c r="E26" s="14">
        <v>4370.9</v>
      </c>
      <c r="F26" s="14">
        <v>3681.7</v>
      </c>
      <c r="G26" s="14">
        <v>3846.7</v>
      </c>
      <c r="H26" s="14">
        <v>4301.1</v>
      </c>
      <c r="I26" s="14">
        <v>5666.3</v>
      </c>
      <c r="J26" s="2">
        <v>6272.5</v>
      </c>
      <c r="K26" s="2">
        <v>8130.6</v>
      </c>
      <c r="L26" s="2">
        <v>13372.6</v>
      </c>
      <c r="M26" s="2">
        <v>13926.1</v>
      </c>
      <c r="N26" s="14">
        <v>10104.7</v>
      </c>
      <c r="O26" s="14">
        <v>29994.7</v>
      </c>
      <c r="P26" s="14">
        <v>20420.5</v>
      </c>
      <c r="Q26" s="17">
        <v>22451.6</v>
      </c>
      <c r="R26" s="18">
        <v>23612</v>
      </c>
      <c r="S26" s="19">
        <v>24916.1</v>
      </c>
      <c r="T26" s="14">
        <v>25426.3</v>
      </c>
      <c r="U26" s="44">
        <v>34625.9</v>
      </c>
      <c r="V26" s="34">
        <v>32626.4</v>
      </c>
      <c r="W26" s="5">
        <v>38388.47828458802</v>
      </c>
      <c r="X26" s="42">
        <v>51642.200000000004</v>
      </c>
      <c r="Y26" s="5">
        <v>53003.1</v>
      </c>
      <c r="Z26" s="34">
        <v>78917.8</v>
      </c>
    </row>
    <row r="27" spans="1:26" s="7" customFormat="1" ht="12">
      <c r="A27" s="5" t="s">
        <v>2</v>
      </c>
      <c r="B27" s="14">
        <v>728.2</v>
      </c>
      <c r="C27" s="14">
        <v>1148.7</v>
      </c>
      <c r="D27" s="14">
        <v>1204.7</v>
      </c>
      <c r="E27" s="14">
        <v>2607.7</v>
      </c>
      <c r="F27" s="14">
        <v>1676.1</v>
      </c>
      <c r="G27" s="14">
        <v>1670.3</v>
      </c>
      <c r="H27" s="14">
        <v>3477.3</v>
      </c>
      <c r="I27" s="14">
        <v>3251.5</v>
      </c>
      <c r="J27" s="2">
        <v>3692.9</v>
      </c>
      <c r="K27" s="2">
        <v>6325.4</v>
      </c>
      <c r="L27" s="2">
        <v>4181</v>
      </c>
      <c r="M27" s="2">
        <v>10100.4</v>
      </c>
      <c r="N27" s="14">
        <v>8381.2</v>
      </c>
      <c r="O27" s="14">
        <v>14682.1</v>
      </c>
      <c r="P27" s="14">
        <v>6988.5</v>
      </c>
      <c r="Q27" s="17">
        <v>8366.4</v>
      </c>
      <c r="R27" s="18">
        <v>8685.5</v>
      </c>
      <c r="S27" s="19">
        <v>10739.4</v>
      </c>
      <c r="T27" s="14">
        <v>11043.3</v>
      </c>
      <c r="U27" s="44">
        <v>13035.3</v>
      </c>
      <c r="V27" s="34">
        <v>16277.8</v>
      </c>
      <c r="W27" s="5">
        <v>22974.73713435186</v>
      </c>
      <c r="X27" s="42">
        <v>32850.6</v>
      </c>
      <c r="Y27" s="5">
        <v>34747</v>
      </c>
      <c r="Z27" s="34">
        <v>35264.4</v>
      </c>
    </row>
    <row r="28" spans="1:26" s="7" customFormat="1" ht="12">
      <c r="A28" s="5" t="s">
        <v>6</v>
      </c>
      <c r="B28" s="14">
        <v>1957.8</v>
      </c>
      <c r="C28" s="14">
        <v>3006.1</v>
      </c>
      <c r="D28" s="14">
        <v>3857.2</v>
      </c>
      <c r="E28" s="14">
        <v>7700.1</v>
      </c>
      <c r="F28" s="14">
        <v>5201.3</v>
      </c>
      <c r="G28" s="14">
        <v>4726.8</v>
      </c>
      <c r="H28" s="14">
        <v>6228</v>
      </c>
      <c r="I28" s="14">
        <v>5882.7</v>
      </c>
      <c r="J28" s="2">
        <v>5634.5</v>
      </c>
      <c r="K28" s="2">
        <v>7354.1</v>
      </c>
      <c r="L28" s="2">
        <v>15246.9</v>
      </c>
      <c r="M28" s="2">
        <v>17451</v>
      </c>
      <c r="N28" s="14">
        <v>11874.3</v>
      </c>
      <c r="O28" s="14">
        <v>29593.1</v>
      </c>
      <c r="P28" s="14">
        <v>17099.4</v>
      </c>
      <c r="Q28" s="17">
        <v>21955.9</v>
      </c>
      <c r="R28" s="18">
        <v>21637.6</v>
      </c>
      <c r="S28" s="19">
        <v>25166.7</v>
      </c>
      <c r="T28" s="14">
        <v>26484.8</v>
      </c>
      <c r="U28" s="44">
        <v>33078.8</v>
      </c>
      <c r="V28" s="34">
        <v>33491.4</v>
      </c>
      <c r="W28" s="5">
        <v>43460.009552532465</v>
      </c>
      <c r="X28" s="42">
        <v>58703.5</v>
      </c>
      <c r="Y28" s="5">
        <v>67550.3</v>
      </c>
      <c r="Z28" s="34">
        <v>68513.4</v>
      </c>
    </row>
    <row r="29" spans="1:26" s="7" customFormat="1" ht="12">
      <c r="A29" s="5" t="s">
        <v>4</v>
      </c>
      <c r="B29" s="14">
        <v>860</v>
      </c>
      <c r="C29" s="14">
        <v>2182.6</v>
      </c>
      <c r="D29" s="14">
        <v>2870.2</v>
      </c>
      <c r="E29" s="14">
        <v>5630.1</v>
      </c>
      <c r="F29" s="14">
        <v>4292.7</v>
      </c>
      <c r="G29" s="14">
        <v>4129.2</v>
      </c>
      <c r="H29" s="14">
        <v>4627.2</v>
      </c>
      <c r="I29" s="14">
        <v>4462.2</v>
      </c>
      <c r="J29" s="2">
        <v>4719</v>
      </c>
      <c r="K29" s="2">
        <v>6369.8</v>
      </c>
      <c r="L29" s="2">
        <v>9346.1</v>
      </c>
      <c r="M29" s="2">
        <v>10969.4</v>
      </c>
      <c r="N29" s="14">
        <v>7321.6</v>
      </c>
      <c r="O29" s="14">
        <v>22872.2</v>
      </c>
      <c r="P29" s="14">
        <v>15453.2</v>
      </c>
      <c r="Q29" s="17">
        <v>13433.3</v>
      </c>
      <c r="R29" s="18">
        <v>14718.9</v>
      </c>
      <c r="S29" s="19">
        <v>17833.9</v>
      </c>
      <c r="T29" s="14">
        <v>18297.2</v>
      </c>
      <c r="U29" s="44">
        <v>22713.2</v>
      </c>
      <c r="V29" s="34">
        <v>23530.5</v>
      </c>
      <c r="W29" s="5">
        <v>31080.848029881887</v>
      </c>
      <c r="X29" s="42">
        <v>41936.6</v>
      </c>
      <c r="Y29" s="5">
        <v>47981.5</v>
      </c>
      <c r="Z29" s="34">
        <v>68683.4</v>
      </c>
    </row>
    <row r="30" spans="1:26" s="7" customFormat="1" ht="12">
      <c r="A30" s="5" t="s">
        <v>5</v>
      </c>
      <c r="B30" s="14">
        <v>807.6</v>
      </c>
      <c r="C30" s="14">
        <v>1873.6</v>
      </c>
      <c r="D30" s="14">
        <v>2201.7</v>
      </c>
      <c r="E30" s="14">
        <v>4109</v>
      </c>
      <c r="F30" s="14">
        <v>2628.6</v>
      </c>
      <c r="G30" s="14">
        <v>2418.8</v>
      </c>
      <c r="H30" s="14">
        <v>3921.5</v>
      </c>
      <c r="I30" s="14">
        <v>3299.9</v>
      </c>
      <c r="J30" s="2">
        <v>3757.7</v>
      </c>
      <c r="K30" s="2">
        <v>5404.3</v>
      </c>
      <c r="L30" s="2">
        <v>8421.2</v>
      </c>
      <c r="M30" s="2">
        <v>9660.8</v>
      </c>
      <c r="N30" s="14">
        <v>6946.8</v>
      </c>
      <c r="O30" s="14">
        <v>23825</v>
      </c>
      <c r="P30" s="14">
        <v>12480.2</v>
      </c>
      <c r="Q30" s="17">
        <v>13627.3</v>
      </c>
      <c r="R30" s="18">
        <v>14406.5</v>
      </c>
      <c r="S30" s="19">
        <v>16987.1</v>
      </c>
      <c r="T30" s="14">
        <v>19061.5</v>
      </c>
      <c r="U30" s="44">
        <v>24732.8</v>
      </c>
      <c r="V30" s="34">
        <v>25542.2</v>
      </c>
      <c r="W30" s="5">
        <v>27868.010152009676</v>
      </c>
      <c r="X30" s="42">
        <v>37982.5</v>
      </c>
      <c r="Y30" s="5">
        <v>43833.5</v>
      </c>
      <c r="Z30" s="34">
        <v>79747.3</v>
      </c>
    </row>
    <row r="31" spans="1:26" s="7" customFormat="1" ht="12">
      <c r="A31" s="5" t="s">
        <v>7</v>
      </c>
      <c r="B31" s="14">
        <v>1544.9</v>
      </c>
      <c r="C31" s="14">
        <v>2573.7</v>
      </c>
      <c r="D31" s="14">
        <v>2933.7</v>
      </c>
      <c r="E31" s="14">
        <v>5126.7</v>
      </c>
      <c r="F31" s="14">
        <v>3353</v>
      </c>
      <c r="G31" s="14">
        <v>3695.6</v>
      </c>
      <c r="H31" s="14">
        <v>4506.4</v>
      </c>
      <c r="I31" s="14">
        <v>4489.8</v>
      </c>
      <c r="J31" s="2">
        <v>4352</v>
      </c>
      <c r="K31" s="2">
        <v>6509.8</v>
      </c>
      <c r="L31" s="2">
        <v>9813.9</v>
      </c>
      <c r="M31" s="2">
        <v>11415.6</v>
      </c>
      <c r="N31" s="14">
        <v>8543.1</v>
      </c>
      <c r="O31" s="14">
        <v>25120.3</v>
      </c>
      <c r="P31" s="14">
        <v>18521.3</v>
      </c>
      <c r="Q31" s="17">
        <v>19055.7</v>
      </c>
      <c r="R31" s="18">
        <v>19459.2</v>
      </c>
      <c r="S31" s="19">
        <v>21607.4</v>
      </c>
      <c r="T31" s="14">
        <v>21339.5</v>
      </c>
      <c r="U31" s="44">
        <v>26646.1</v>
      </c>
      <c r="V31" s="34">
        <v>27841.9</v>
      </c>
      <c r="W31" s="5">
        <v>33021.32774784085</v>
      </c>
      <c r="X31" s="42">
        <v>42938.7</v>
      </c>
      <c r="Y31" s="5">
        <v>57460.8</v>
      </c>
      <c r="Z31" s="34">
        <v>67053.3</v>
      </c>
    </row>
    <row r="32" spans="1:26" s="7" customFormat="1" ht="12">
      <c r="A32" s="5" t="s">
        <v>8</v>
      </c>
      <c r="B32" s="14">
        <v>684.9</v>
      </c>
      <c r="C32" s="14">
        <v>1895.4</v>
      </c>
      <c r="D32" s="14">
        <v>2380.5</v>
      </c>
      <c r="E32" s="14">
        <v>3637.9</v>
      </c>
      <c r="F32" s="14">
        <v>2319.3</v>
      </c>
      <c r="G32" s="14">
        <v>2180.3</v>
      </c>
      <c r="H32" s="14">
        <v>3027.6</v>
      </c>
      <c r="I32" s="14">
        <v>2279.3</v>
      </c>
      <c r="J32" s="2">
        <v>2446.5</v>
      </c>
      <c r="K32" s="2">
        <v>3363.3</v>
      </c>
      <c r="L32" s="2">
        <v>5069</v>
      </c>
      <c r="M32" s="2">
        <v>5932.2</v>
      </c>
      <c r="N32" s="14">
        <v>4375.5</v>
      </c>
      <c r="O32" s="14">
        <v>10110.4</v>
      </c>
      <c r="P32" s="14">
        <v>7955.3</v>
      </c>
      <c r="Q32" s="17">
        <v>7424.5</v>
      </c>
      <c r="R32" s="18">
        <v>8026.7</v>
      </c>
      <c r="S32" s="19">
        <v>9652.7</v>
      </c>
      <c r="T32" s="14">
        <v>10272</v>
      </c>
      <c r="U32" s="44">
        <v>13539.8</v>
      </c>
      <c r="V32" s="34">
        <v>14010.3</v>
      </c>
      <c r="W32" s="5">
        <v>20487.473765342475</v>
      </c>
      <c r="X32" s="42">
        <v>25307.7</v>
      </c>
      <c r="Y32" s="5">
        <v>30686.3</v>
      </c>
      <c r="Z32" s="34">
        <v>51326.3</v>
      </c>
    </row>
    <row r="33" spans="1:26" s="7" customFormat="1" ht="12">
      <c r="A33" s="5" t="s">
        <v>13</v>
      </c>
      <c r="B33" s="14">
        <v>718.7</v>
      </c>
      <c r="C33" s="14">
        <v>2012</v>
      </c>
      <c r="D33" s="14">
        <v>1649.7</v>
      </c>
      <c r="E33" s="14">
        <v>2906.8</v>
      </c>
      <c r="F33" s="14">
        <v>2547.8</v>
      </c>
      <c r="G33" s="14">
        <v>2917.3</v>
      </c>
      <c r="H33" s="14">
        <v>3675.6</v>
      </c>
      <c r="I33" s="14">
        <v>3400.1</v>
      </c>
      <c r="J33" s="2">
        <v>3917</v>
      </c>
      <c r="K33" s="2">
        <v>6419.6</v>
      </c>
      <c r="L33" s="2">
        <v>8094.4</v>
      </c>
      <c r="M33" s="2">
        <v>8597.7</v>
      </c>
      <c r="N33" s="14">
        <v>7410</v>
      </c>
      <c r="O33" s="14">
        <v>16195.2</v>
      </c>
      <c r="P33" s="14">
        <v>8247.2</v>
      </c>
      <c r="Q33" s="17">
        <v>13243.5</v>
      </c>
      <c r="R33" s="18">
        <v>14505.9</v>
      </c>
      <c r="S33" s="19">
        <v>15489.1</v>
      </c>
      <c r="T33" s="14">
        <v>16929</v>
      </c>
      <c r="U33" s="44">
        <v>17192.8</v>
      </c>
      <c r="V33" s="34">
        <v>18195.3</v>
      </c>
      <c r="W33" s="5">
        <v>23070.23467589554</v>
      </c>
      <c r="X33" s="42">
        <v>34129.5</v>
      </c>
      <c r="Y33" s="5">
        <v>42113.9</v>
      </c>
      <c r="Z33" s="34">
        <v>61772.2</v>
      </c>
    </row>
    <row r="34" spans="1:26" s="7" customFormat="1" ht="12">
      <c r="A34" s="5" t="s">
        <v>3</v>
      </c>
      <c r="B34" s="14">
        <v>1407.2</v>
      </c>
      <c r="C34" s="14">
        <v>2014.1</v>
      </c>
      <c r="D34" s="14">
        <v>2210.1</v>
      </c>
      <c r="E34" s="14">
        <v>4337.7</v>
      </c>
      <c r="F34" s="14">
        <v>3421.8</v>
      </c>
      <c r="G34" s="14">
        <v>3231.7</v>
      </c>
      <c r="H34" s="14">
        <v>2985.3</v>
      </c>
      <c r="I34" s="14">
        <v>3621.4</v>
      </c>
      <c r="J34" s="2">
        <v>4044.6</v>
      </c>
      <c r="K34" s="2">
        <v>5505.5</v>
      </c>
      <c r="L34" s="2">
        <v>8187.9</v>
      </c>
      <c r="M34" s="2">
        <v>9252.8</v>
      </c>
      <c r="N34" s="14">
        <v>7205</v>
      </c>
      <c r="O34" s="14">
        <v>16854.7</v>
      </c>
      <c r="P34" s="14">
        <v>12653</v>
      </c>
      <c r="Q34" s="17">
        <v>15377.8</v>
      </c>
      <c r="R34" s="18">
        <v>14559.6</v>
      </c>
      <c r="S34" s="19">
        <v>16498</v>
      </c>
      <c r="T34" s="14">
        <v>17444.2</v>
      </c>
      <c r="U34" s="44">
        <v>22119.6</v>
      </c>
      <c r="V34" s="34">
        <v>23612.4</v>
      </c>
      <c r="W34" s="5">
        <v>26915.955424471467</v>
      </c>
      <c r="X34" s="42">
        <v>35151.8</v>
      </c>
      <c r="Y34" s="5">
        <v>47137.1</v>
      </c>
      <c r="Z34" s="34">
        <v>58675.8</v>
      </c>
    </row>
    <row r="35" spans="1:26" s="7" customFormat="1" ht="12">
      <c r="A35" s="5" t="s">
        <v>10</v>
      </c>
      <c r="B35" s="14">
        <v>2169.4</v>
      </c>
      <c r="C35" s="14">
        <v>3539.9</v>
      </c>
      <c r="D35" s="14">
        <v>2166</v>
      </c>
      <c r="E35" s="14">
        <v>6442</v>
      </c>
      <c r="F35" s="14">
        <v>5672.1</v>
      </c>
      <c r="G35" s="14">
        <v>5505.5</v>
      </c>
      <c r="H35" s="14">
        <v>7885.3</v>
      </c>
      <c r="I35" s="14">
        <v>9198.7</v>
      </c>
      <c r="J35" s="2">
        <v>9038.3</v>
      </c>
      <c r="K35" s="2">
        <v>13674.8</v>
      </c>
      <c r="L35" s="2">
        <v>20177.7</v>
      </c>
      <c r="M35" s="2">
        <v>22804.4</v>
      </c>
      <c r="N35" s="14">
        <v>16983.7</v>
      </c>
      <c r="O35" s="14">
        <v>42226.3</v>
      </c>
      <c r="P35" s="14">
        <v>26094.8</v>
      </c>
      <c r="Q35" s="17">
        <v>34957.2</v>
      </c>
      <c r="R35" s="18">
        <v>35059</v>
      </c>
      <c r="S35" s="19">
        <v>37782.6</v>
      </c>
      <c r="T35" s="14">
        <v>38862.1</v>
      </c>
      <c r="U35" s="44">
        <v>51507.7</v>
      </c>
      <c r="V35" s="34">
        <v>46631.1</v>
      </c>
      <c r="W35" s="5">
        <v>61802.972598007196</v>
      </c>
      <c r="X35" s="42">
        <v>77724.7</v>
      </c>
      <c r="Y35" s="5">
        <v>89317.9</v>
      </c>
      <c r="Z35" s="34">
        <v>98049.3</v>
      </c>
    </row>
    <row r="36" spans="1:26" s="7" customFormat="1" ht="12">
      <c r="A36" s="5" t="s">
        <v>11</v>
      </c>
      <c r="B36" s="14">
        <v>769.6</v>
      </c>
      <c r="C36" s="14">
        <v>2224.7</v>
      </c>
      <c r="D36" s="14">
        <v>2043.5</v>
      </c>
      <c r="E36" s="14">
        <v>3743.7</v>
      </c>
      <c r="F36" s="14">
        <v>2460.6</v>
      </c>
      <c r="G36" s="14">
        <v>1849</v>
      </c>
      <c r="H36" s="14">
        <v>2794.6</v>
      </c>
      <c r="I36" s="14">
        <v>2815.7</v>
      </c>
      <c r="J36" s="2">
        <v>3518.9</v>
      </c>
      <c r="K36" s="2">
        <v>5782.9</v>
      </c>
      <c r="L36" s="2">
        <v>8288.2</v>
      </c>
      <c r="M36" s="2">
        <v>9204.6</v>
      </c>
      <c r="N36" s="14">
        <v>5461.6</v>
      </c>
      <c r="O36" s="14">
        <v>22542.5</v>
      </c>
      <c r="P36" s="14">
        <v>9345.3</v>
      </c>
      <c r="Q36" s="17">
        <v>12071.2</v>
      </c>
      <c r="R36" s="18">
        <v>12295.8</v>
      </c>
      <c r="S36" s="19">
        <v>14464.1</v>
      </c>
      <c r="T36" s="14">
        <v>15316.5</v>
      </c>
      <c r="U36" s="44">
        <v>21094.1</v>
      </c>
      <c r="V36" s="34">
        <v>20796.2</v>
      </c>
      <c r="W36" s="5">
        <v>22713.367393775425</v>
      </c>
      <c r="X36" s="42">
        <v>34477.5</v>
      </c>
      <c r="Y36" s="5">
        <v>31721.3</v>
      </c>
      <c r="Z36" s="34">
        <v>57446.6</v>
      </c>
    </row>
    <row r="37" spans="1:26" s="7" customFormat="1" ht="12">
      <c r="A37" s="5" t="s">
        <v>12</v>
      </c>
      <c r="B37" s="14">
        <v>389.5</v>
      </c>
      <c r="C37" s="14">
        <v>550.7</v>
      </c>
      <c r="D37" s="14">
        <v>1042.3</v>
      </c>
      <c r="E37" s="14">
        <v>2192.9</v>
      </c>
      <c r="F37" s="14">
        <v>1395.9</v>
      </c>
      <c r="G37" s="14">
        <v>1127.7</v>
      </c>
      <c r="H37" s="14">
        <v>1662.8</v>
      </c>
      <c r="I37" s="14">
        <v>2079.4</v>
      </c>
      <c r="J37" s="2">
        <v>2377</v>
      </c>
      <c r="K37" s="2">
        <v>4530.7</v>
      </c>
      <c r="L37" s="2">
        <v>3898.6</v>
      </c>
      <c r="M37" s="2">
        <v>7475</v>
      </c>
      <c r="N37" s="14">
        <v>5634.6</v>
      </c>
      <c r="O37" s="14">
        <v>10458.8</v>
      </c>
      <c r="P37" s="14">
        <v>6312.8</v>
      </c>
      <c r="Q37" s="17">
        <v>8467.3</v>
      </c>
      <c r="R37" s="18">
        <v>8179.6</v>
      </c>
      <c r="S37" s="19">
        <v>10283</v>
      </c>
      <c r="T37" s="14">
        <v>11214.5</v>
      </c>
      <c r="U37" s="44">
        <v>13361.8</v>
      </c>
      <c r="V37" s="34">
        <v>13194.2</v>
      </c>
      <c r="W37" s="5">
        <v>17630.904860211565</v>
      </c>
      <c r="X37" s="42">
        <v>17399.2</v>
      </c>
      <c r="Y37" s="5">
        <v>23729</v>
      </c>
      <c r="Z37" s="34">
        <v>28536.1</v>
      </c>
    </row>
    <row r="38" spans="1:26" s="7" customFormat="1" ht="12">
      <c r="A38" s="5" t="s">
        <v>9</v>
      </c>
      <c r="B38" s="14">
        <v>2524.1</v>
      </c>
      <c r="C38" s="14">
        <v>5465.1</v>
      </c>
      <c r="D38" s="14">
        <v>4413.3</v>
      </c>
      <c r="E38" s="14">
        <v>8150.2</v>
      </c>
      <c r="F38" s="14">
        <v>6844.4</v>
      </c>
      <c r="G38" s="14">
        <v>8693.3</v>
      </c>
      <c r="H38" s="14">
        <v>10313.8</v>
      </c>
      <c r="I38" s="14">
        <v>10542.3</v>
      </c>
      <c r="J38" s="2">
        <v>12410.5</v>
      </c>
      <c r="K38" s="2">
        <v>17930.1</v>
      </c>
      <c r="L38" s="2">
        <v>26374.7</v>
      </c>
      <c r="M38" s="2">
        <v>24271.1</v>
      </c>
      <c r="N38" s="14">
        <v>17340.8</v>
      </c>
      <c r="O38" s="14">
        <v>53479.2</v>
      </c>
      <c r="P38" s="14">
        <v>24970.3</v>
      </c>
      <c r="Q38" s="17">
        <v>42197.1</v>
      </c>
      <c r="R38" s="18">
        <v>40861.7</v>
      </c>
      <c r="S38" s="19">
        <v>43719.4</v>
      </c>
      <c r="T38" s="14">
        <v>48293.3</v>
      </c>
      <c r="U38" s="44">
        <v>55677.8</v>
      </c>
      <c r="V38" s="34">
        <v>58127.8</v>
      </c>
      <c r="W38" s="5">
        <v>69110.24672933738</v>
      </c>
      <c r="X38" s="42">
        <v>94628.3</v>
      </c>
      <c r="Y38" s="5">
        <v>90695.4</v>
      </c>
      <c r="Z38" s="34">
        <v>133646.8</v>
      </c>
    </row>
    <row r="39" spans="1:23" s="7" customFormat="1" ht="12">
      <c r="A39" s="15"/>
      <c r="B39" s="26"/>
      <c r="C39" s="26"/>
      <c r="D39" s="26"/>
      <c r="E39" s="26"/>
      <c r="F39" s="26"/>
      <c r="G39" s="26"/>
      <c r="H39" s="26"/>
      <c r="I39" s="26"/>
      <c r="J39" s="27"/>
      <c r="K39" s="27"/>
      <c r="L39" s="27"/>
      <c r="M39" s="27"/>
      <c r="N39" s="26"/>
      <c r="O39" s="26"/>
      <c r="P39" s="26"/>
      <c r="Q39" s="28"/>
      <c r="R39" s="29"/>
      <c r="S39" s="30"/>
      <c r="T39" s="26"/>
      <c r="U39" s="45"/>
      <c r="W39" s="1"/>
    </row>
    <row r="40" spans="1:25" s="7" customFormat="1" ht="12.75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6" s="7" customFormat="1" ht="13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2" t="s">
        <v>15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2.75" thickBot="1">
      <c r="A42" s="21"/>
      <c r="B42" s="22">
        <v>1998</v>
      </c>
      <c r="C42" s="9">
        <v>1999</v>
      </c>
      <c r="D42" s="9">
        <v>2000</v>
      </c>
      <c r="E42" s="9">
        <v>2001</v>
      </c>
      <c r="F42" s="9">
        <v>2002</v>
      </c>
      <c r="G42" s="9">
        <v>2003</v>
      </c>
      <c r="H42" s="9">
        <v>2004</v>
      </c>
      <c r="I42" s="9">
        <v>2005</v>
      </c>
      <c r="J42" s="9">
        <v>2006</v>
      </c>
      <c r="K42" s="9">
        <v>2007</v>
      </c>
      <c r="L42" s="9">
        <v>2008</v>
      </c>
      <c r="M42" s="9">
        <v>2009</v>
      </c>
      <c r="N42" s="23" t="s">
        <v>22</v>
      </c>
      <c r="O42" s="24" t="s">
        <v>23</v>
      </c>
      <c r="P42" s="25" t="s">
        <v>24</v>
      </c>
      <c r="Q42" s="10" t="s">
        <v>25</v>
      </c>
      <c r="R42" s="10" t="s">
        <v>26</v>
      </c>
      <c r="S42" s="10" t="s">
        <v>27</v>
      </c>
      <c r="T42" s="10" t="s">
        <v>28</v>
      </c>
      <c r="U42" s="31">
        <v>2017</v>
      </c>
      <c r="V42" s="32">
        <v>2018</v>
      </c>
      <c r="W42" s="35">
        <v>2019</v>
      </c>
      <c r="X42" s="35">
        <v>2020</v>
      </c>
      <c r="Y42" s="35">
        <v>2021</v>
      </c>
      <c r="Z42" s="35">
        <v>2022</v>
      </c>
    </row>
    <row r="43" spans="1:26" s="6" customFormat="1" ht="12">
      <c r="A43" s="37" t="s">
        <v>0</v>
      </c>
      <c r="B43" s="38">
        <f>B44+B45+B46+B47+B48+B49+B50+B51+B52+B53+B54+B55+B56+B57</f>
        <v>11322.900000000001</v>
      </c>
      <c r="C43" s="38">
        <f aca="true" t="shared" si="16" ref="C43:T43">C44+C45+C46+C47+C48+C49+C50+C51+C52+C53+C54+C55+C56+C57</f>
        <v>13124.8</v>
      </c>
      <c r="D43" s="38">
        <f t="shared" si="16"/>
        <v>15176</v>
      </c>
      <c r="E43" s="38">
        <f t="shared" si="16"/>
        <v>17801.4</v>
      </c>
      <c r="F43" s="38">
        <f t="shared" si="16"/>
        <v>19852.8</v>
      </c>
      <c r="G43" s="38">
        <f t="shared" si="16"/>
        <v>21594.399999999994</v>
      </c>
      <c r="H43" s="38">
        <f t="shared" si="16"/>
        <v>24762.600000000002</v>
      </c>
      <c r="I43" s="38">
        <f t="shared" si="16"/>
        <v>26695.2</v>
      </c>
      <c r="J43" s="38">
        <f t="shared" si="16"/>
        <v>28360.699999999997</v>
      </c>
      <c r="K43" s="38">
        <f t="shared" si="16"/>
        <v>32322.5</v>
      </c>
      <c r="L43" s="38">
        <f t="shared" si="16"/>
        <v>47331.8</v>
      </c>
      <c r="M43" s="38">
        <f t="shared" si="16"/>
        <v>50796.3</v>
      </c>
      <c r="N43" s="38">
        <f t="shared" si="16"/>
        <v>77092.30000000002</v>
      </c>
      <c r="O43" s="38">
        <f t="shared" si="16"/>
        <v>79735.3</v>
      </c>
      <c r="P43" s="38">
        <f t="shared" si="16"/>
        <v>79489.00000000001</v>
      </c>
      <c r="Q43" s="38">
        <f t="shared" si="16"/>
        <v>88543.6</v>
      </c>
      <c r="R43" s="38">
        <f t="shared" si="16"/>
        <v>102737.3</v>
      </c>
      <c r="S43" s="38">
        <f t="shared" si="16"/>
        <v>104949.80000000002</v>
      </c>
      <c r="T43" s="38">
        <f t="shared" si="16"/>
        <v>121000.3</v>
      </c>
      <c r="U43" s="46">
        <v>136319.7</v>
      </c>
      <c r="V43" s="39">
        <v>147714.5</v>
      </c>
      <c r="W43" s="36">
        <v>159332.34489810778</v>
      </c>
      <c r="X43" s="47">
        <v>178087.7</v>
      </c>
      <c r="Y43" s="36">
        <v>219863.23870333345</v>
      </c>
      <c r="Z43" s="39">
        <v>263024.78702635824</v>
      </c>
    </row>
    <row r="44" spans="1:26" s="7" customFormat="1" ht="12">
      <c r="A44" s="13" t="s">
        <v>14</v>
      </c>
      <c r="B44" s="14">
        <v>47.5</v>
      </c>
      <c r="C44" s="14">
        <v>54</v>
      </c>
      <c r="D44" s="14">
        <v>69.9</v>
      </c>
      <c r="E44" s="14">
        <v>126.1</v>
      </c>
      <c r="F44" s="14">
        <v>125</v>
      </c>
      <c r="G44" s="14">
        <v>142.8</v>
      </c>
      <c r="H44" s="14">
        <v>185</v>
      </c>
      <c r="I44" s="14">
        <v>129.9</v>
      </c>
      <c r="J44" s="2">
        <v>132</v>
      </c>
      <c r="K44" s="2">
        <v>142.3</v>
      </c>
      <c r="L44" s="2">
        <v>206.4</v>
      </c>
      <c r="M44" s="2">
        <v>199.4</v>
      </c>
      <c r="N44" s="14">
        <v>294.3</v>
      </c>
      <c r="O44" s="14">
        <v>304.7</v>
      </c>
      <c r="P44" s="14">
        <v>456.4</v>
      </c>
      <c r="Q44" s="17">
        <v>763.1</v>
      </c>
      <c r="R44" s="18">
        <v>915.8</v>
      </c>
      <c r="S44" s="19">
        <v>989.8</v>
      </c>
      <c r="T44" s="14">
        <v>1278.5</v>
      </c>
      <c r="U44" s="44">
        <v>1333.5</v>
      </c>
      <c r="V44" s="34">
        <v>2055.4</v>
      </c>
      <c r="W44" s="5">
        <v>2559.936130209172</v>
      </c>
      <c r="X44" s="42">
        <v>2684.2</v>
      </c>
      <c r="Y44" s="5">
        <v>2009.1</v>
      </c>
      <c r="Z44" s="34">
        <v>1299.6</v>
      </c>
    </row>
    <row r="45" spans="1:26" s="7" customFormat="1" ht="12">
      <c r="A45" s="13" t="s">
        <v>1</v>
      </c>
      <c r="B45" s="14">
        <v>1134.8</v>
      </c>
      <c r="C45" s="14">
        <v>1341.8</v>
      </c>
      <c r="D45" s="14">
        <v>1627.8</v>
      </c>
      <c r="E45" s="14">
        <v>1949.5</v>
      </c>
      <c r="F45" s="14">
        <v>2221.7</v>
      </c>
      <c r="G45" s="14">
        <v>2265.5</v>
      </c>
      <c r="H45" s="14">
        <v>2603.3</v>
      </c>
      <c r="I45" s="14">
        <v>2747.8</v>
      </c>
      <c r="J45" s="2">
        <v>2951.2</v>
      </c>
      <c r="K45" s="2">
        <v>3346.7</v>
      </c>
      <c r="L45" s="2">
        <v>4873.1</v>
      </c>
      <c r="M45" s="2">
        <v>5011.2</v>
      </c>
      <c r="N45" s="14">
        <v>7854.1</v>
      </c>
      <c r="O45" s="14">
        <v>8070.2</v>
      </c>
      <c r="P45" s="14">
        <v>8434.5</v>
      </c>
      <c r="Q45" s="17">
        <v>9189.3</v>
      </c>
      <c r="R45" s="18">
        <v>10651.9</v>
      </c>
      <c r="S45" s="19">
        <v>11119.2</v>
      </c>
      <c r="T45" s="14">
        <v>12604.3</v>
      </c>
      <c r="U45" s="44">
        <v>14825.8</v>
      </c>
      <c r="V45" s="34">
        <v>15843.4</v>
      </c>
      <c r="W45" s="5">
        <v>16877.53437038929</v>
      </c>
      <c r="X45" s="42">
        <v>19083.6</v>
      </c>
      <c r="Y45" s="5">
        <v>23697.6</v>
      </c>
      <c r="Z45" s="34">
        <v>27428.899999999998</v>
      </c>
    </row>
    <row r="46" spans="1:26" s="7" customFormat="1" ht="12">
      <c r="A46" s="13" t="s">
        <v>2</v>
      </c>
      <c r="B46" s="14">
        <v>637</v>
      </c>
      <c r="C46" s="14">
        <v>669.8</v>
      </c>
      <c r="D46" s="14">
        <v>909.7</v>
      </c>
      <c r="E46" s="14">
        <v>807.7</v>
      </c>
      <c r="F46" s="14">
        <v>910.2</v>
      </c>
      <c r="G46" s="14">
        <v>995.3</v>
      </c>
      <c r="H46" s="14">
        <v>1151.3</v>
      </c>
      <c r="I46" s="14">
        <v>1281</v>
      </c>
      <c r="J46" s="2">
        <v>1334.6</v>
      </c>
      <c r="K46" s="2">
        <v>1536.3</v>
      </c>
      <c r="L46" s="2">
        <v>2314.8</v>
      </c>
      <c r="M46" s="2">
        <v>2574.9</v>
      </c>
      <c r="N46" s="14">
        <v>4142.9</v>
      </c>
      <c r="O46" s="14">
        <v>4513.1</v>
      </c>
      <c r="P46" s="14">
        <v>5713</v>
      </c>
      <c r="Q46" s="17">
        <v>6304.4</v>
      </c>
      <c r="R46" s="18">
        <v>7332.5</v>
      </c>
      <c r="S46" s="19">
        <v>7849.7</v>
      </c>
      <c r="T46" s="14">
        <v>8911</v>
      </c>
      <c r="U46" s="44">
        <v>10236</v>
      </c>
      <c r="V46" s="34">
        <v>11058.7</v>
      </c>
      <c r="W46" s="5">
        <v>11820.09933374147</v>
      </c>
      <c r="X46" s="42">
        <v>13292.4</v>
      </c>
      <c r="Y46" s="5">
        <v>16302</v>
      </c>
      <c r="Z46" s="34">
        <v>18713.2</v>
      </c>
    </row>
    <row r="47" spans="1:26" s="7" customFormat="1" ht="12">
      <c r="A47" s="13" t="s">
        <v>6</v>
      </c>
      <c r="B47" s="14">
        <v>1000.7</v>
      </c>
      <c r="C47" s="14">
        <v>1197.4</v>
      </c>
      <c r="D47" s="14">
        <v>1017.8</v>
      </c>
      <c r="E47" s="14">
        <v>1664.8</v>
      </c>
      <c r="F47" s="14">
        <v>1887.9</v>
      </c>
      <c r="G47" s="14">
        <v>1992.7</v>
      </c>
      <c r="H47" s="14">
        <v>2320.9</v>
      </c>
      <c r="I47" s="14">
        <v>2368.6</v>
      </c>
      <c r="J47" s="2">
        <v>2563.4</v>
      </c>
      <c r="K47" s="2">
        <v>2864.8</v>
      </c>
      <c r="L47" s="2">
        <v>4200</v>
      </c>
      <c r="M47" s="2">
        <v>4502.1</v>
      </c>
      <c r="N47" s="14">
        <v>6717</v>
      </c>
      <c r="O47" s="14">
        <v>7177</v>
      </c>
      <c r="P47" s="14">
        <v>6987.6</v>
      </c>
      <c r="Q47" s="17">
        <v>7365</v>
      </c>
      <c r="R47" s="18">
        <v>8609.7</v>
      </c>
      <c r="S47" s="19">
        <v>8880.7</v>
      </c>
      <c r="T47" s="14">
        <v>10201.8</v>
      </c>
      <c r="U47" s="44">
        <v>11984.2</v>
      </c>
      <c r="V47" s="34">
        <v>12985.3</v>
      </c>
      <c r="W47" s="5">
        <v>13572.914359842722</v>
      </c>
      <c r="X47" s="42">
        <v>15168.1</v>
      </c>
      <c r="Y47" s="5">
        <v>18924.5</v>
      </c>
      <c r="Z47" s="34">
        <v>21709.699999999997</v>
      </c>
    </row>
    <row r="48" spans="1:26" s="7" customFormat="1" ht="12">
      <c r="A48" s="13" t="s">
        <v>4</v>
      </c>
      <c r="B48" s="14">
        <v>796.5</v>
      </c>
      <c r="C48" s="14">
        <v>1059.9</v>
      </c>
      <c r="D48" s="14">
        <v>1870.9</v>
      </c>
      <c r="E48" s="14">
        <v>1388.2</v>
      </c>
      <c r="F48" s="14">
        <v>1597.6</v>
      </c>
      <c r="G48" s="14">
        <v>1781.2</v>
      </c>
      <c r="H48" s="14">
        <v>2005.5</v>
      </c>
      <c r="I48" s="14">
        <v>2295.4</v>
      </c>
      <c r="J48" s="2">
        <v>2356.6</v>
      </c>
      <c r="K48" s="2">
        <v>2635.2</v>
      </c>
      <c r="L48" s="2">
        <v>3780.8</v>
      </c>
      <c r="M48" s="2">
        <v>4005.6</v>
      </c>
      <c r="N48" s="14">
        <v>5842.6</v>
      </c>
      <c r="O48" s="14">
        <v>5869</v>
      </c>
      <c r="P48" s="14">
        <v>5056.4</v>
      </c>
      <c r="Q48" s="17">
        <v>5570.2</v>
      </c>
      <c r="R48" s="18">
        <v>6429.3</v>
      </c>
      <c r="S48" s="19">
        <v>6647.9</v>
      </c>
      <c r="T48" s="14">
        <v>7477.7</v>
      </c>
      <c r="U48" s="44">
        <v>8254</v>
      </c>
      <c r="V48" s="34">
        <v>8792.5</v>
      </c>
      <c r="W48" s="5">
        <v>9394.747511446003</v>
      </c>
      <c r="X48" s="42">
        <v>10537.4</v>
      </c>
      <c r="Y48" s="5">
        <v>13226.7</v>
      </c>
      <c r="Z48" s="34">
        <v>15250.5</v>
      </c>
    </row>
    <row r="49" spans="1:26" s="7" customFormat="1" ht="12">
      <c r="A49" s="13" t="s">
        <v>5</v>
      </c>
      <c r="B49" s="14">
        <v>741.2</v>
      </c>
      <c r="C49" s="14">
        <v>954.1</v>
      </c>
      <c r="D49" s="14">
        <v>1185</v>
      </c>
      <c r="E49" s="14">
        <v>1151.1</v>
      </c>
      <c r="F49" s="14">
        <v>1382.4</v>
      </c>
      <c r="G49" s="14">
        <v>1523.9</v>
      </c>
      <c r="H49" s="14">
        <v>1650.6</v>
      </c>
      <c r="I49" s="14">
        <v>1746.1</v>
      </c>
      <c r="J49" s="2">
        <v>1816</v>
      </c>
      <c r="K49" s="2">
        <v>2035.4</v>
      </c>
      <c r="L49" s="2">
        <v>3276.6</v>
      </c>
      <c r="M49" s="2">
        <v>3510.9</v>
      </c>
      <c r="N49" s="14">
        <v>5422</v>
      </c>
      <c r="O49" s="14">
        <v>5455.1</v>
      </c>
      <c r="P49" s="14">
        <v>4773.5</v>
      </c>
      <c r="Q49" s="17">
        <v>5403.5</v>
      </c>
      <c r="R49" s="18">
        <v>6286</v>
      </c>
      <c r="S49" s="19">
        <v>6379.3</v>
      </c>
      <c r="T49" s="14">
        <v>7193.4</v>
      </c>
      <c r="U49" s="44">
        <v>7983.3</v>
      </c>
      <c r="V49" s="34">
        <v>8461.9</v>
      </c>
      <c r="W49" s="5">
        <v>9071.813723739902</v>
      </c>
      <c r="X49" s="42">
        <v>10301.2</v>
      </c>
      <c r="Y49" s="5">
        <v>13243.4</v>
      </c>
      <c r="Z49" s="34">
        <v>15312.900000000001</v>
      </c>
    </row>
    <row r="50" spans="1:26" s="7" customFormat="1" ht="12">
      <c r="A50" s="13" t="s">
        <v>7</v>
      </c>
      <c r="B50" s="14">
        <v>1386.9</v>
      </c>
      <c r="C50" s="14">
        <v>1499.5</v>
      </c>
      <c r="D50" s="14">
        <v>1716.9</v>
      </c>
      <c r="E50" s="14">
        <v>2042.1</v>
      </c>
      <c r="F50" s="14">
        <v>2287</v>
      </c>
      <c r="G50" s="14">
        <v>2408.4</v>
      </c>
      <c r="H50" s="14">
        <v>2892.6</v>
      </c>
      <c r="I50" s="14">
        <v>3116.8</v>
      </c>
      <c r="J50" s="2">
        <v>3419.9</v>
      </c>
      <c r="K50" s="2">
        <v>3853.8</v>
      </c>
      <c r="L50" s="2">
        <v>5606.4</v>
      </c>
      <c r="M50" s="2">
        <v>6217.7</v>
      </c>
      <c r="N50" s="14">
        <v>9248.4</v>
      </c>
      <c r="O50" s="14">
        <v>9665.6</v>
      </c>
      <c r="P50" s="14">
        <v>10041.7</v>
      </c>
      <c r="Q50" s="17">
        <v>11785.5</v>
      </c>
      <c r="R50" s="18">
        <v>13122</v>
      </c>
      <c r="S50" s="19">
        <v>13389</v>
      </c>
      <c r="T50" s="14">
        <v>17299.9</v>
      </c>
      <c r="U50" s="44">
        <v>20679.9</v>
      </c>
      <c r="V50" s="34">
        <v>22220.5</v>
      </c>
      <c r="W50" s="5">
        <v>24443.78940001346</v>
      </c>
      <c r="X50" s="42">
        <v>23498.5</v>
      </c>
      <c r="Y50" s="5">
        <v>29112.8</v>
      </c>
      <c r="Z50" s="34">
        <v>39051</v>
      </c>
    </row>
    <row r="51" spans="1:26" s="7" customFormat="1" ht="12">
      <c r="A51" s="13" t="s">
        <v>8</v>
      </c>
      <c r="B51" s="14">
        <v>630.8</v>
      </c>
      <c r="C51" s="14">
        <v>737.8</v>
      </c>
      <c r="D51" s="14">
        <v>1339.3</v>
      </c>
      <c r="E51" s="14">
        <v>995.1</v>
      </c>
      <c r="F51" s="14">
        <v>1164.8</v>
      </c>
      <c r="G51" s="14">
        <v>1205.4</v>
      </c>
      <c r="H51" s="14">
        <v>1328.3</v>
      </c>
      <c r="I51" s="14">
        <v>1202.9</v>
      </c>
      <c r="J51" s="2">
        <v>1263.8</v>
      </c>
      <c r="K51" s="2">
        <v>1412.7</v>
      </c>
      <c r="L51" s="2">
        <v>1987.7</v>
      </c>
      <c r="M51" s="2">
        <v>2052.2</v>
      </c>
      <c r="N51" s="14">
        <v>2936.8</v>
      </c>
      <c r="O51" s="14">
        <v>3190</v>
      </c>
      <c r="P51" s="14">
        <v>3613.6</v>
      </c>
      <c r="Q51" s="17">
        <v>4030.1</v>
      </c>
      <c r="R51" s="18">
        <v>4706.4</v>
      </c>
      <c r="S51" s="19">
        <v>4779.1</v>
      </c>
      <c r="T51" s="14">
        <v>5422.7</v>
      </c>
      <c r="U51" s="44">
        <v>6083.5</v>
      </c>
      <c r="V51" s="34">
        <v>6333.8</v>
      </c>
      <c r="W51" s="5">
        <v>6984.4790807371555</v>
      </c>
      <c r="X51" s="42">
        <v>8381.6</v>
      </c>
      <c r="Y51" s="5">
        <v>10287.1</v>
      </c>
      <c r="Z51" s="34">
        <v>12139.4</v>
      </c>
    </row>
    <row r="52" spans="1:26" s="7" customFormat="1" ht="12">
      <c r="A52" s="13" t="s">
        <v>13</v>
      </c>
      <c r="B52" s="14">
        <v>544.1</v>
      </c>
      <c r="C52" s="14">
        <v>722.2</v>
      </c>
      <c r="D52" s="14">
        <v>863.7</v>
      </c>
      <c r="E52" s="14">
        <v>1002.6</v>
      </c>
      <c r="F52" s="14">
        <v>1072.6</v>
      </c>
      <c r="G52" s="14">
        <v>1206.9</v>
      </c>
      <c r="H52" s="14">
        <v>1395.2</v>
      </c>
      <c r="I52" s="14">
        <v>1478.4</v>
      </c>
      <c r="J52" s="2">
        <v>1569.1</v>
      </c>
      <c r="K52" s="2">
        <v>1783.8</v>
      </c>
      <c r="L52" s="2">
        <v>2693.8</v>
      </c>
      <c r="M52" s="2">
        <v>2901</v>
      </c>
      <c r="N52" s="14">
        <v>4411.8</v>
      </c>
      <c r="O52" s="14">
        <v>4380.9</v>
      </c>
      <c r="P52" s="14">
        <v>3758.9</v>
      </c>
      <c r="Q52" s="17">
        <v>4102.9</v>
      </c>
      <c r="R52" s="18">
        <v>4691.5</v>
      </c>
      <c r="S52" s="19">
        <v>5051.3</v>
      </c>
      <c r="T52" s="14">
        <v>5559.2</v>
      </c>
      <c r="U52" s="44">
        <v>6118.7</v>
      </c>
      <c r="V52" s="34">
        <v>6615.1</v>
      </c>
      <c r="W52" s="5">
        <v>6819.157465909911</v>
      </c>
      <c r="X52" s="42">
        <v>7726.9</v>
      </c>
      <c r="Y52" s="5">
        <v>9647.6</v>
      </c>
      <c r="Z52" s="34">
        <v>11142.8</v>
      </c>
    </row>
    <row r="53" spans="1:26" s="7" customFormat="1" ht="12">
      <c r="A53" s="13" t="s">
        <v>3</v>
      </c>
      <c r="B53" s="14">
        <v>759.6</v>
      </c>
      <c r="C53" s="14">
        <v>858.5</v>
      </c>
      <c r="D53" s="14">
        <v>796.6</v>
      </c>
      <c r="E53" s="14">
        <v>910.4</v>
      </c>
      <c r="F53" s="14">
        <v>969.6</v>
      </c>
      <c r="G53" s="14">
        <v>1053.8</v>
      </c>
      <c r="H53" s="14">
        <v>1229.8</v>
      </c>
      <c r="I53" s="14">
        <v>1449.7</v>
      </c>
      <c r="J53" s="2">
        <v>1584.9</v>
      </c>
      <c r="K53" s="2">
        <v>1863.5</v>
      </c>
      <c r="L53" s="2">
        <v>2659.8</v>
      </c>
      <c r="M53" s="2">
        <v>2777.7</v>
      </c>
      <c r="N53" s="14">
        <v>4087.3</v>
      </c>
      <c r="O53" s="14">
        <v>3460.5</v>
      </c>
      <c r="P53" s="14">
        <v>4038.6</v>
      </c>
      <c r="Q53" s="17">
        <v>4202.7</v>
      </c>
      <c r="R53" s="18">
        <v>4959.9</v>
      </c>
      <c r="S53" s="19">
        <v>5010.2</v>
      </c>
      <c r="T53" s="14">
        <v>5780.9</v>
      </c>
      <c r="U53" s="44">
        <v>6760.5</v>
      </c>
      <c r="V53" s="34">
        <v>7491.4</v>
      </c>
      <c r="W53" s="5">
        <v>7926.927323027125</v>
      </c>
      <c r="X53" s="42">
        <v>9187.3</v>
      </c>
      <c r="Y53" s="5">
        <v>11834.7</v>
      </c>
      <c r="Z53" s="34">
        <v>14406.9</v>
      </c>
    </row>
    <row r="54" spans="1:26" s="7" customFormat="1" ht="12">
      <c r="A54" s="13" t="s">
        <v>10</v>
      </c>
      <c r="B54" s="14">
        <v>1405.4</v>
      </c>
      <c r="C54" s="14">
        <v>1536.8</v>
      </c>
      <c r="D54" s="14">
        <v>1750.8</v>
      </c>
      <c r="E54" s="14">
        <v>2108.8</v>
      </c>
      <c r="F54" s="14">
        <v>2337.9</v>
      </c>
      <c r="G54" s="14">
        <v>2655.1</v>
      </c>
      <c r="H54" s="14">
        <v>3076.8</v>
      </c>
      <c r="I54" s="14">
        <v>3574</v>
      </c>
      <c r="J54" s="2">
        <v>3740.5</v>
      </c>
      <c r="K54" s="2">
        <v>4484.9</v>
      </c>
      <c r="L54" s="2">
        <v>6599.1</v>
      </c>
      <c r="M54" s="2">
        <v>6860.7</v>
      </c>
      <c r="N54" s="14">
        <v>10568.6</v>
      </c>
      <c r="O54" s="14">
        <v>11921.8</v>
      </c>
      <c r="P54" s="14">
        <v>13371.2</v>
      </c>
      <c r="Q54" s="17">
        <v>14929.8</v>
      </c>
      <c r="R54" s="18">
        <v>17277.8</v>
      </c>
      <c r="S54" s="19">
        <v>16253.4</v>
      </c>
      <c r="T54" s="14">
        <v>17769.6</v>
      </c>
      <c r="U54" s="44">
        <v>17710.1</v>
      </c>
      <c r="V54" s="34">
        <v>19553.1</v>
      </c>
      <c r="W54" s="5">
        <v>21839.92475504041</v>
      </c>
      <c r="X54" s="42">
        <v>26480.1</v>
      </c>
      <c r="Y54" s="5">
        <v>32488</v>
      </c>
      <c r="Z54" s="34">
        <v>41397.4</v>
      </c>
    </row>
    <row r="55" spans="1:26" s="7" customFormat="1" ht="12">
      <c r="A55" s="13" t="s">
        <v>11</v>
      </c>
      <c r="B55" s="14">
        <v>387.4</v>
      </c>
      <c r="C55" s="14">
        <v>432</v>
      </c>
      <c r="D55" s="14">
        <v>496.4</v>
      </c>
      <c r="E55" s="14">
        <v>602.4</v>
      </c>
      <c r="F55" s="14">
        <v>649.2</v>
      </c>
      <c r="G55" s="14">
        <v>722.5</v>
      </c>
      <c r="H55" s="14">
        <v>800.4</v>
      </c>
      <c r="I55" s="14">
        <v>849</v>
      </c>
      <c r="J55" s="2">
        <v>899.3</v>
      </c>
      <c r="K55" s="2">
        <v>1015</v>
      </c>
      <c r="L55" s="2">
        <v>1461.9</v>
      </c>
      <c r="M55" s="2">
        <v>1624.3</v>
      </c>
      <c r="N55" s="14">
        <v>2385.9</v>
      </c>
      <c r="O55" s="14">
        <v>2533.8</v>
      </c>
      <c r="P55" s="14">
        <v>2251.8</v>
      </c>
      <c r="Q55" s="17">
        <v>2475.4</v>
      </c>
      <c r="R55" s="18">
        <v>2935.1</v>
      </c>
      <c r="S55" s="19">
        <v>3138.6</v>
      </c>
      <c r="T55" s="14">
        <v>3700.1</v>
      </c>
      <c r="U55" s="44">
        <v>4166.4</v>
      </c>
      <c r="V55" s="34">
        <v>4643.5</v>
      </c>
      <c r="W55" s="5">
        <v>4869.035262099759</v>
      </c>
      <c r="X55" s="42">
        <v>5411.7</v>
      </c>
      <c r="Y55" s="5">
        <v>6750.5</v>
      </c>
      <c r="Z55" s="34">
        <v>7557.5</v>
      </c>
    </row>
    <row r="56" spans="1:26" s="7" customFormat="1" ht="12">
      <c r="A56" s="13" t="s">
        <v>12</v>
      </c>
      <c r="B56" s="14">
        <v>735.1</v>
      </c>
      <c r="C56" s="14">
        <v>716.2</v>
      </c>
      <c r="D56" s="14">
        <v>684.1</v>
      </c>
      <c r="E56" s="14">
        <v>896.7</v>
      </c>
      <c r="F56" s="14">
        <v>1000</v>
      </c>
      <c r="G56" s="14">
        <v>1122.6</v>
      </c>
      <c r="H56" s="14">
        <v>1354.2</v>
      </c>
      <c r="I56" s="14">
        <v>1405.5</v>
      </c>
      <c r="J56" s="2">
        <v>1483.6</v>
      </c>
      <c r="K56" s="2">
        <v>1740.8</v>
      </c>
      <c r="L56" s="2">
        <v>2615.4</v>
      </c>
      <c r="M56" s="2">
        <v>2991.2</v>
      </c>
      <c r="N56" s="14">
        <v>4904.1</v>
      </c>
      <c r="O56" s="14">
        <v>4888.3</v>
      </c>
      <c r="P56" s="14">
        <v>5115.8</v>
      </c>
      <c r="Q56" s="17">
        <v>5898.6</v>
      </c>
      <c r="R56" s="18">
        <v>6963.2</v>
      </c>
      <c r="S56" s="19">
        <v>7305.6</v>
      </c>
      <c r="T56" s="14">
        <v>8156.3</v>
      </c>
      <c r="U56" s="44">
        <v>8836.9</v>
      </c>
      <c r="V56" s="34">
        <v>9553.5</v>
      </c>
      <c r="W56" s="5">
        <v>10394.060890247398</v>
      </c>
      <c r="X56" s="42">
        <v>11705.8</v>
      </c>
      <c r="Y56" s="5">
        <v>14325.3</v>
      </c>
      <c r="Z56" s="34">
        <v>16598.7</v>
      </c>
    </row>
    <row r="57" spans="1:26" s="7" customFormat="1" ht="12">
      <c r="A57" s="13" t="s">
        <v>9</v>
      </c>
      <c r="B57" s="14">
        <v>1115.9</v>
      </c>
      <c r="C57" s="14">
        <v>1344.8</v>
      </c>
      <c r="D57" s="14">
        <v>847.1</v>
      </c>
      <c r="E57" s="14">
        <v>2155.9</v>
      </c>
      <c r="F57" s="14">
        <v>2246.9</v>
      </c>
      <c r="G57" s="14">
        <v>2518.3</v>
      </c>
      <c r="H57" s="14">
        <v>2768.7</v>
      </c>
      <c r="I57" s="14">
        <v>3050.1</v>
      </c>
      <c r="J57" s="2">
        <v>3245.8</v>
      </c>
      <c r="K57" s="2">
        <v>3607.3</v>
      </c>
      <c r="L57" s="2">
        <v>5056</v>
      </c>
      <c r="M57" s="2">
        <v>5567.4</v>
      </c>
      <c r="N57" s="14">
        <v>8276.5</v>
      </c>
      <c r="O57" s="14">
        <v>8305.3</v>
      </c>
      <c r="P57" s="14">
        <v>5876</v>
      </c>
      <c r="Q57" s="17">
        <v>6523.1</v>
      </c>
      <c r="R57" s="18">
        <v>7856.2</v>
      </c>
      <c r="S57" s="19">
        <v>8156</v>
      </c>
      <c r="T57" s="14">
        <v>9644.9</v>
      </c>
      <c r="U57" s="44">
        <v>11346.9</v>
      </c>
      <c r="V57" s="34">
        <v>12106.4</v>
      </c>
      <c r="W57" s="5">
        <v>12757.925291663985</v>
      </c>
      <c r="X57" s="42">
        <v>14628.9</v>
      </c>
      <c r="Y57" s="5">
        <v>18013.9</v>
      </c>
      <c r="Z57" s="34">
        <v>21016.3</v>
      </c>
    </row>
    <row r="58" spans="1:23" s="7" customFormat="1" ht="12">
      <c r="A58" s="15"/>
      <c r="B58" s="26"/>
      <c r="C58" s="26"/>
      <c r="D58" s="26"/>
      <c r="E58" s="26"/>
      <c r="F58" s="26"/>
      <c r="G58" s="26"/>
      <c r="H58" s="26"/>
      <c r="I58" s="26"/>
      <c r="J58" s="27"/>
      <c r="K58" s="27"/>
      <c r="L58" s="27"/>
      <c r="M58" s="27"/>
      <c r="N58" s="26"/>
      <c r="O58" s="26"/>
      <c r="P58" s="26"/>
      <c r="Q58" s="28"/>
      <c r="R58" s="29"/>
      <c r="S58" s="30"/>
      <c r="T58" s="26"/>
      <c r="U58" s="16"/>
      <c r="W58" s="1"/>
    </row>
    <row r="59" spans="1:25" s="7" customFormat="1" ht="12.75" customHeight="1">
      <c r="A59" s="53" t="s">
        <v>19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s="7" customFormat="1" ht="12.75" customHeight="1" thickBo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6" ht="12.75" thickBot="1">
      <c r="A61" s="21"/>
      <c r="B61" s="22">
        <v>1998</v>
      </c>
      <c r="C61" s="9">
        <v>1999</v>
      </c>
      <c r="D61" s="9">
        <v>2000</v>
      </c>
      <c r="E61" s="9">
        <v>2001</v>
      </c>
      <c r="F61" s="9">
        <v>2002</v>
      </c>
      <c r="G61" s="9">
        <v>2003</v>
      </c>
      <c r="H61" s="9">
        <v>2004</v>
      </c>
      <c r="I61" s="9">
        <v>2005</v>
      </c>
      <c r="J61" s="9">
        <v>2006</v>
      </c>
      <c r="K61" s="9">
        <v>2007</v>
      </c>
      <c r="L61" s="9">
        <v>2008</v>
      </c>
      <c r="M61" s="9">
        <v>2009</v>
      </c>
      <c r="N61" s="23" t="s">
        <v>22</v>
      </c>
      <c r="O61" s="24" t="s">
        <v>23</v>
      </c>
      <c r="P61" s="25" t="s">
        <v>24</v>
      </c>
      <c r="Q61" s="10" t="s">
        <v>25</v>
      </c>
      <c r="R61" s="10" t="s">
        <v>26</v>
      </c>
      <c r="S61" s="10" t="s">
        <v>27</v>
      </c>
      <c r="T61" s="10" t="s">
        <v>28</v>
      </c>
      <c r="U61" s="31">
        <v>2017</v>
      </c>
      <c r="V61" s="32">
        <v>2018</v>
      </c>
      <c r="W61" s="35">
        <v>2019</v>
      </c>
      <c r="X61" s="35">
        <v>2020</v>
      </c>
      <c r="Y61" s="35">
        <v>2021</v>
      </c>
      <c r="Z61" s="35">
        <v>2022</v>
      </c>
    </row>
    <row r="62" spans="1:26" s="6" customFormat="1" ht="12">
      <c r="A62" s="37" t="s">
        <v>0</v>
      </c>
      <c r="B62" s="38">
        <f>B63+B64+B65+B66+B67+B68+B69+B70+B71+B72+B73+B74+B75+B76</f>
        <v>215.09999999999962</v>
      </c>
      <c r="C62" s="38">
        <f aca="true" t="shared" si="17" ref="C62:T62">C63+C64+C65+C66+C67+C68+C69+C70+C71+C72+C73+C74+C75+C76</f>
        <v>640.6999999999998</v>
      </c>
      <c r="D62" s="38">
        <f t="shared" si="17"/>
        <v>351.7000000000006</v>
      </c>
      <c r="E62" s="38">
        <f t="shared" si="17"/>
        <v>51.00000000000048</v>
      </c>
      <c r="F62" s="38">
        <f t="shared" si="17"/>
        <v>8.899999999999977</v>
      </c>
      <c r="G62" s="38">
        <f t="shared" si="17"/>
        <v>116.5000000000004</v>
      </c>
      <c r="H62" s="38">
        <f t="shared" si="17"/>
        <v>92.7000000000005</v>
      </c>
      <c r="I62" s="38">
        <f t="shared" si="17"/>
        <v>143.20000000000013</v>
      </c>
      <c r="J62" s="38">
        <f t="shared" si="17"/>
        <v>5.499999999999545</v>
      </c>
      <c r="K62" s="38">
        <f t="shared" si="17"/>
        <v>177.09999999999894</v>
      </c>
      <c r="L62" s="38">
        <f t="shared" si="17"/>
        <v>174.49999999999986</v>
      </c>
      <c r="M62" s="38">
        <f t="shared" si="17"/>
        <v>239.70000000000036</v>
      </c>
      <c r="N62" s="38">
        <f t="shared" si="17"/>
        <v>143.49999999999798</v>
      </c>
      <c r="O62" s="38">
        <f t="shared" si="17"/>
        <v>245.30000000000183</v>
      </c>
      <c r="P62" s="38">
        <f t="shared" si="17"/>
        <v>221.0999999999991</v>
      </c>
      <c r="Q62" s="38">
        <f t="shared" si="17"/>
        <v>252.30000000000481</v>
      </c>
      <c r="R62" s="38">
        <f t="shared" si="17"/>
        <v>471.70000000000596</v>
      </c>
      <c r="S62" s="38">
        <f t="shared" si="17"/>
        <v>570.4000000000012</v>
      </c>
      <c r="T62" s="38">
        <f t="shared" si="17"/>
        <v>646.0000000000023</v>
      </c>
      <c r="U62" s="46">
        <v>826</v>
      </c>
      <c r="V62" s="39">
        <v>806.7</v>
      </c>
      <c r="W62" s="36">
        <v>1073.477799248</v>
      </c>
      <c r="X62" s="40">
        <v>733.12</v>
      </c>
      <c r="Y62" s="36">
        <v>824.302824560147</v>
      </c>
      <c r="Z62" s="39">
        <v>1251.820181542092</v>
      </c>
    </row>
    <row r="63" spans="1:26" s="7" customFormat="1" ht="12">
      <c r="A63" s="13" t="s">
        <v>14</v>
      </c>
      <c r="B63" s="4">
        <v>84.19999999999999</v>
      </c>
      <c r="C63" s="4">
        <v>222.29999999999995</v>
      </c>
      <c r="D63" s="4">
        <v>122.1</v>
      </c>
      <c r="E63" s="4">
        <v>30.00000000000003</v>
      </c>
      <c r="F63" s="4">
        <v>7.899999999999977</v>
      </c>
      <c r="G63" s="4">
        <v>109.90000000000003</v>
      </c>
      <c r="H63" s="4">
        <v>81.39999999999986</v>
      </c>
      <c r="I63" s="4">
        <v>22.89999999999995</v>
      </c>
      <c r="J63" s="4">
        <v>4</v>
      </c>
      <c r="K63" s="4">
        <v>125.10000000000008</v>
      </c>
      <c r="L63" s="4">
        <v>60.500000000000085</v>
      </c>
      <c r="M63" s="4">
        <v>108.00000000000009</v>
      </c>
      <c r="N63" s="4">
        <v>40.600000000000534</v>
      </c>
      <c r="O63" s="4">
        <v>70.30000000000001</v>
      </c>
      <c r="P63" s="4">
        <v>39.79999999999984</v>
      </c>
      <c r="Q63" s="4">
        <v>25.50000000000034</v>
      </c>
      <c r="R63" s="4">
        <v>4.099999999999682</v>
      </c>
      <c r="S63" s="4">
        <v>94.20000000000005</v>
      </c>
      <c r="T63" s="4">
        <v>112.19999999999891</v>
      </c>
      <c r="U63" s="44">
        <v>102.9</v>
      </c>
      <c r="V63" s="34">
        <v>100.5</v>
      </c>
      <c r="W63" s="5">
        <v>133.6876786</v>
      </c>
      <c r="X63" s="4">
        <v>37.7</v>
      </c>
      <c r="Y63" s="5">
        <v>42.42005527</v>
      </c>
      <c r="Z63" s="34">
        <v>64.4</v>
      </c>
    </row>
    <row r="64" spans="1:26" s="7" customFormat="1" ht="12">
      <c r="A64" s="13" t="s">
        <v>1</v>
      </c>
      <c r="B64" s="4">
        <v>0</v>
      </c>
      <c r="C64" s="4">
        <v>0</v>
      </c>
      <c r="D64" s="4">
        <v>0</v>
      </c>
      <c r="E64" s="4">
        <v>2</v>
      </c>
      <c r="F64" s="4">
        <v>1</v>
      </c>
      <c r="G64" s="4">
        <v>3.5</v>
      </c>
      <c r="H64" s="4">
        <v>2.199999999999818</v>
      </c>
      <c r="I64" s="4">
        <v>3</v>
      </c>
      <c r="J64" s="4">
        <v>0</v>
      </c>
      <c r="K64" s="4">
        <v>5.199999999999818</v>
      </c>
      <c r="L64" s="4">
        <v>0</v>
      </c>
      <c r="M64" s="4">
        <v>0</v>
      </c>
      <c r="N64" s="4">
        <v>0.1000000000003638</v>
      </c>
      <c r="O64" s="4">
        <v>0</v>
      </c>
      <c r="P64" s="4">
        <v>0</v>
      </c>
      <c r="Q64" s="4">
        <v>3.7000000000007276</v>
      </c>
      <c r="R64" s="4">
        <v>3.600000000000364</v>
      </c>
      <c r="S64" s="4">
        <v>19.600000000002183</v>
      </c>
      <c r="T64" s="4">
        <v>19.700000000004366</v>
      </c>
      <c r="U64" s="44">
        <v>23.5</v>
      </c>
      <c r="V64" s="34">
        <v>23</v>
      </c>
      <c r="W64" s="5">
        <v>30.54295</v>
      </c>
      <c r="X64" s="4">
        <v>1.71</v>
      </c>
      <c r="Y64" s="5">
        <v>1.9227975357114122</v>
      </c>
      <c r="Z64" s="34">
        <v>3.9133853968193977</v>
      </c>
    </row>
    <row r="65" spans="1:26" s="7" customFormat="1" ht="12">
      <c r="A65" s="13" t="s">
        <v>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13.200000000000728</v>
      </c>
      <c r="R65" s="4">
        <v>22.399999999999636</v>
      </c>
      <c r="S65" s="4">
        <v>6.900000000000546</v>
      </c>
      <c r="T65" s="4">
        <v>4.900000000001455</v>
      </c>
      <c r="U65" s="44">
        <v>21.5</v>
      </c>
      <c r="V65" s="34">
        <v>21</v>
      </c>
      <c r="W65" s="5">
        <v>27.943550000000002</v>
      </c>
      <c r="X65" s="4">
        <v>0.4</v>
      </c>
      <c r="Y65" s="5">
        <v>0</v>
      </c>
      <c r="Z65" s="34">
        <v>0</v>
      </c>
    </row>
    <row r="66" spans="1:26" s="7" customFormat="1" ht="12">
      <c r="A66" s="13" t="s">
        <v>6</v>
      </c>
      <c r="B66" s="4">
        <v>10.199999999999818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6.69999999999709</v>
      </c>
      <c r="R66" s="4">
        <v>34.400000000001455</v>
      </c>
      <c r="S66" s="4">
        <v>91.5</v>
      </c>
      <c r="T66" s="4">
        <v>100.80000000000291</v>
      </c>
      <c r="U66" s="44">
        <v>24.8</v>
      </c>
      <c r="V66" s="34">
        <v>24.2</v>
      </c>
      <c r="W66" s="5">
        <v>32.23256</v>
      </c>
      <c r="X66" s="4">
        <v>117.44</v>
      </c>
      <c r="Y66" s="5">
        <v>132.0558552281385</v>
      </c>
      <c r="Z66" s="34">
        <v>200.5</v>
      </c>
    </row>
    <row r="67" spans="1:26" s="7" customFormat="1" ht="12">
      <c r="A67" s="13" t="s">
        <v>4</v>
      </c>
      <c r="B67" s="4">
        <v>0</v>
      </c>
      <c r="C67" s="4">
        <v>351.0999999999999</v>
      </c>
      <c r="D67" s="4">
        <v>192.70000000000027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18.5</v>
      </c>
      <c r="L67" s="4">
        <v>95.59999999999945</v>
      </c>
      <c r="M67" s="4">
        <v>85.60000000000082</v>
      </c>
      <c r="N67" s="4">
        <v>66.89999999999964</v>
      </c>
      <c r="O67" s="4">
        <v>114.39999999999782</v>
      </c>
      <c r="P67" s="4">
        <v>71.49999999999818</v>
      </c>
      <c r="Q67" s="4">
        <v>46.70000000000164</v>
      </c>
      <c r="R67" s="4">
        <v>4.5000000000009095</v>
      </c>
      <c r="S67" s="4">
        <v>35.29999999999745</v>
      </c>
      <c r="T67" s="4">
        <v>26.599999999999454</v>
      </c>
      <c r="U67" s="44">
        <v>174.1</v>
      </c>
      <c r="V67" s="34">
        <v>170</v>
      </c>
      <c r="W67" s="5">
        <v>226.27777000000003</v>
      </c>
      <c r="X67" s="4">
        <v>40.81</v>
      </c>
      <c r="Y67" s="5">
        <v>45.88895991025488</v>
      </c>
      <c r="Z67" s="34">
        <v>69.54425985439217</v>
      </c>
    </row>
    <row r="68" spans="1:26" s="7" customFormat="1" ht="12">
      <c r="A68" s="13" t="s">
        <v>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2.400000000001455</v>
      </c>
      <c r="R68" s="4">
        <v>34.70000000000073</v>
      </c>
      <c r="S68" s="4">
        <v>16.00000000000273</v>
      </c>
      <c r="T68" s="4">
        <v>19.100000000000364</v>
      </c>
      <c r="U68" s="44">
        <v>19.5</v>
      </c>
      <c r="V68" s="34">
        <v>19.1</v>
      </c>
      <c r="W68" s="5">
        <v>25.3961384</v>
      </c>
      <c r="X68" s="4">
        <v>73.36</v>
      </c>
      <c r="Y68" s="5">
        <v>82.48993136526092</v>
      </c>
      <c r="Z68" s="34">
        <v>126</v>
      </c>
    </row>
    <row r="69" spans="1:26" s="7" customFormat="1" ht="12">
      <c r="A69" s="13" t="s">
        <v>7</v>
      </c>
      <c r="B69" s="4">
        <v>12.599999999999909</v>
      </c>
      <c r="C69" s="4">
        <v>42.30000000000018</v>
      </c>
      <c r="D69" s="4">
        <v>23.200000000000273</v>
      </c>
      <c r="E69" s="4">
        <v>19.000000000000455</v>
      </c>
      <c r="F69" s="4">
        <v>0</v>
      </c>
      <c r="G69" s="4">
        <v>3.100000000000364</v>
      </c>
      <c r="H69" s="4">
        <v>9.100000000000819</v>
      </c>
      <c r="I69" s="4">
        <v>9.199999999999818</v>
      </c>
      <c r="J69" s="4">
        <v>1.4999999999995453</v>
      </c>
      <c r="K69" s="4">
        <v>11.799999999999272</v>
      </c>
      <c r="L69" s="4">
        <v>11.5</v>
      </c>
      <c r="M69" s="4">
        <v>29.49999999999909</v>
      </c>
      <c r="N69" s="4">
        <v>30.1</v>
      </c>
      <c r="O69" s="4">
        <v>51.900000000003274</v>
      </c>
      <c r="P69" s="4">
        <v>43.5</v>
      </c>
      <c r="Q69" s="4">
        <v>17.899999999997817</v>
      </c>
      <c r="R69" s="4">
        <v>52.5</v>
      </c>
      <c r="S69" s="4">
        <v>81.19999999999709</v>
      </c>
      <c r="T69" s="4">
        <v>92.69999999999709</v>
      </c>
      <c r="U69" s="44">
        <v>60.7</v>
      </c>
      <c r="V69" s="34">
        <v>59.3</v>
      </c>
      <c r="W69" s="5">
        <v>78.88260124800001</v>
      </c>
      <c r="X69" s="4">
        <v>95.57</v>
      </c>
      <c r="Y69" s="5">
        <v>119.10184856308376</v>
      </c>
      <c r="Z69" s="34">
        <v>180.5</v>
      </c>
    </row>
    <row r="70" spans="1:26" s="7" customFormat="1" ht="12">
      <c r="A70" s="13" t="s">
        <v>8</v>
      </c>
      <c r="B70" s="4">
        <v>0</v>
      </c>
      <c r="C70" s="4">
        <v>24.999999999999773</v>
      </c>
      <c r="D70" s="4">
        <v>13.700000000000045</v>
      </c>
      <c r="E70" s="4">
        <v>0</v>
      </c>
      <c r="F70" s="4">
        <v>0</v>
      </c>
      <c r="G70" s="4">
        <v>0</v>
      </c>
      <c r="H70" s="4">
        <v>0</v>
      </c>
      <c r="I70" s="4">
        <v>11.999999999999545</v>
      </c>
      <c r="J70" s="4">
        <v>0</v>
      </c>
      <c r="K70" s="4">
        <v>15.100000000000136</v>
      </c>
      <c r="L70" s="4">
        <v>6.900000000000318</v>
      </c>
      <c r="M70" s="4">
        <v>16.600000000000364</v>
      </c>
      <c r="N70" s="4">
        <v>3.399999999999636</v>
      </c>
      <c r="O70" s="4">
        <v>5.800000000001091</v>
      </c>
      <c r="P70" s="4">
        <v>32.20000000000027</v>
      </c>
      <c r="Q70" s="4">
        <v>17.699999999999363</v>
      </c>
      <c r="R70" s="4">
        <v>30.199999999999818</v>
      </c>
      <c r="S70" s="4">
        <v>35.19999999999891</v>
      </c>
      <c r="T70" s="4">
        <v>38.900000000000546</v>
      </c>
      <c r="U70" s="44">
        <v>122</v>
      </c>
      <c r="V70" s="34">
        <v>119.2</v>
      </c>
      <c r="W70" s="5">
        <v>158.6153884</v>
      </c>
      <c r="X70" s="4">
        <v>11.17</v>
      </c>
      <c r="Y70" s="5">
        <v>12.560149036940627</v>
      </c>
      <c r="Z70" s="34">
        <v>19.034780263993152</v>
      </c>
    </row>
    <row r="71" spans="1:26" s="7" customFormat="1" ht="12">
      <c r="A71" s="13" t="s">
        <v>13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0.0999999999994543</v>
      </c>
      <c r="O71" s="4">
        <v>0</v>
      </c>
      <c r="P71" s="4">
        <v>0</v>
      </c>
      <c r="Q71" s="4">
        <v>3.1999999999989086</v>
      </c>
      <c r="R71" s="4">
        <v>164.39999999999964</v>
      </c>
      <c r="S71" s="4">
        <v>6.099999999999454</v>
      </c>
      <c r="T71" s="4">
        <v>8.700000000001637</v>
      </c>
      <c r="U71" s="44">
        <v>118.4</v>
      </c>
      <c r="V71" s="34">
        <v>115.6</v>
      </c>
      <c r="W71" s="5">
        <v>153.8324926</v>
      </c>
      <c r="X71" s="4">
        <v>15.61</v>
      </c>
      <c r="Y71" s="5">
        <v>17.552723945088914</v>
      </c>
      <c r="Z71" s="34">
        <v>26.6009776115428</v>
      </c>
    </row>
    <row r="72" spans="1:26" s="7" customFormat="1" ht="12">
      <c r="A72" s="13" t="s">
        <v>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1.4999999999990905</v>
      </c>
      <c r="O72" s="4">
        <v>2.599999999998545</v>
      </c>
      <c r="P72" s="4">
        <v>34.10000000000082</v>
      </c>
      <c r="Q72" s="4">
        <v>42.00000000000091</v>
      </c>
      <c r="R72" s="4">
        <v>17.900000000001455</v>
      </c>
      <c r="S72" s="4">
        <v>39.39999999999873</v>
      </c>
      <c r="T72" s="4">
        <v>53.99999999999818</v>
      </c>
      <c r="U72" s="44">
        <v>12.7</v>
      </c>
      <c r="V72" s="34">
        <v>12.4</v>
      </c>
      <c r="W72" s="5">
        <v>16.50619</v>
      </c>
      <c r="X72" s="4">
        <v>20.32</v>
      </c>
      <c r="Y72" s="5">
        <v>22.84890138143541</v>
      </c>
      <c r="Z72" s="34">
        <v>34.62728155455155</v>
      </c>
    </row>
    <row r="73" spans="1:26" s="7" customFormat="1" ht="12">
      <c r="A73" s="13" t="s">
        <v>10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0.7999999999992724</v>
      </c>
      <c r="J73" s="4">
        <v>0</v>
      </c>
      <c r="K73" s="4">
        <v>1.3999999999996362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8.300000000006548</v>
      </c>
      <c r="R73" s="4">
        <v>0.2000000000007276</v>
      </c>
      <c r="S73" s="4">
        <v>20.900000000003274</v>
      </c>
      <c r="T73" s="4">
        <v>20.30000000000291</v>
      </c>
      <c r="U73" s="44">
        <v>82</v>
      </c>
      <c r="V73" s="34">
        <v>80.1</v>
      </c>
      <c r="W73" s="5">
        <v>106.50965000000001</v>
      </c>
      <c r="X73" s="4">
        <v>250.5</v>
      </c>
      <c r="Y73" s="5">
        <v>271.87561510758127</v>
      </c>
      <c r="Z73" s="34">
        <v>411.90000000000003</v>
      </c>
    </row>
    <row r="74" spans="1:26" s="7" customFormat="1" ht="12">
      <c r="A74" s="13" t="s">
        <v>11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0.10000000000127329</v>
      </c>
      <c r="P74" s="4">
        <v>0</v>
      </c>
      <c r="Q74" s="4">
        <v>3.2</v>
      </c>
      <c r="R74" s="4">
        <v>2.2000000000011823</v>
      </c>
      <c r="S74" s="4">
        <v>7.700000000001182</v>
      </c>
      <c r="T74" s="4">
        <v>9.999999999998636</v>
      </c>
      <c r="U74" s="44">
        <v>23.5</v>
      </c>
      <c r="V74" s="34">
        <v>23</v>
      </c>
      <c r="W74" s="5">
        <v>30.54295</v>
      </c>
      <c r="X74" s="4">
        <v>29.16</v>
      </c>
      <c r="Y74" s="5">
        <v>32.789073045406326</v>
      </c>
      <c r="Z74" s="34">
        <v>49.69151230958283</v>
      </c>
    </row>
    <row r="75" spans="1:26" s="7" customFormat="1" ht="12">
      <c r="A75" s="13" t="s">
        <v>12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0.1999999999998181</v>
      </c>
      <c r="P75" s="4">
        <v>0</v>
      </c>
      <c r="Q75" s="4">
        <v>5.300000000001091</v>
      </c>
      <c r="R75" s="4">
        <v>1.300000000000182</v>
      </c>
      <c r="S75" s="4">
        <v>9.399999999999636</v>
      </c>
      <c r="T75" s="4">
        <v>8.199999999999818</v>
      </c>
      <c r="U75" s="44">
        <v>20.7</v>
      </c>
      <c r="V75" s="34">
        <v>20.2</v>
      </c>
      <c r="W75" s="5">
        <v>26.90379</v>
      </c>
      <c r="X75" s="4">
        <v>16.18</v>
      </c>
      <c r="Y75" s="5">
        <v>18.18982225</v>
      </c>
      <c r="Z75" s="34">
        <v>27.6</v>
      </c>
    </row>
    <row r="76" spans="1:26" s="7" customFormat="1" ht="12">
      <c r="A76" s="13" t="s">
        <v>9</v>
      </c>
      <c r="B76" s="4">
        <v>108.09999999999991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95.30000000000155</v>
      </c>
      <c r="J76" s="4">
        <v>0</v>
      </c>
      <c r="K76" s="4">
        <v>0</v>
      </c>
      <c r="L76" s="4">
        <v>0</v>
      </c>
      <c r="M76" s="4">
        <v>0</v>
      </c>
      <c r="N76" s="4">
        <v>0.7999999999992724</v>
      </c>
      <c r="O76" s="4">
        <v>0</v>
      </c>
      <c r="P76" s="4">
        <v>0</v>
      </c>
      <c r="Q76" s="4">
        <v>56.4999999999982</v>
      </c>
      <c r="R76" s="4">
        <v>99.30000000000018</v>
      </c>
      <c r="S76" s="4">
        <v>107</v>
      </c>
      <c r="T76" s="4">
        <v>129.899999999996</v>
      </c>
      <c r="U76" s="44">
        <v>19.7</v>
      </c>
      <c r="V76" s="34">
        <v>19.2</v>
      </c>
      <c r="W76" s="5">
        <v>25.60409</v>
      </c>
      <c r="X76" s="4">
        <v>23.09</v>
      </c>
      <c r="Y76" s="5">
        <v>24.607091921244965</v>
      </c>
      <c r="Z76" s="34">
        <v>37.472960735727526</v>
      </c>
    </row>
    <row r="77" spans="19:21" s="7" customFormat="1" ht="12">
      <c r="S77" s="16"/>
      <c r="T77" s="16"/>
      <c r="U77" s="16"/>
    </row>
    <row r="78" spans="15:21" s="7" customFormat="1" ht="12">
      <c r="O78" s="26"/>
      <c r="P78" s="26"/>
      <c r="Q78" s="26"/>
      <c r="R78" s="26"/>
      <c r="S78" s="26"/>
      <c r="T78" s="26"/>
      <c r="U78" s="26"/>
    </row>
    <row r="79" spans="19:21" s="7" customFormat="1" ht="12">
      <c r="S79" s="16"/>
      <c r="T79" s="16"/>
      <c r="U79" s="16"/>
    </row>
    <row r="80" spans="1:23" ht="20.25" customHeight="1">
      <c r="A80" s="49" t="s">
        <v>20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"/>
    </row>
    <row r="81" spans="1:23" ht="12">
      <c r="A81" s="1" t="s">
        <v>21</v>
      </c>
      <c r="P81" s="20"/>
      <c r="S81" s="1"/>
      <c r="T81" s="1"/>
      <c r="U81" s="1"/>
      <c r="W81" s="7"/>
    </row>
    <row r="82" spans="19:21" s="7" customFormat="1" ht="12">
      <c r="S82" s="16"/>
      <c r="T82" s="16"/>
      <c r="U82" s="16"/>
    </row>
    <row r="83" spans="19:21" s="7" customFormat="1" ht="12">
      <c r="S83" s="16"/>
      <c r="T83" s="16"/>
      <c r="U83" s="16"/>
    </row>
    <row r="84" spans="19:21" s="7" customFormat="1" ht="12">
      <c r="S84" s="16"/>
      <c r="T84" s="16"/>
      <c r="U84" s="16"/>
    </row>
    <row r="85" spans="1:23" ht="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W85" s="7"/>
    </row>
    <row r="86" spans="1:23" ht="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W86" s="7"/>
    </row>
    <row r="87" spans="1:23" ht="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W87" s="7"/>
    </row>
    <row r="88" spans="1:23" ht="1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W88" s="7"/>
    </row>
    <row r="89" spans="1:23" ht="1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W89" s="7"/>
    </row>
    <row r="90" spans="1:23" ht="1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W90" s="7"/>
    </row>
    <row r="91" spans="1:23" ht="1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W91" s="7"/>
    </row>
    <row r="92" spans="1:23" ht="1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W92" s="7"/>
    </row>
    <row r="93" spans="1:23" ht="1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W93" s="7"/>
    </row>
    <row r="94" spans="1:15" ht="1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23" ht="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W96" s="7"/>
    </row>
    <row r="97" spans="1:23" ht="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W97" s="7"/>
    </row>
    <row r="98" spans="1:23" ht="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W98" s="7"/>
    </row>
    <row r="99" spans="1:15" ht="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</sheetData>
  <sheetProtection/>
  <mergeCells count="8">
    <mergeCell ref="A80:U80"/>
    <mergeCell ref="A2:Z2"/>
    <mergeCell ref="L3:Z3"/>
    <mergeCell ref="L22:Z22"/>
    <mergeCell ref="L41:Z41"/>
    <mergeCell ref="A21:Y21"/>
    <mergeCell ref="A40:Y40"/>
    <mergeCell ref="A59:Y5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A.Matenova</cp:lastModifiedBy>
  <cp:lastPrinted>2016-10-24T08:36:37Z</cp:lastPrinted>
  <dcterms:created xsi:type="dcterms:W3CDTF">2011-03-16T09:00:17Z</dcterms:created>
  <dcterms:modified xsi:type="dcterms:W3CDTF">2023-05-26T08:34:12Z</dcterms:modified>
  <cp:category/>
  <cp:version/>
  <cp:contentType/>
  <cp:contentStatus/>
</cp:coreProperties>
</file>