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730" yWindow="0" windowWidth="13995" windowHeight="11790" tabRatio="950" activeTab="6"/>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s>
  <calcPr calcId="144525"/>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<sst xmlns="http://schemas.openxmlformats.org/spreadsheetml/2006/main" count="133" uniqueCount="65">
  <si>
    <t xml:space="preserve">https://taldau.stat.gov.kz/ru/Search/SearchByKeyWord?keyword= </t>
  </si>
  <si>
    <t>https://stat.gov.kz/ru/classifiers/statistical/21/</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</si>
  <si>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</si>
  <si>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</si>
  <si>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</si>
  <si>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</si>
  <si>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</si>
  <si>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</si>
  <si>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</si>
  <si>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</si>
  <si>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</si>
  <si>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</si>
  <si>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</si>
  <si>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</si>
  <si>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</si>
  <si>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</si>
  <si>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</si>
  <si>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</si>
  <si>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</si>
  <si>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</si>
  <si>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</si>
  <si>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</si>
  <si>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</si>
  <si>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Freight turnover</t>
  </si>
  <si>
    <t>Million ton-kilometers</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</si>
  <si>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</si>
  <si>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Аggregation</t>
  </si>
  <si>
    <t>Turkestan Region and the city of Shymkent (a city of national importance) were established in 2018; the regions of Abai, Zhetysu, and Ulytau were established in 2022</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</si>
  <si>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</si>
  <si>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</si>
  <si>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</si>
  <si>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</si>
  <si>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</si>
  <si>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</si>
  <si>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</si>
  <si>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Since 2007</t>
  </si>
  <si>
    <r>
      <t>2022</t>
    </r>
    <r>
      <rPr>
        <vertAlign val="superscript"/>
        <sz val="10"/>
        <rFont val="Roboto"/>
        <charset val="204"/>
      </rPr>
      <t>1)</t>
    </r>
  </si>
  <si>
    <r>
      <t>2023</t>
    </r>
    <r>
      <rPr>
        <vertAlign val="superscript"/>
        <sz val="10"/>
        <rFont val="Roboto"/>
        <charset val="204"/>
      </rPr>
      <t>1)</t>
    </r>
  </si>
  <si>
    <t>x</t>
  </si>
  <si>
    <t>-</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</si>
  <si>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</si>
  <si>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</si>
  <si>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The main sources of information about freight turnover in the country and its regions are data obtained as a result of national statistical surveys conducted using the 1-transport form "Transport оperations report".</t>
  </si>
  <si>
    <t>January</t>
  </si>
  <si>
    <t>February</t>
  </si>
  <si>
    <t>March</t>
  </si>
  <si>
    <t>April</t>
  </si>
  <si>
    <t>May</t>
  </si>
  <si>
    <t>June</t>
  </si>
  <si>
    <t>July</t>
  </si>
  <si>
    <t>August</t>
  </si>
  <si>
    <t>September</t>
  </si>
  <si>
    <t>October</t>
  </si>
  <si>
    <t>November</t>
  </si>
  <si>
    <t>December</t>
  </si>
  <si>
    <r>
      <rPr>
        <i/>
        <vertAlign val="superscript"/>
        <sz val="8"/>
        <rFont val="Roboto"/>
        <charset val="204"/>
      </rPr>
      <t>3)</t>
    </r>
    <r>
      <rPr>
        <i/>
        <sz val="8"/>
        <rFont val="Roboto"/>
        <charset val="204"/>
      </rPr>
      <t xml:space="preserve"> Data on freight railway transport for the reporting period and the corresponding period of the previous year were compiled without taking empty wagon mileage into account.</t>
    </r>
  </si>
  <si>
    <r>
      <t>2025</t>
    </r>
    <r>
      <rPr>
        <vertAlign val="superscript"/>
        <sz val="10"/>
        <rFont val="Roboto"/>
        <charset val="204"/>
      </rPr>
      <t>3)</t>
    </r>
  </si>
  <si>
    <r>
      <t>2026</t>
    </r>
    <r>
      <rPr>
        <vertAlign val="superscript"/>
        <sz val="10"/>
        <rFont val="Roboto"/>
        <charset val="204"/>
      </rPr>
      <t>3)</t>
    </r>
  </si>
  <si>
    <r>
      <t xml:space="preserve">* </t>
    </r>
    <r>
      <rPr>
        <i/>
        <sz val="8"/>
        <rFont val="Roboto"/>
        <charset val="204"/>
      </rPr>
      <t>Data on freight railway transport for the reporting period and the corresponding period of the previous year were compiled without taking empty wagon mileage into account.</t>
    </r>
  </si>
  <si>
    <t>2025*</t>
  </si>
  <si>
    <t>2026*</t>
  </si>
  <si>
    <t>Services Statistics of the Bureau of National Statistics of the Agency for Strategic Planning and Reforms of the Republic of Kazakhstan for the Turkistan Region</t>
  </si>
  <si>
    <t>Kharkhymbaeva Kumis</t>
  </si>
  <si>
    <t>+7 725 2 390163</t>
  </si>
  <si>
    <t>k.kharkymbayava@aspire.gov.kz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</si>
</sst>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_-* #,##0.00_р_._-;\-* #,##0.00_р_._-;_-* &quot;-&quot;??_р_._-;_-@_-"/>
    <numFmt numFmtId="165" formatCode="0.0"/>
    <numFmt numFmtId="166" formatCode="#,##0.0"/>
    <numFmt numFmtId="167" formatCode="_-* #,##0.0\ _₽_-;\-* #,##0.0\ _₽_-;_-* &quot;-&quot;??\ _₽_-;_-@_-"/>
  </numFmts>
  <fonts count="26"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sz val="11"/>
      <color indexed="8"/>
      <name val="Calibri"/>
      <family val="2"/>
      <charset val="204"/>
    </font>
    <font>
      <sz val="10"/>
      <name val="Arial Cyr"/>
    </font>
    <font>
      <sz val="10"/>
      <color indexed="8"/>
      <name val="Arial Cyr"/>
      <charset val="204"/>
    </font>
    <font>
      <sz val="10"/>
      <color indexed="8"/>
      <name val="Roboto"/>
      <charset val="204"/>
    </font>
    <font>
      <i/>
      <vertAlign val="superscript"/>
      <sz val="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8"/>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7">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1" fillId="0" borderId="0"/>
    <xf numFmtId="0" fontId="18" fillId="0" borderId="0"/>
    <xf numFmtId="0" fontId="16" fillId="0" borderId="0"/>
    <xf numFmtId="0" fontId="16" fillId="0" borderId="0"/>
    <xf numFmtId="0" fontId="11" fillId="0" borderId="0"/>
    <xf numFmtId="0" fontId="11" fillId="0" borderId="0"/>
    <xf numFmtId="0" fontId="18" fillId="0" borderId="0"/>
    <xf numFmtId="0" fontId="16" fillId="0" borderId="0"/>
    <xf numFmtId="0" fontId="18" fillId="0" borderId="0"/>
    <xf numFmtId="0" fontId="18" fillId="0" borderId="0"/>
    <xf numFmtId="0" fontId="11" fillId="0" borderId="0"/>
    <xf numFmtId="164" fontId="10"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cellStyleXfs>
  <cellXfs count="86">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17" fillId="0" borderId="1" xfId="1" applyFill="1" applyBorder="1" applyAlignment="1" applyProtection="1">
      <alignment vertical="top" wrapText="1"/>
    </xf>
    <xf numFmtId="0" fontId="17" fillId="0" borderId="1" xfId="1" applyFill="1" applyBorder="1" applyAlignment="1" applyProtection="1">
      <alignment horizontal="left" vertical="top"/>
    </xf>
    <xf numFmtId="0" fontId="22" fillId="0" borderId="0" xfId="0" applyFont="1" applyFill="1"/>
    <xf numFmtId="0" fontId="0" fillId="0" borderId="2" xfId="0" applyBorder="1" applyAlignment="1">
      <alignment wrapText="1"/>
    </xf>
    <xf numFmtId="0" fontId="3" fillId="0" borderId="3" xfId="0" applyFont="1" applyBorder="1" applyAlignment="1">
      <alignment horizontal="right" vertical="top" wrapText="1"/>
    </xf>
    <xf numFmtId="0" fontId="21" fillId="0" borderId="1" xfId="0" applyFont="1" applyBorder="1" applyAlignment="1">
      <alignment horizontal="left" vertical="top"/>
    </xf>
    <xf numFmtId="0" fontId="21" fillId="0" borderId="1" xfId="0" applyFont="1" applyBorder="1" applyAlignment="1">
      <alignment vertical="top"/>
    </xf>
    <xf numFmtId="0" fontId="4" fillId="0" borderId="1" xfId="0" applyFont="1" applyBorder="1" applyAlignment="1">
      <alignment vertical="top" wrapText="1"/>
    </xf>
    <xf numFmtId="0" fontId="23" fillId="0" borderId="1" xfId="0" applyFont="1" applyBorder="1"/>
    <xf numFmtId="0" fontId="0" fillId="0" borderId="1" xfId="0" applyBorder="1" applyAlignment="1">
      <alignment wrapText="1"/>
    </xf>
    <xf numFmtId="0" fontId="19" fillId="0" borderId="1" xfId="0" applyFont="1" applyBorder="1"/>
    <xf numFmtId="0" fontId="24" fillId="0" borderId="0" xfId="0" applyFont="1"/>
    <xf numFmtId="0" fontId="9" fillId="0" borderId="0" xfId="2" applyFont="1" applyAlignment="1">
      <alignment horizontal="right"/>
    </xf>
    <xf numFmtId="0" fontId="4" fillId="0" borderId="1" xfId="0" applyFont="1" applyBorder="1" applyAlignment="1">
      <alignment horizontal="center" vertical="center"/>
    </xf>
    <xf numFmtId="0" fontId="3" fillId="0" borderId="0" xfId="0" applyFont="1"/>
    <xf numFmtId="0" fontId="4" fillId="0" borderId="5" xfId="0" applyFont="1" applyBorder="1" applyAlignment="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wrapText="1"/>
    </xf>
    <xf numFmtId="0" fontId="4" fillId="0" borderId="0" xfId="0" applyFont="1" applyAlignment="1">
      <alignment horizontal="right" wrapText="1"/>
    </xf>
    <xf numFmtId="166" fontId="4" fillId="0" borderId="0" xfId="0" applyNumberFormat="1" applyFont="1" applyAlignment="1">
      <alignment horizontal="right" wrapText="1"/>
    </xf>
    <xf numFmtId="0" fontId="4" fillId="0" borderId="3" xfId="0" applyFont="1" applyBorder="1" applyAlignment="1">
      <alignment horizontal="right" wrapText="1"/>
    </xf>
    <xf numFmtId="0" fontId="4" fillId="0" borderId="3" xfId="0" applyFont="1" applyBorder="1"/>
    <xf numFmtId="166" fontId="13" fillId="0" borderId="0" xfId="0" applyNumberFormat="1" applyFont="1" applyAlignment="1">
      <alignment horizontal="right" wrapText="1"/>
    </xf>
    <xf numFmtId="0" fontId="4" fillId="0" borderId="3" xfId="0" applyFont="1" applyBorder="1" applyAlignment="1">
      <alignment wrapText="1"/>
    </xf>
    <xf numFmtId="0" fontId="4" fillId="0" borderId="0" xfId="0" applyFont="1" applyBorder="1" applyAlignment="1">
      <alignment wrapText="1"/>
    </xf>
    <xf numFmtId="0" fontId="4" fillId="0" borderId="0" xfId="0" applyFont="1" applyBorder="1"/>
    <xf numFmtId="0" fontId="4" fillId="0" borderId="0" xfId="0" applyFont="1" applyBorder="1" applyAlignment="1">
      <alignment horizontal="right" wrapText="1"/>
    </xf>
    <xf numFmtId="14" fontId="21" fillId="0" borderId="1" xfId="0" applyNumberFormat="1" applyFont="1" applyFill="1" applyBorder="1" applyAlignment="1">
      <alignment horizontal="left" vertical="top"/>
    </xf>
    <xf numFmtId="166" fontId="4" fillId="0" borderId="3" xfId="0" applyNumberFormat="1" applyFont="1" applyFill="1" applyBorder="1"/>
    <xf numFmtId="0" fontId="4" fillId="0" borderId="1" xfId="5" applyFont="1" applyBorder="1" applyAlignment="1">
      <alignment wrapText="1"/>
    </xf>
    <xf numFmtId="0" fontId="4" fillId="0" borderId="1" xfId="0" applyFont="1" applyBorder="1" applyAlignment="1">
      <alignment wrapText="1"/>
    </xf>
    <xf numFmtId="49" fontId="21" fillId="0" borderId="1" xfId="26" applyNumberFormat="1" applyFont="1" applyBorder="1" applyAlignment="1">
      <alignment vertical="center" wrapText="1"/>
    </xf>
    <xf numFmtId="0" fontId="17" fillId="0" borderId="1" xfId="1" applyBorder="1" applyAlignment="1" applyProtection="1">
      <alignment horizontal="left" wrapText="1"/>
    </xf>
    <xf numFmtId="166" fontId="4" fillId="0" borderId="0" xfId="0" applyNumberFormat="1" applyFont="1" applyFill="1"/>
    <xf numFmtId="166" fontId="4" fillId="0" borderId="0" xfId="0" applyNumberFormat="1" applyFont="1" applyFill="1" applyAlignment="1">
      <alignment wrapText="1"/>
    </xf>
    <xf numFmtId="166" fontId="4" fillId="0" borderId="0" xfId="0" applyNumberFormat="1" applyFont="1" applyFill="1" applyAlignment="1">
      <alignment horizontal="right" wrapText="1"/>
    </xf>
    <xf numFmtId="166" fontId="13" fillId="0" borderId="3" xfId="0" applyNumberFormat="1" applyFont="1" applyFill="1" applyBorder="1" applyAlignment="1">
      <alignment horizontal="right" wrapText="1"/>
    </xf>
    <xf numFmtId="166" fontId="13" fillId="0" borderId="3" xfId="0" applyNumberFormat="1" applyFont="1" applyFill="1" applyBorder="1"/>
    <xf numFmtId="166" fontId="4" fillId="0" borderId="3" xfId="0" applyNumberFormat="1" applyFont="1" applyFill="1" applyBorder="1" applyAlignment="1">
      <alignment wrapText="1"/>
    </xf>
    <xf numFmtId="166" fontId="4" fillId="0" borderId="3" xfId="0" applyNumberFormat="1" applyFont="1" applyFill="1" applyBorder="1" applyAlignment="1">
      <alignment horizontal="right" wrapText="1"/>
    </xf>
    <xf numFmtId="167" fontId="4" fillId="0" borderId="0" xfId="25" applyNumberFormat="1" applyFont="1" applyFill="1" applyAlignment="1">
      <alignment horizontal="right" wrapText="1"/>
    </xf>
    <xf numFmtId="165" fontId="4" fillId="0" borderId="0" xfId="0" applyNumberFormat="1" applyFont="1" applyFill="1" applyAlignment="1">
      <alignment horizontal="right"/>
    </xf>
    <xf numFmtId="0" fontId="4" fillId="0" borderId="0" xfId="0" applyFont="1" applyFill="1"/>
    <xf numFmtId="165" fontId="4" fillId="0" borderId="0" xfId="0" applyNumberFormat="1" applyFont="1" applyFill="1"/>
    <xf numFmtId="166" fontId="4" fillId="0" borderId="0" xfId="0" applyNumberFormat="1" applyFont="1" applyFill="1" applyAlignment="1">
      <alignment horizontal="right"/>
    </xf>
    <xf numFmtId="4" fontId="4" fillId="0" borderId="0" xfId="0" applyNumberFormat="1" applyFont="1" applyFill="1" applyAlignment="1">
      <alignment horizontal="right"/>
    </xf>
    <xf numFmtId="165" fontId="4" fillId="0" borderId="0" xfId="0" applyNumberFormat="1" applyFont="1" applyFill="1" applyAlignment="1">
      <alignment horizontal="right" wrapText="1"/>
    </xf>
    <xf numFmtId="166" fontId="4" fillId="0" borderId="3" xfId="0" applyNumberFormat="1" applyFont="1" applyFill="1" applyBorder="1" applyAlignment="1">
      <alignment horizontal="right"/>
    </xf>
    <xf numFmtId="165" fontId="4" fillId="0" borderId="3" xfId="0" applyNumberFormat="1" applyFont="1" applyFill="1" applyBorder="1"/>
    <xf numFmtId="165" fontId="4" fillId="0" borderId="3" xfId="0" applyNumberFormat="1" applyFont="1" applyFill="1" applyBorder="1" applyAlignment="1">
      <alignment horizontal="right"/>
    </xf>
    <xf numFmtId="165" fontId="4" fillId="0" borderId="3" xfId="0" applyNumberFormat="1" applyFont="1" applyFill="1" applyBorder="1" applyAlignment="1">
      <alignment horizontal="right" wrapText="1"/>
    </xf>
    <xf numFmtId="166" fontId="4" fillId="0" borderId="0" xfId="0" applyNumberFormat="1" applyFont="1" applyFill="1" applyBorder="1"/>
    <xf numFmtId="165" fontId="4" fillId="0" borderId="0" xfId="0" applyNumberFormat="1" applyFont="1" applyFill="1" applyBorder="1" applyAlignment="1">
      <alignment horizontal="right"/>
    </xf>
    <xf numFmtId="165" fontId="4" fillId="0" borderId="0" xfId="0" applyNumberFormat="1" applyFont="1" applyFill="1" applyBorder="1"/>
    <xf numFmtId="166" fontId="4" fillId="0" borderId="0" xfId="0" applyNumberFormat="1" applyFont="1" applyFill="1" applyBorder="1" applyAlignment="1">
      <alignment horizontal="right" wrapText="1"/>
    </xf>
    <xf numFmtId="165" fontId="4" fillId="0" borderId="0" xfId="0" applyNumberFormat="1" applyFont="1" applyFill="1" applyBorder="1" applyAlignment="1">
      <alignment horizontal="right" wrapText="1"/>
    </xf>
    <xf numFmtId="166" fontId="4" fillId="0" borderId="0" xfId="0" applyNumberFormat="1" applyFont="1" applyFill="1" applyBorder="1" applyAlignment="1">
      <alignment horizontal="right"/>
    </xf>
    <xf numFmtId="4" fontId="4" fillId="0" borderId="0" xfId="0" applyNumberFormat="1" applyFont="1" applyFill="1" applyBorder="1"/>
    <xf numFmtId="49" fontId="13" fillId="0" borderId="0" xfId="0" applyNumberFormat="1" applyFont="1" applyBorder="1" applyAlignment="1">
      <alignment horizontal="right" wrapText="1"/>
    </xf>
    <xf numFmtId="49" fontId="13" fillId="0" borderId="3" xfId="0" applyNumberFormat="1" applyFont="1" applyBorder="1" applyAlignment="1">
      <alignment horizontal="right" wrapText="1"/>
    </xf>
    <xf numFmtId="166" fontId="3" fillId="0" borderId="0" xfId="0" applyNumberFormat="1" applyFont="1" applyFill="1" applyAlignment="1">
      <alignment horizontal="right" wrapText="1"/>
    </xf>
    <xf numFmtId="0" fontId="25" fillId="0" borderId="0" xfId="0" applyFont="1" applyAlignment="1">
      <alignment horizontal="right" wrapText="1"/>
    </xf>
    <xf numFmtId="0" fontId="25" fillId="0" borderId="0" xfId="0" applyFont="1" applyFill="1" applyAlignment="1">
      <alignment horizontal="right" wrapText="1"/>
    </xf>
    <xf numFmtId="166" fontId="3" fillId="0" borderId="3" xfId="0" applyNumberFormat="1" applyFont="1" applyFill="1" applyBorder="1" applyAlignment="1">
      <alignment horizontal="right" wrapText="1"/>
    </xf>
    <xf numFmtId="165" fontId="3" fillId="0" borderId="3" xfId="0" applyNumberFormat="1" applyFont="1" applyFill="1" applyBorder="1" applyAlignment="1">
      <alignment horizontal="right" wrapText="1"/>
    </xf>
    <xf numFmtId="49" fontId="3" fillId="0" borderId="3" xfId="0" applyNumberFormat="1" applyFont="1" applyFill="1" applyBorder="1" applyAlignment="1">
      <alignment horizontal="right" wrapText="1"/>
    </xf>
    <xf numFmtId="0" fontId="3" fillId="0" borderId="3" xfId="0" applyFont="1" applyFill="1" applyBorder="1" applyAlignment="1">
      <alignment horizontal="center"/>
    </xf>
    <xf numFmtId="166" fontId="4" fillId="3" borderId="0" xfId="0" applyNumberFormat="1" applyFont="1" applyFill="1" applyBorder="1" applyAlignment="1">
      <alignment horizontal="right" wrapText="1"/>
    </xf>
    <xf numFmtId="166" fontId="4" fillId="3" borderId="0" xfId="0" applyNumberFormat="1" applyFont="1" applyFill="1" applyBorder="1"/>
    <xf numFmtId="4" fontId="9" fillId="0" borderId="0" xfId="0" applyNumberFormat="1" applyFont="1" applyAlignment="1">
      <alignment vertical="top" wrapText="1"/>
    </xf>
    <xf numFmtId="0" fontId="9" fillId="2" borderId="0" xfId="6" applyFont="1" applyFill="1" applyAlignment="1">
      <alignment vertical="top" wrapText="1"/>
    </xf>
    <xf numFmtId="0" fontId="9" fillId="2" borderId="0" xfId="6" applyFont="1" applyFill="1" applyAlignment="1">
      <alignment horizontal="left" vertical="top" wrapText="1"/>
    </xf>
    <xf numFmtId="0" fontId="14" fillId="0" borderId="4" xfId="0" applyFont="1" applyFill="1" applyBorder="1" applyAlignment="1">
      <alignment horizontal="left" wrapText="1"/>
    </xf>
    <xf numFmtId="0" fontId="25" fillId="0" borderId="3" xfId="0" applyFont="1" applyBorder="1" applyAlignment="1">
      <alignment horizontal="right" wrapText="1"/>
    </xf>
  </cellXfs>
  <cellStyles count="27">
    <cellStyle name="Гиперссылка" xfId="1" builtinId="8"/>
    <cellStyle name="Обычный" xfId="0" builtinId="0"/>
    <cellStyle name="Обычный 2" xfId="2"/>
    <cellStyle name="Обычный 2 2" xfId="3"/>
    <cellStyle name="Обычный 2 2 2" xfId="26"/>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xfId="25" builtinId="3"/>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zoomScaleNormal="100" workbookViewId="0">
      <selection activeCell="B17" sqref="B17"/>
    </sheetView>
  </sheetViews>
  <sheetFormatPr defaultRowHeight="12.75" x14ac:dyDescent="0.2"/>
  <cols>
    <col min="1" max="1" width="42.28515625" style="13" customWidth="1"/>
    <col min="2" max="2" width="78" style="13" customWidth="1"/>
  </cols>
  <sheetData>
    <row r="1" spans="1:10" x14ac:dyDescent="0.2">
      <c r="A1" s="10"/>
      <c r="B1" s="10"/>
    </row>
    <row r="2" spans="1:10" s="8" customFormat="1" x14ac:dyDescent="0.2">
      <c r="A2" s="19" t="s">
        <v>3</v>
      </c>
      <c r="B2" s="16">
        <v>181104</v>
      </c>
    </row>
    <row r="3" spans="1:10" s="8" customFormat="1" x14ac:dyDescent="0.2">
      <c r="A3" s="19" t="s">
        <v>4</v>
      </c>
      <c r="B3" s="20" t="s">
        <v>23</v>
      </c>
    </row>
    <row r="4" spans="1:10" s="8" customFormat="1" x14ac:dyDescent="0.2">
      <c r="A4" s="19" t="s">
        <v>5</v>
      </c>
      <c r="B4" s="14" t="s">
        <v>24</v>
      </c>
    </row>
    <row r="5" spans="1:10" s="8" customFormat="1" x14ac:dyDescent="0.2">
      <c r="A5" s="19" t="s">
        <v>6</v>
      </c>
      <c r="B5" s="20" t="s">
        <v>23</v>
      </c>
    </row>
    <row r="6" spans="1:10" s="8" customFormat="1" x14ac:dyDescent="0.2">
      <c r="A6" s="19" t="s">
        <v>7</v>
      </c>
      <c r="B6" s="21" t="s">
        <v>35</v>
      </c>
    </row>
    <row r="7" spans="1:10" s="8" customFormat="1" ht="38.25" x14ac:dyDescent="0.2">
      <c r="A7" s="19" t="s">
        <v>8</v>
      </c>
      <c r="B7" s="18" t="s">
        <v>25</v>
      </c>
    </row>
    <row r="8" spans="1:10" s="8" customFormat="1" x14ac:dyDescent="0.2">
      <c r="A8" s="19" t="s">
        <v>9</v>
      </c>
      <c r="B8" s="17" t="s">
        <v>26</v>
      </c>
    </row>
    <row r="9" spans="1:10" s="8" customFormat="1" x14ac:dyDescent="0.2">
      <c r="A9" s="19" t="s">
        <v>10</v>
      </c>
      <c r="B9" s="21"/>
    </row>
    <row r="10" spans="1:10" s="8" customFormat="1" ht="38.25" x14ac:dyDescent="0.2">
      <c r="A10" s="19" t="s">
        <v>11</v>
      </c>
      <c r="B10" s="18" t="s">
        <v>42</v>
      </c>
    </row>
    <row r="11" spans="1:10" s="8" customFormat="1" ht="25.5" x14ac:dyDescent="0.2">
      <c r="A11" s="19" t="s">
        <v>12</v>
      </c>
      <c r="B11" s="18" t="s">
        <v>27</v>
      </c>
      <c r="J11" s="9"/>
    </row>
    <row r="12" spans="1:10" s="8" customFormat="1" x14ac:dyDescent="0.2">
      <c r="A12" s="19" t="s">
        <v>13</v>
      </c>
      <c r="B12" s="11" t="s">
        <v>1</v>
      </c>
      <c r="J12" s="9"/>
    </row>
    <row r="13" spans="1:10" s="8" customFormat="1" x14ac:dyDescent="0.2">
      <c r="A13" s="19" t="s">
        <v>14</v>
      </c>
      <c r="B13" s="12" t="s">
        <v>2</v>
      </c>
      <c r="J13" s="9"/>
    </row>
    <row r="14" spans="1:10" s="8" customFormat="1" x14ac:dyDescent="0.2">
      <c r="A14" s="19" t="s">
        <v>15</v>
      </c>
      <c r="B14" s="12"/>
      <c r="J14" s="9"/>
    </row>
    <row r="15" spans="1:10" s="8" customFormat="1" x14ac:dyDescent="0.2">
      <c r="A15" s="19" t="s">
        <v>16</v>
      </c>
      <c r="B15" s="12" t="s">
        <v>0</v>
      </c>
      <c r="J15" s="9"/>
    </row>
    <row r="16" spans="1:10" x14ac:dyDescent="0.2">
      <c r="A16" s="19" t="s">
        <v>17</v>
      </c>
      <c r="B16" s="39">
        <v>46279</v>
      </c>
      <c r="J16" s="4"/>
    </row>
    <row r="17" spans="1:10" x14ac:dyDescent="0.2">
      <c r="A17" s="19" t="s">
        <v>18</v>
      </c>
      <c r="B17" s="39">
        <v>46307</v>
      </c>
      <c r="J17" s="5"/>
    </row>
    <row r="18" spans="1:10" ht="25.5" x14ac:dyDescent="0.2">
      <c r="A18" s="19" t="s">
        <v>19</v>
      </c>
      <c r="B18" s="41" t="s">
        <v>61</v>
      </c>
      <c r="J18" s="4"/>
    </row>
    <row r="19" spans="1:10" x14ac:dyDescent="0.2">
      <c r="A19" s="19" t="s">
        <v>20</v>
      </c>
      <c r="B19" s="42" t="s">
        <v>62</v>
      </c>
      <c r="J19" s="5"/>
    </row>
    <row r="20" spans="1:10" x14ac:dyDescent="0.2">
      <c r="A20" s="19" t="s">
        <v>21</v>
      </c>
      <c r="B20" s="43" t="s">
        <v>63</v>
      </c>
      <c r="J20" s="4"/>
    </row>
    <row r="21" spans="1:10" x14ac:dyDescent="0.2">
      <c r="A21" s="19" t="s">
        <v>22</v>
      </c>
      <c r="B21" s="44" t="s">
        <v>64</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topLeftCell="A10" zoomScale="80" zoomScaleNormal="80" workbookViewId="0">
      <selection activeCell="F25" sqref="F25"/>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2" t="s">
        <v>28</v>
      </c>
    </row>
    <row r="7" spans="2:2" x14ac:dyDescent="0.2">
      <c r="B7" s="22" t="s">
        <v>29</v>
      </c>
    </row>
    <row r="8" spans="2:2" x14ac:dyDescent="0.2">
      <c r="B8" s="22" t="s">
        <v>30</v>
      </c>
    </row>
    <row r="9" spans="2:2" x14ac:dyDescent="0.2">
      <c r="B9" s="22" t="s">
        <v>31</v>
      </c>
    </row>
    <row r="10" spans="2:2" x14ac:dyDescent="0.2">
      <c r="B10" s="22" t="s">
        <v>32</v>
      </c>
    </row>
    <row r="11" spans="2:2" x14ac:dyDescent="0.2">
      <c r="B11" s="3" t="s">
        <v>33</v>
      </c>
    </row>
    <row r="12" spans="2:2" x14ac:dyDescent="0.2">
      <c r="B12" s="22"/>
    </row>
    <row r="13" spans="2:2" x14ac:dyDescent="0.2">
      <c r="B13" s="22"/>
    </row>
    <row r="20" spans="2:2" x14ac:dyDescent="0.2">
      <c r="B20" s="23"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85" zoomScaleNormal="85" workbookViewId="0">
      <selection activeCell="R15" sqref="R15"/>
    </sheetView>
  </sheetViews>
  <sheetFormatPr defaultRowHeight="11.25" x14ac:dyDescent="0.2"/>
  <cols>
    <col min="1" max="1" width="10.5703125" style="1" bestFit="1" customWidth="1"/>
    <col min="2" max="2" width="10.7109375" style="1" customWidth="1"/>
    <col min="3" max="6" width="9" style="1" bestFit="1" customWidth="1"/>
    <col min="7" max="7" width="11.28515625" style="1" customWidth="1"/>
    <col min="8" max="8" width="11" style="1" customWidth="1"/>
    <col min="9" max="9" width="10.140625" style="1" customWidth="1"/>
    <col min="10" max="11" width="10.5703125" style="1" customWidth="1"/>
    <col min="12" max="37" width="9"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AK3" s="15"/>
    </row>
    <row r="4" spans="1:37" s="25" customFormat="1" ht="12.75" x14ac:dyDescent="0.2">
      <c r="A4" s="26"/>
      <c r="B4" s="27" t="s">
        <v>43</v>
      </c>
      <c r="C4" s="24" t="s">
        <v>44</v>
      </c>
      <c r="D4" s="24" t="s">
        <v>45</v>
      </c>
      <c r="E4" s="24" t="s">
        <v>46</v>
      </c>
      <c r="F4" s="24" t="s">
        <v>47</v>
      </c>
      <c r="G4" s="24" t="s">
        <v>48</v>
      </c>
      <c r="H4" s="24" t="s">
        <v>49</v>
      </c>
      <c r="I4" s="24" t="s">
        <v>50</v>
      </c>
      <c r="J4" s="24" t="s">
        <v>51</v>
      </c>
      <c r="K4" s="24" t="s">
        <v>52</v>
      </c>
      <c r="L4" s="24" t="s">
        <v>53</v>
      </c>
      <c r="M4" s="28" t="s">
        <v>54</v>
      </c>
    </row>
    <row r="5" spans="1:37" s="25" customFormat="1" ht="15" x14ac:dyDescent="0.2">
      <c r="A5" s="30" t="s">
        <v>36</v>
      </c>
      <c r="B5" s="45">
        <v>2329.3000000000002</v>
      </c>
      <c r="C5" s="45">
        <v>2150.88</v>
      </c>
      <c r="D5" s="45">
        <v>2399.3000000000002</v>
      </c>
      <c r="E5" s="45">
        <v>2324.6</v>
      </c>
      <c r="F5" s="46">
        <v>2132.8000000000002</v>
      </c>
      <c r="G5" s="45">
        <v>2106.1999999999998</v>
      </c>
      <c r="H5" s="45">
        <v>2221.8000000000002</v>
      </c>
      <c r="I5" s="45">
        <v>2184.6</v>
      </c>
      <c r="J5" s="45">
        <v>1907.8</v>
      </c>
      <c r="K5" s="45">
        <v>2061.8000000000002</v>
      </c>
      <c r="L5" s="45">
        <v>2113.1999999999998</v>
      </c>
      <c r="M5" s="45">
        <v>2038.9</v>
      </c>
    </row>
    <row r="6" spans="1:37" s="25" customFormat="1" ht="14.25" customHeight="1" x14ac:dyDescent="0.2">
      <c r="A6" s="30" t="s">
        <v>37</v>
      </c>
      <c r="B6" s="47">
        <v>1924.9</v>
      </c>
      <c r="C6" s="45">
        <v>1922.6</v>
      </c>
      <c r="D6" s="47">
        <v>2162.3000000000002</v>
      </c>
      <c r="E6" s="45">
        <v>2113.6</v>
      </c>
      <c r="F6" s="46">
        <v>2110.4</v>
      </c>
      <c r="G6" s="45">
        <v>2109.54</v>
      </c>
      <c r="H6" s="45">
        <v>2130.63</v>
      </c>
      <c r="I6" s="45">
        <v>2109.1999999999998</v>
      </c>
      <c r="J6" s="45">
        <v>1925.5</v>
      </c>
      <c r="K6" s="45">
        <v>2061</v>
      </c>
      <c r="L6" s="47">
        <v>2095.6999999999998</v>
      </c>
      <c r="M6" s="45">
        <v>2151</v>
      </c>
    </row>
    <row r="7" spans="1:37" s="25" customFormat="1" ht="12.75" x14ac:dyDescent="0.2">
      <c r="A7" s="30">
        <v>2024</v>
      </c>
      <c r="B7" s="47">
        <v>2128.8000000000002</v>
      </c>
      <c r="C7" s="45">
        <v>1735.5</v>
      </c>
      <c r="D7" s="47">
        <v>1932.1</v>
      </c>
      <c r="E7" s="45">
        <v>1773</v>
      </c>
      <c r="F7" s="46">
        <v>1942.3</v>
      </c>
      <c r="G7" s="45">
        <v>2044.6</v>
      </c>
      <c r="H7" s="45">
        <v>2171.9</v>
      </c>
      <c r="I7" s="45">
        <v>2173.6</v>
      </c>
      <c r="J7" s="45">
        <v>1779</v>
      </c>
      <c r="K7" s="45">
        <v>1935</v>
      </c>
      <c r="L7" s="47">
        <v>1914.127</v>
      </c>
      <c r="M7" s="45">
        <v>1871.1829</v>
      </c>
    </row>
    <row r="8" spans="1:37" s="25" customFormat="1" ht="15" x14ac:dyDescent="0.2">
      <c r="A8" s="38" t="s">
        <v>56</v>
      </c>
      <c r="B8" s="47">
        <v>861.1</v>
      </c>
      <c r="C8" s="45">
        <v>1316.7</v>
      </c>
      <c r="D8" s="47">
        <v>1424.9</v>
      </c>
      <c r="E8" s="45">
        <v>1342.5</v>
      </c>
      <c r="F8" s="46">
        <v>1322.1</v>
      </c>
      <c r="G8" s="45">
        <v>1203.2</v>
      </c>
      <c r="H8" s="45">
        <v>1325.8</v>
      </c>
      <c r="I8" s="45">
        <v>1313.3</v>
      </c>
      <c r="J8" s="45">
        <v>1298.2</v>
      </c>
      <c r="K8" s="45"/>
      <c r="L8" s="47"/>
      <c r="M8" s="45"/>
    </row>
    <row r="9" spans="1:37" s="25" customFormat="1" ht="15" x14ac:dyDescent="0.2">
      <c r="A9" s="32" t="s">
        <v>57</v>
      </c>
      <c r="B9" s="48">
        <v>1511.6</v>
      </c>
      <c r="C9" s="49">
        <v>1277.3</v>
      </c>
      <c r="D9" s="48">
        <v>1323.9</v>
      </c>
      <c r="E9" s="40">
        <v>1075.5999999999999</v>
      </c>
      <c r="F9" s="50">
        <v>1203.4000000000001</v>
      </c>
      <c r="G9" s="40">
        <v>1142.4000000000001</v>
      </c>
      <c r="H9" s="40">
        <v>1213.5999999999999</v>
      </c>
      <c r="I9" s="40">
        <v>1269.2</v>
      </c>
      <c r="J9" s="40">
        <v>1262</v>
      </c>
      <c r="K9" s="40"/>
      <c r="L9" s="51"/>
      <c r="M9" s="40"/>
    </row>
    <row r="10" spans="1:37" s="25" customFormat="1" ht="36" customHeight="1" x14ac:dyDescent="0.2">
      <c r="A10" s="81" t="s">
        <v>40</v>
      </c>
      <c r="B10" s="81"/>
      <c r="C10" s="81"/>
      <c r="D10" s="81"/>
      <c r="E10" s="81"/>
      <c r="F10" s="81"/>
      <c r="G10" s="81"/>
      <c r="H10" s="81"/>
      <c r="I10" s="81"/>
      <c r="J10" s="81"/>
      <c r="K10" s="81"/>
      <c r="L10" s="81"/>
      <c r="M10" s="81"/>
    </row>
    <row r="11" spans="1:37" s="25" customFormat="1" ht="36.75" customHeight="1" x14ac:dyDescent="0.2">
      <c r="A11" s="82" t="s">
        <v>41</v>
      </c>
      <c r="B11" s="82"/>
      <c r="C11" s="82"/>
      <c r="D11" s="82"/>
      <c r="E11" s="82"/>
      <c r="F11" s="82"/>
      <c r="G11" s="82"/>
      <c r="H11" s="82"/>
      <c r="I11" s="82"/>
      <c r="J11" s="82"/>
      <c r="K11" s="82"/>
      <c r="L11" s="82"/>
      <c r="M11" s="82"/>
    </row>
    <row r="12" spans="1:37" ht="11.25" customHeight="1" x14ac:dyDescent="0.2">
      <c r="A12" s="83" t="s">
        <v>55</v>
      </c>
      <c r="B12" s="83"/>
      <c r="C12" s="83"/>
      <c r="D12" s="83"/>
      <c r="E12" s="83"/>
      <c r="F12" s="83"/>
      <c r="G12" s="83"/>
      <c r="H12" s="83"/>
      <c r="I12" s="83"/>
      <c r="J12" s="83"/>
      <c r="K12" s="83"/>
      <c r="L12" s="83"/>
      <c r="M12" s="83"/>
    </row>
  </sheetData>
  <mergeCells count="3">
    <mergeCell ref="A10:M10"/>
    <mergeCell ref="A11:M11"/>
    <mergeCell ref="A12:M1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K14" sqref="K14"/>
    </sheetView>
  </sheetViews>
  <sheetFormatPr defaultRowHeight="11.25" x14ac:dyDescent="0.2"/>
  <cols>
    <col min="1" max="1" width="10.5703125" style="1" bestFit="1" customWidth="1"/>
    <col min="2" max="2" width="9.42578125" style="1" customWidth="1"/>
    <col min="3" max="3" width="8.42578125" style="1" bestFit="1" customWidth="1"/>
    <col min="4" max="9" width="8" style="1" bestFit="1" customWidth="1"/>
    <col min="10" max="10" width="10.42578125" style="1" bestFit="1" customWidth="1"/>
    <col min="11" max="11" width="8" style="1" bestFit="1" customWidth="1"/>
    <col min="12" max="13" width="9.7109375" style="1" bestFit="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AK3" s="15"/>
    </row>
    <row r="4" spans="1:37" s="25" customFormat="1" ht="12.75" x14ac:dyDescent="0.2">
      <c r="A4" s="26"/>
      <c r="B4" s="27" t="s">
        <v>43</v>
      </c>
      <c r="C4" s="24" t="s">
        <v>44</v>
      </c>
      <c r="D4" s="24" t="s">
        <v>45</v>
      </c>
      <c r="E4" s="24" t="s">
        <v>46</v>
      </c>
      <c r="F4" s="24" t="s">
        <v>47</v>
      </c>
      <c r="G4" s="24" t="s">
        <v>48</v>
      </c>
      <c r="H4" s="24" t="s">
        <v>49</v>
      </c>
      <c r="I4" s="24" t="s">
        <v>50</v>
      </c>
      <c r="J4" s="24" t="s">
        <v>51</v>
      </c>
      <c r="K4" s="24" t="s">
        <v>52</v>
      </c>
      <c r="L4" s="24" t="s">
        <v>53</v>
      </c>
      <c r="M4" s="28" t="s">
        <v>54</v>
      </c>
    </row>
    <row r="5" spans="1:37" s="25" customFormat="1" ht="12.75" x14ac:dyDescent="0.2">
      <c r="A5" s="29">
        <v>2022</v>
      </c>
      <c r="B5" s="45">
        <v>519.20000000000005</v>
      </c>
      <c r="C5" s="52">
        <v>474.2</v>
      </c>
      <c r="D5" s="45">
        <v>509.5</v>
      </c>
      <c r="E5" s="45">
        <v>457.6</v>
      </c>
      <c r="F5" s="45">
        <v>494.6</v>
      </c>
      <c r="G5" s="45">
        <v>465.4</v>
      </c>
      <c r="H5" s="45">
        <v>499.9</v>
      </c>
      <c r="I5" s="53">
        <v>436.6</v>
      </c>
      <c r="J5" s="53">
        <v>399.6</v>
      </c>
      <c r="K5" s="54">
        <v>435.8</v>
      </c>
      <c r="L5" s="55">
        <v>415.8</v>
      </c>
      <c r="M5" s="56">
        <v>420.9</v>
      </c>
    </row>
    <row r="6" spans="1:37" s="25" customFormat="1" ht="12.75" x14ac:dyDescent="0.2">
      <c r="A6" s="29">
        <v>2023</v>
      </c>
      <c r="B6" s="47">
        <v>407.2</v>
      </c>
      <c r="C6" s="45">
        <v>395.5</v>
      </c>
      <c r="D6" s="47">
        <v>438.8</v>
      </c>
      <c r="E6" s="56">
        <v>415</v>
      </c>
      <c r="F6" s="45">
        <v>421.79</v>
      </c>
      <c r="G6" s="45">
        <v>398.51</v>
      </c>
      <c r="H6" s="45">
        <v>408.41</v>
      </c>
      <c r="I6" s="55">
        <v>410.89</v>
      </c>
      <c r="J6" s="55">
        <v>402.8</v>
      </c>
      <c r="K6" s="57">
        <v>433.19</v>
      </c>
      <c r="L6" s="58">
        <v>427.6</v>
      </c>
      <c r="M6" s="56">
        <v>420.3</v>
      </c>
    </row>
    <row r="7" spans="1:37" s="25" customFormat="1" ht="12.75" x14ac:dyDescent="0.2">
      <c r="A7" s="29">
        <v>2024</v>
      </c>
      <c r="B7" s="47">
        <v>383.6</v>
      </c>
      <c r="C7" s="45">
        <v>197</v>
      </c>
      <c r="D7" s="47">
        <v>224.5</v>
      </c>
      <c r="E7" s="56">
        <v>207.1</v>
      </c>
      <c r="F7" s="45">
        <v>216.5</v>
      </c>
      <c r="G7" s="45">
        <v>212.8</v>
      </c>
      <c r="H7" s="45">
        <v>226.5</v>
      </c>
      <c r="I7" s="55">
        <v>221.8</v>
      </c>
      <c r="J7" s="55">
        <v>224.4</v>
      </c>
      <c r="K7" s="53">
        <v>250</v>
      </c>
      <c r="L7" s="34">
        <v>238.49680000000001</v>
      </c>
      <c r="M7" s="34">
        <v>247.30179999999999</v>
      </c>
    </row>
    <row r="8" spans="1:37" s="25" customFormat="1" ht="12.75" x14ac:dyDescent="0.2">
      <c r="A8" s="38" t="s">
        <v>59</v>
      </c>
      <c r="B8" s="47">
        <v>233.9</v>
      </c>
      <c r="C8" s="45">
        <v>716.6</v>
      </c>
      <c r="D8" s="47">
        <v>776.2</v>
      </c>
      <c r="E8" s="56">
        <v>737.4</v>
      </c>
      <c r="F8" s="45">
        <v>733.1</v>
      </c>
      <c r="G8" s="45">
        <v>604.9</v>
      </c>
      <c r="H8" s="45">
        <v>660.6</v>
      </c>
      <c r="I8" s="55">
        <v>669.6</v>
      </c>
      <c r="J8" s="55">
        <v>630.4</v>
      </c>
      <c r="K8" s="53"/>
      <c r="L8" s="58"/>
      <c r="M8" s="56"/>
    </row>
    <row r="9" spans="1:37" s="25" customFormat="1" ht="12.75" x14ac:dyDescent="0.2">
      <c r="A9" s="32" t="s">
        <v>60</v>
      </c>
      <c r="B9" s="51">
        <v>847</v>
      </c>
      <c r="C9" s="40">
        <v>673.9</v>
      </c>
      <c r="D9" s="51">
        <v>751.1</v>
      </c>
      <c r="E9" s="59">
        <v>704.8</v>
      </c>
      <c r="F9" s="40">
        <v>719.6</v>
      </c>
      <c r="G9" s="40">
        <v>672.5</v>
      </c>
      <c r="H9" s="40">
        <v>679.2</v>
      </c>
      <c r="I9" s="60">
        <v>707.5</v>
      </c>
      <c r="J9" s="60">
        <v>734.4</v>
      </c>
      <c r="K9" s="61"/>
      <c r="L9" s="62"/>
      <c r="M9" s="59"/>
    </row>
    <row r="10" spans="1:37" ht="22.5" customHeight="1" x14ac:dyDescent="0.2">
      <c r="A10" s="84" t="s">
        <v>58</v>
      </c>
      <c r="B10" s="84"/>
      <c r="C10" s="84"/>
      <c r="D10" s="84"/>
      <c r="E10" s="84"/>
      <c r="F10" s="84"/>
      <c r="G10" s="84"/>
      <c r="H10" s="84"/>
      <c r="I10" s="84"/>
      <c r="J10" s="84"/>
      <c r="K10" s="84"/>
      <c r="L10" s="84"/>
      <c r="M10" s="84"/>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1"/>
  <sheetViews>
    <sheetView zoomScale="85" zoomScaleNormal="85" workbookViewId="0">
      <selection activeCell="L15" sqref="L15"/>
    </sheetView>
  </sheetViews>
  <sheetFormatPr defaultRowHeight="11.25" x14ac:dyDescent="0.2"/>
  <cols>
    <col min="1" max="1" width="10.5703125" style="1" bestFit="1" customWidth="1"/>
    <col min="2" max="2" width="8.5703125" style="1" customWidth="1"/>
    <col min="3" max="3" width="8.42578125" style="1" bestFit="1" customWidth="1"/>
    <col min="4" max="9" width="8" style="1" bestFit="1" customWidth="1"/>
    <col min="10" max="10" width="10.42578125" style="1" bestFit="1" customWidth="1"/>
    <col min="11" max="11" width="8" style="1" bestFit="1" customWidth="1"/>
    <col min="12" max="13" width="9.7109375" style="1" bestFit="1" customWidth="1"/>
    <col min="14" max="15" width="8.140625" style="1" customWidth="1"/>
    <col min="16" max="23" width="8" style="1" bestFit="1" customWidth="1"/>
    <col min="24" max="24" width="7" style="1" bestFit="1" customWidth="1"/>
    <col min="25" max="36" width="8" style="1" bestFit="1" customWidth="1"/>
    <col min="37" max="42" width="9.140625" style="1"/>
    <col min="43" max="43" width="8.85546875" style="1" customWidth="1"/>
    <col min="44" max="16384" width="9.140625" style="1"/>
  </cols>
  <sheetData>
    <row r="2" spans="1:13" ht="15.75" x14ac:dyDescent="0.25">
      <c r="A2" s="6">
        <f>Metadata!B2</f>
        <v>181104</v>
      </c>
      <c r="B2" s="6" t="str">
        <f>Metadata!B3</f>
        <v>Freight turnover</v>
      </c>
    </row>
    <row r="3" spans="1:13" ht="15.75" x14ac:dyDescent="0.25">
      <c r="A3" s="6"/>
      <c r="B3" s="6"/>
    </row>
    <row r="4" spans="1:13" s="25" customFormat="1" ht="12.75" x14ac:dyDescent="0.2">
      <c r="A4" s="26"/>
      <c r="B4" s="27" t="s">
        <v>43</v>
      </c>
      <c r="C4" s="24" t="s">
        <v>44</v>
      </c>
      <c r="D4" s="24" t="s">
        <v>45</v>
      </c>
      <c r="E4" s="24" t="s">
        <v>46</v>
      </c>
      <c r="F4" s="24" t="s">
        <v>47</v>
      </c>
      <c r="G4" s="24" t="s">
        <v>48</v>
      </c>
      <c r="H4" s="24" t="s">
        <v>49</v>
      </c>
      <c r="I4" s="24" t="s">
        <v>50</v>
      </c>
      <c r="J4" s="24" t="s">
        <v>51</v>
      </c>
      <c r="K4" s="24" t="s">
        <v>52</v>
      </c>
      <c r="L4" s="24" t="s">
        <v>53</v>
      </c>
      <c r="M4" s="28" t="s">
        <v>54</v>
      </c>
    </row>
    <row r="5" spans="1:13" s="25" customFormat="1" ht="15" x14ac:dyDescent="0.2">
      <c r="A5" s="30" t="s">
        <v>36</v>
      </c>
      <c r="B5" s="63">
        <v>77.900000000000006</v>
      </c>
      <c r="C5" s="45">
        <v>76.099999999999994</v>
      </c>
      <c r="D5" s="64">
        <v>72.400000000000006</v>
      </c>
      <c r="E5" s="63">
        <v>70.400000000000006</v>
      </c>
      <c r="F5" s="63">
        <v>75.5</v>
      </c>
      <c r="G5" s="63">
        <v>76.599999999999994</v>
      </c>
      <c r="H5" s="63">
        <v>73.900000000000006</v>
      </c>
      <c r="I5" s="65">
        <v>73.099999999999994</v>
      </c>
      <c r="J5" s="65">
        <v>78.400000000000006</v>
      </c>
      <c r="K5" s="63">
        <v>80</v>
      </c>
      <c r="L5" s="65">
        <v>92.2</v>
      </c>
      <c r="M5" s="63">
        <v>91.8</v>
      </c>
    </row>
    <row r="6" spans="1:13" s="25" customFormat="1" ht="15" x14ac:dyDescent="0.2">
      <c r="A6" s="38" t="s">
        <v>37</v>
      </c>
      <c r="B6" s="66">
        <v>48.3</v>
      </c>
      <c r="C6" s="63">
        <v>47.9</v>
      </c>
      <c r="D6" s="67">
        <v>51.4</v>
      </c>
      <c r="E6" s="68">
        <v>50.6</v>
      </c>
      <c r="F6" s="63">
        <v>58.19</v>
      </c>
      <c r="G6" s="63">
        <v>61.95</v>
      </c>
      <c r="H6" s="63">
        <v>79.52</v>
      </c>
      <c r="I6" s="65">
        <v>66.66</v>
      </c>
      <c r="J6" s="65">
        <v>95.39</v>
      </c>
      <c r="K6" s="68">
        <v>93.1</v>
      </c>
      <c r="L6" s="67">
        <v>117.26</v>
      </c>
      <c r="M6" s="66">
        <v>118.9</v>
      </c>
    </row>
    <row r="7" spans="1:13" s="25" customFormat="1" ht="12.75" x14ac:dyDescent="0.2">
      <c r="A7" s="38">
        <v>2024</v>
      </c>
      <c r="B7" s="66">
        <v>75.3</v>
      </c>
      <c r="C7" s="63">
        <v>79.3</v>
      </c>
      <c r="D7" s="67">
        <v>88</v>
      </c>
      <c r="E7" s="68">
        <v>114.3</v>
      </c>
      <c r="F7" s="63">
        <v>108.6</v>
      </c>
      <c r="G7" s="63">
        <v>112.7</v>
      </c>
      <c r="H7" s="63">
        <v>134</v>
      </c>
      <c r="I7" s="65">
        <v>140.30000000000001</v>
      </c>
      <c r="J7" s="65">
        <v>144.9</v>
      </c>
      <c r="K7" s="64">
        <v>123.3</v>
      </c>
      <c r="L7" s="31">
        <v>125.3522</v>
      </c>
      <c r="M7" s="31">
        <v>132.6661</v>
      </c>
    </row>
    <row r="8" spans="1:13" s="25" customFormat="1" ht="12.75" x14ac:dyDescent="0.2">
      <c r="A8" s="38">
        <v>2025</v>
      </c>
      <c r="B8" s="66">
        <v>127.9</v>
      </c>
      <c r="C8" s="63">
        <v>137.5</v>
      </c>
      <c r="D8" s="67">
        <v>148.69999999999999</v>
      </c>
      <c r="E8" s="68">
        <v>167.3</v>
      </c>
      <c r="F8" s="63">
        <v>176.6</v>
      </c>
      <c r="G8" s="63">
        <v>178.1</v>
      </c>
      <c r="H8" s="63">
        <v>238.5</v>
      </c>
      <c r="I8" s="65">
        <v>240.6</v>
      </c>
      <c r="J8" s="65">
        <v>252.9</v>
      </c>
      <c r="K8" s="64"/>
      <c r="L8" s="67"/>
      <c r="M8" s="66"/>
    </row>
    <row r="9" spans="1:13" s="25" customFormat="1" ht="12.75" x14ac:dyDescent="0.2">
      <c r="A9" s="32">
        <v>2026</v>
      </c>
      <c r="B9" s="51">
        <v>158.6</v>
      </c>
      <c r="C9" s="40">
        <v>180.1</v>
      </c>
      <c r="D9" s="62">
        <v>185.2</v>
      </c>
      <c r="E9" s="59">
        <v>183.5</v>
      </c>
      <c r="F9" s="40">
        <v>192.2</v>
      </c>
      <c r="G9" s="40">
        <v>199.2</v>
      </c>
      <c r="H9" s="40">
        <v>256.7</v>
      </c>
      <c r="I9" s="60">
        <v>249.5</v>
      </c>
      <c r="J9" s="60">
        <v>249.9</v>
      </c>
      <c r="K9" s="61"/>
      <c r="L9" s="62"/>
      <c r="M9" s="51"/>
    </row>
    <row r="10" spans="1:13" s="25" customFormat="1" ht="37.5" customHeight="1" x14ac:dyDescent="0.2">
      <c r="A10" s="81" t="s">
        <v>40</v>
      </c>
      <c r="B10" s="81"/>
      <c r="C10" s="81"/>
      <c r="D10" s="81"/>
      <c r="E10" s="81"/>
      <c r="F10" s="81"/>
      <c r="G10" s="81"/>
      <c r="H10" s="81"/>
      <c r="I10" s="81"/>
      <c r="J10" s="81"/>
      <c r="K10" s="81"/>
      <c r="L10" s="81"/>
      <c r="M10" s="81"/>
    </row>
    <row r="11" spans="1:13" s="25"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85" zoomScaleNormal="85" workbookViewId="0">
      <selection activeCell="M24" sqref="M24"/>
    </sheetView>
  </sheetViews>
  <sheetFormatPr defaultRowHeight="11.25" x14ac:dyDescent="0.2"/>
  <cols>
    <col min="1" max="1" width="10.5703125" style="1" bestFit="1" customWidth="1"/>
    <col min="2" max="2" width="9.140625" style="1" customWidth="1"/>
    <col min="3" max="3" width="8.42578125" style="1" bestFit="1" customWidth="1"/>
    <col min="4" max="6" width="8" style="1" bestFit="1" customWidth="1"/>
    <col min="7" max="9" width="9" style="1" bestFit="1" customWidth="1"/>
    <col min="10" max="10" width="10.42578125" style="1" bestFit="1" customWidth="1"/>
    <col min="11" max="11" width="9" style="1" bestFit="1" customWidth="1"/>
    <col min="12" max="13" width="9.7109375" style="1" bestFit="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AK3" s="15"/>
    </row>
    <row r="4" spans="1:37" s="25" customFormat="1" ht="12.75" x14ac:dyDescent="0.2">
      <c r="A4" s="26"/>
      <c r="B4" s="27" t="s">
        <v>43</v>
      </c>
      <c r="C4" s="24" t="s">
        <v>44</v>
      </c>
      <c r="D4" s="24" t="s">
        <v>45</v>
      </c>
      <c r="E4" s="24" t="s">
        <v>46</v>
      </c>
      <c r="F4" s="24" t="s">
        <v>47</v>
      </c>
      <c r="G4" s="24" t="s">
        <v>48</v>
      </c>
      <c r="H4" s="24" t="s">
        <v>49</v>
      </c>
      <c r="I4" s="24" t="s">
        <v>50</v>
      </c>
      <c r="J4" s="24" t="s">
        <v>51</v>
      </c>
      <c r="K4" s="24" t="s">
        <v>52</v>
      </c>
      <c r="L4" s="24" t="s">
        <v>53</v>
      </c>
      <c r="M4" s="28" t="s">
        <v>54</v>
      </c>
    </row>
    <row r="5" spans="1:37" s="25" customFormat="1" ht="12.75" x14ac:dyDescent="0.2">
      <c r="A5" s="29">
        <v>2022</v>
      </c>
      <c r="B5" s="63">
        <v>1732.3</v>
      </c>
      <c r="C5" s="68">
        <v>1600.6</v>
      </c>
      <c r="D5" s="63">
        <v>1817.4</v>
      </c>
      <c r="E5" s="63">
        <v>1796.6</v>
      </c>
      <c r="F5" s="63">
        <v>1562.7</v>
      </c>
      <c r="G5" s="63">
        <v>1564.2</v>
      </c>
      <c r="H5" s="63">
        <v>1648</v>
      </c>
      <c r="I5" s="63">
        <v>1674.9</v>
      </c>
      <c r="J5" s="63">
        <v>1429.8</v>
      </c>
      <c r="K5" s="63">
        <v>1546</v>
      </c>
      <c r="L5" s="63">
        <v>1605.2</v>
      </c>
      <c r="M5" s="63">
        <v>1526.3</v>
      </c>
    </row>
    <row r="6" spans="1:37" s="25" customFormat="1" ht="13.5" customHeight="1" x14ac:dyDescent="0.2">
      <c r="A6" s="2">
        <v>2023</v>
      </c>
      <c r="B6" s="66">
        <v>1469.5</v>
      </c>
      <c r="C6" s="63">
        <v>1479.2</v>
      </c>
      <c r="D6" s="66">
        <v>1672.1</v>
      </c>
      <c r="E6" s="63">
        <v>1647.9</v>
      </c>
      <c r="F6" s="63">
        <v>1630.41</v>
      </c>
      <c r="G6" s="63">
        <v>1649.09</v>
      </c>
      <c r="H6" s="63">
        <v>1642.69</v>
      </c>
      <c r="I6" s="63">
        <v>1631.65</v>
      </c>
      <c r="J6" s="63">
        <v>1427.29</v>
      </c>
      <c r="K6" s="69">
        <v>1534.72</v>
      </c>
      <c r="L6" s="63">
        <v>1550.8</v>
      </c>
      <c r="M6" s="68">
        <v>1611.9</v>
      </c>
    </row>
    <row r="7" spans="1:37" s="25" customFormat="1" ht="12.75" x14ac:dyDescent="0.2">
      <c r="A7" s="37">
        <v>2024</v>
      </c>
      <c r="B7" s="66">
        <v>1669.9</v>
      </c>
      <c r="C7" s="63">
        <v>1459.1</v>
      </c>
      <c r="D7" s="66">
        <v>1619.5</v>
      </c>
      <c r="E7" s="63">
        <v>1451.6</v>
      </c>
      <c r="F7" s="63">
        <v>1617.1</v>
      </c>
      <c r="G7" s="63">
        <v>1719.1</v>
      </c>
      <c r="H7" s="63">
        <v>1811.3</v>
      </c>
      <c r="I7" s="63">
        <v>1811.5</v>
      </c>
      <c r="J7" s="63">
        <v>1409.6</v>
      </c>
      <c r="K7" s="63">
        <v>1561.7</v>
      </c>
      <c r="L7" s="34">
        <v>1550.278</v>
      </c>
      <c r="M7" s="34">
        <v>1491.2149999999999</v>
      </c>
    </row>
    <row r="8" spans="1:37" s="25" customFormat="1" ht="12.75" x14ac:dyDescent="0.2">
      <c r="A8" s="37">
        <v>2025</v>
      </c>
      <c r="B8" s="79">
        <v>509.4</v>
      </c>
      <c r="C8" s="80">
        <v>462.6</v>
      </c>
      <c r="D8" s="79">
        <v>500.1</v>
      </c>
      <c r="E8" s="80">
        <v>437.9</v>
      </c>
      <c r="F8" s="80">
        <v>412.4</v>
      </c>
      <c r="G8" s="80">
        <v>420.1</v>
      </c>
      <c r="H8" s="80">
        <v>426.6</v>
      </c>
      <c r="I8" s="80">
        <v>403.1</v>
      </c>
      <c r="J8" s="80">
        <v>374.9</v>
      </c>
      <c r="K8" s="63"/>
      <c r="L8" s="63"/>
      <c r="M8" s="70"/>
    </row>
    <row r="9" spans="1:37" s="25" customFormat="1" ht="12.75" x14ac:dyDescent="0.2">
      <c r="A9" s="33">
        <v>2026</v>
      </c>
      <c r="B9" s="51">
        <v>506</v>
      </c>
      <c r="C9" s="40">
        <v>423.2</v>
      </c>
      <c r="D9" s="51">
        <v>387.5</v>
      </c>
      <c r="E9" s="40">
        <v>187.3</v>
      </c>
      <c r="F9" s="40">
        <v>291.60000000000002</v>
      </c>
      <c r="G9" s="40">
        <v>270.7</v>
      </c>
      <c r="H9" s="40">
        <v>277.7</v>
      </c>
      <c r="I9" s="40">
        <v>312.3</v>
      </c>
      <c r="J9" s="40">
        <v>277.7</v>
      </c>
      <c r="K9" s="40"/>
      <c r="L9" s="40"/>
      <c r="M9" s="71"/>
    </row>
    <row r="10" spans="1:37" s="25" customFormat="1" ht="34.5" customHeight="1" x14ac:dyDescent="0.2">
      <c r="A10" s="82" t="s">
        <v>41</v>
      </c>
      <c r="B10" s="82"/>
      <c r="C10" s="82"/>
      <c r="D10" s="82"/>
      <c r="E10" s="82"/>
      <c r="F10" s="82"/>
      <c r="G10" s="82"/>
      <c r="H10" s="82"/>
      <c r="I10" s="82"/>
      <c r="J10" s="82"/>
      <c r="K10" s="82"/>
      <c r="L10" s="82"/>
      <c r="M10" s="82"/>
    </row>
    <row r="11" spans="1:37" s="25" customFormat="1" x14ac:dyDescent="0.2"/>
    <row r="12" spans="1:37" s="25" customFormat="1" x14ac:dyDescent="0.2"/>
    <row r="13" spans="1:37" s="25"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
  <sheetViews>
    <sheetView tabSelected="1" zoomScale="85" zoomScaleNormal="85" workbookViewId="0">
      <selection activeCell="L12" sqref="L12"/>
    </sheetView>
  </sheetViews>
  <sheetFormatPr defaultRowHeight="11.25" x14ac:dyDescent="0.2"/>
  <cols>
    <col min="1" max="1" width="10.5703125" style="1" bestFit="1" customWidth="1"/>
    <col min="2" max="2" width="8.42578125" style="1" customWidth="1"/>
    <col min="3" max="3" width="8.42578125" style="1" bestFit="1" customWidth="1"/>
    <col min="4" max="4" width="6.5703125" style="1" bestFit="1" customWidth="1"/>
    <col min="5" max="5" width="5" style="1" bestFit="1" customWidth="1"/>
    <col min="6" max="6" width="4.7109375" style="1" bestFit="1" customWidth="1"/>
    <col min="7" max="7" width="5.140625" style="1" bestFit="1" customWidth="1"/>
    <col min="8" max="8" width="4.5703125" style="1" bestFit="1" customWidth="1"/>
    <col min="9" max="9" width="7" style="1" bestFit="1" customWidth="1"/>
    <col min="10" max="10" width="10.42578125" style="1" bestFit="1" customWidth="1"/>
    <col min="11" max="11" width="7.85546875" style="1" bestFit="1" customWidth="1"/>
    <col min="12" max="13" width="9.7109375" style="1" bestFit="1" customWidth="1"/>
    <col min="14" max="36" width="5.140625" style="1" bestFit="1" customWidth="1"/>
    <col min="37" max="42" width="9.140625" style="1"/>
    <col min="43" max="43" width="8.85546875" style="1" customWidth="1"/>
    <col min="44" max="16384" width="9.140625" style="1"/>
  </cols>
  <sheetData>
    <row r="2" spans="1:14" ht="15.75" x14ac:dyDescent="0.25">
      <c r="A2" s="6">
        <f>Metadata!B2</f>
        <v>181104</v>
      </c>
      <c r="B2" s="6" t="str">
        <f>Metadata!B3</f>
        <v>Freight turnover</v>
      </c>
    </row>
    <row r="3" spans="1:14" ht="15.75" x14ac:dyDescent="0.25">
      <c r="A3" s="6"/>
      <c r="B3" s="6"/>
    </row>
    <row r="4" spans="1:14" s="25" customFormat="1" ht="12.75" x14ac:dyDescent="0.2">
      <c r="A4" s="26"/>
      <c r="B4" s="27" t="s">
        <v>43</v>
      </c>
      <c r="C4" s="24" t="s">
        <v>44</v>
      </c>
      <c r="D4" s="24" t="s">
        <v>45</v>
      </c>
      <c r="E4" s="24" t="s">
        <v>46</v>
      </c>
      <c r="F4" s="24" t="s">
        <v>47</v>
      </c>
      <c r="G4" s="24" t="s">
        <v>48</v>
      </c>
      <c r="H4" s="24" t="s">
        <v>49</v>
      </c>
      <c r="I4" s="24" t="s">
        <v>50</v>
      </c>
      <c r="J4" s="24" t="s">
        <v>51</v>
      </c>
      <c r="K4" s="24" t="s">
        <v>52</v>
      </c>
      <c r="L4" s="24" t="s">
        <v>53</v>
      </c>
      <c r="M4" s="28" t="s">
        <v>54</v>
      </c>
    </row>
    <row r="5" spans="1:14" s="25" customFormat="1" ht="12.75" x14ac:dyDescent="0.2">
      <c r="A5" s="36">
        <v>2025</v>
      </c>
      <c r="B5" s="72" t="s">
        <v>39</v>
      </c>
      <c r="C5" s="72" t="s">
        <v>39</v>
      </c>
      <c r="D5" s="72" t="s">
        <v>39</v>
      </c>
      <c r="E5" s="72" t="s">
        <v>39</v>
      </c>
      <c r="F5" s="73" t="s">
        <v>38</v>
      </c>
      <c r="G5" s="73" t="s">
        <v>38</v>
      </c>
      <c r="H5" s="73" t="s">
        <v>38</v>
      </c>
      <c r="I5" s="73" t="s">
        <v>39</v>
      </c>
      <c r="J5" s="73" t="s">
        <v>39</v>
      </c>
      <c r="K5" s="73"/>
      <c r="L5" s="74"/>
      <c r="M5" s="73"/>
    </row>
    <row r="6" spans="1:14" s="25" customFormat="1" ht="12.75" x14ac:dyDescent="0.2">
      <c r="A6" s="35">
        <v>2026</v>
      </c>
      <c r="B6" s="75" t="s">
        <v>39</v>
      </c>
      <c r="C6" s="75" t="s">
        <v>39</v>
      </c>
      <c r="D6" s="75" t="s">
        <v>39</v>
      </c>
      <c r="E6" s="75" t="s">
        <v>39</v>
      </c>
      <c r="F6" s="76" t="s">
        <v>39</v>
      </c>
      <c r="G6" s="75" t="s">
        <v>39</v>
      </c>
      <c r="H6" s="76" t="s">
        <v>39</v>
      </c>
      <c r="I6" s="77">
        <v>0.03</v>
      </c>
      <c r="J6" s="85" t="s">
        <v>39</v>
      </c>
      <c r="K6" s="78"/>
      <c r="L6" s="78"/>
      <c r="M6" s="78"/>
      <c r="N6"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Conventions</vt:lpstr>
      <vt:lpstr>For all types of transport</vt:lpstr>
      <vt:lpstr>Railway</vt:lpstr>
      <vt:lpstr>Аutomot</vt:lpstr>
      <vt:lpstr>Pipeline</vt:lpstr>
      <vt:lpstr>Air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2026-10-16T06:51:35Z</dcterms:modified>
</cp:coreProperties>
</file>