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1 Транспорт ежемесячный отчет\2026год\август\Динамика по транспорту с авг.26г.-новая версия\динамика -англ\"/>
    </mc:Choice>
  </mc:AlternateContent>
  <bookViews>
    <workbookView xWindow="0" yWindow="0" windowWidth="28800" windowHeight="13245" tabRatio="829"/>
  </bookViews>
  <sheets>
    <sheet name="Metadata" sheetId="4" r:id="rId1"/>
    <sheet name="Conventions" sheetId="2" r:id="rId2"/>
    <sheet name="For all types of transport" sheetId="30" r:id="rId3"/>
    <sheet name="Railway" sheetId="31" r:id="rId4"/>
    <sheet name="Аutomot" sheetId="32" r:id="rId5"/>
    <sheet name="Air"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<sst xmlns="http://schemas.openxmlformats.org/spreadsheetml/2006/main" count="185" uniqueCount="63">
  <si>
    <t xml:space="preserve">https://taldau.stat.gov.kz/ru/Search/SearchByKeyWord?keyword= </t>
  </si>
  <si>
    <t>https://stat.gov.kz/ru/classifiers/statistical/21/</t>
  </si>
  <si>
    <t>-</t>
  </si>
  <si>
    <t>https://stat.gov.kz/ru/methodology/30/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</si>
  <si>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</si>
  <si>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</si>
  <si>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</si>
  <si>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</si>
  <si>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</si>
  <si>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</si>
  <si>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</si>
  <si>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</si>
  <si>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</si>
  <si>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</si>
  <si>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</si>
  <si>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</si>
  <si>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</si>
  <si>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</si>
  <si>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</si>
  <si>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</si>
  <si>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</si>
  <si>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</si>
  <si>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</si>
  <si>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</si>
  <si>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</si>
  <si>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</si>
  <si>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</si>
  <si>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</si>
  <si>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</si>
  <si>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</si>
  <si>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</si>
  <si>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t>
  </si>
  <si>
    <t>A thousand people</t>
  </si>
  <si>
    <t>Passengers transported - the number of passengers transported over a certain period of time. A unit observations in passenger transportation statistics is a passenger trip</t>
  </si>
  <si>
    <t>Аggregation</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</si>
  <si>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</si>
  <si>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</si>
  <si>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 xml:space="preserve"> Статистические данные по отрасли Транспорт с января 2023г. и далее сформированы с учетом изменения методологического подхода по формированию показателей деятельности индивидуальных предпринимателей, осуществляющих коммерческие перевозки грузов и пассажиров на автомобильном транспорте. В целях получения сопоставимых данных с аналогичным периодом прошлого года, основные показатели отрасли Транспорт за 2022г. переформированы.</t>
    </r>
  </si>
  <si>
    <t>January</t>
  </si>
  <si>
    <t>February</t>
  </si>
  <si>
    <t>March</t>
  </si>
  <si>
    <t>April</t>
  </si>
  <si>
    <t>May</t>
  </si>
  <si>
    <t>June</t>
  </si>
  <si>
    <t>July</t>
  </si>
  <si>
    <t>August</t>
  </si>
  <si>
    <t>September</t>
  </si>
  <si>
    <t>October</t>
  </si>
  <si>
    <t>November</t>
  </si>
  <si>
    <t>December</t>
  </si>
  <si>
    <t>all modes of motor vehicles and urban electric transport</t>
  </si>
  <si>
    <t>of which:</t>
  </si>
  <si>
    <t>by bus</t>
  </si>
  <si>
    <t>by taxi</t>
  </si>
  <si>
    <t>other modes of transport</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</si>
  <si>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</si>
  <si>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</si>
  <si>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
  </si>
  <si>
    <t>Management of  Services Statistics</t>
  </si>
  <si>
    <t>A.Beketov</t>
  </si>
  <si>
    <t>+7 7132553158</t>
  </si>
  <si>
    <t>a.beketov@aspire.gov.kz</t>
  </si>
  <si>
    <t>Since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</si>
</sst>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00"/>
  </numFmts>
  <fonts count="23" x14ac:knownFonts="1">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10"/>
      <name val="Arial Cyr"/>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5">
    <xf numFmtId="0" fontId="0" fillId="0" borderId="0"/>
    <xf numFmtId="0" fontId="14" fillId="0" borderId="0" applyNumberFormat="0" applyFill="0" applyBorder="0" applyAlignment="0" applyProtection="0">
      <alignment vertical="top"/>
      <protection locked="0"/>
    </xf>
    <xf numFmtId="0" fontId="1" fillId="0" borderId="0"/>
    <xf numFmtId="0" fontId="6" fillId="0" borderId="0"/>
    <xf numFmtId="0" fontId="22" fillId="0" borderId="0"/>
  </cellStyleXfs>
  <cellXfs count="81">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3" fillId="0" borderId="1" xfId="0" applyFont="1" applyBorder="1" applyAlignment="1">
      <alignment horizontal="center" vertical="center"/>
    </xf>
    <xf numFmtId="0" fontId="7" fillId="0" borderId="0" xfId="0" applyFont="1" applyFill="1"/>
    <xf numFmtId="0" fontId="3" fillId="0" borderId="0" xfId="0" applyFont="1" applyAlignment="1">
      <alignment horizontal="justify"/>
    </xf>
    <xf numFmtId="0" fontId="15" fillId="0" borderId="0" xfId="0" applyFont="1"/>
    <xf numFmtId="0" fontId="15" fillId="0" borderId="0" xfId="0" applyFont="1" applyAlignment="1">
      <alignment vertical="center"/>
    </xf>
    <xf numFmtId="0" fontId="2" fillId="0" borderId="2" xfId="0" applyFont="1" applyBorder="1" applyAlignment="1">
      <alignment horizontal="right" vertical="top" wrapText="1"/>
    </xf>
    <xf numFmtId="0" fontId="16" fillId="0" borderId="1" xfId="0" applyFont="1" applyFill="1" applyBorder="1" applyAlignment="1">
      <alignment horizontal="center" vertical="top"/>
    </xf>
    <xf numFmtId="0" fontId="18" fillId="0" borderId="0" xfId="0" applyFont="1" applyFill="1"/>
    <xf numFmtId="0" fontId="19" fillId="0" borderId="1" xfId="1" applyFont="1" applyFill="1" applyBorder="1" applyAlignment="1" applyProtection="1">
      <alignment vertical="top" wrapText="1"/>
    </xf>
    <xf numFmtId="0" fontId="19" fillId="0" borderId="1" xfId="1" applyFont="1" applyFill="1" applyBorder="1" applyAlignment="1" applyProtection="1">
      <alignment horizontal="left" vertical="top"/>
    </xf>
    <xf numFmtId="0" fontId="20" fillId="0" borderId="0" xfId="0" applyFont="1"/>
    <xf numFmtId="0" fontId="8" fillId="0" borderId="0" xfId="2" applyFont="1" applyAlignment="1">
      <alignment horizontal="right"/>
    </xf>
    <xf numFmtId="0" fontId="21" fillId="0" borderId="1" xfId="0" applyFont="1" applyBorder="1"/>
    <xf numFmtId="0" fontId="17" fillId="0" borderId="1" xfId="0" applyFont="1" applyBorder="1" applyAlignment="1">
      <alignment horizontal="left" vertical="top"/>
    </xf>
    <xf numFmtId="0" fontId="0" fillId="0" borderId="3" xfId="0" applyBorder="1" applyAlignment="1">
      <alignment wrapText="1"/>
    </xf>
    <xf numFmtId="0" fontId="15" fillId="0" borderId="1" xfId="0" applyFont="1" applyBorder="1"/>
    <xf numFmtId="0" fontId="3" fillId="0" borderId="1" xfId="0" applyFont="1" applyBorder="1" applyAlignment="1">
      <alignment vertical="top" wrapText="1"/>
    </xf>
    <xf numFmtId="0" fontId="17" fillId="0" borderId="1" xfId="0" applyFont="1" applyBorder="1" applyAlignment="1">
      <alignment vertical="top"/>
    </xf>
    <xf numFmtId="0" fontId="3" fillId="0" borderId="4" xfId="0" applyFont="1" applyBorder="1" applyAlignment="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0" xfId="0" applyFont="1"/>
    <xf numFmtId="0" fontId="3" fillId="0" borderId="0" xfId="0" applyFont="1" applyAlignment="1">
      <alignment wrapText="1"/>
    </xf>
    <xf numFmtId="165" fontId="3" fillId="0" borderId="0" xfId="0" applyNumberFormat="1" applyFont="1"/>
    <xf numFmtId="0" fontId="3" fillId="0" borderId="0" xfId="0" applyFont="1" applyAlignment="1">
      <alignment horizontal="right" wrapText="1"/>
    </xf>
    <xf numFmtId="165" fontId="3" fillId="0" borderId="0" xfId="0" applyNumberFormat="1" applyFont="1" applyAlignment="1">
      <alignment horizontal="right" wrapText="1"/>
    </xf>
    <xf numFmtId="0" fontId="3" fillId="0" borderId="2" xfId="0" applyFont="1" applyBorder="1" applyAlignment="1">
      <alignment horizontal="right" wrapText="1"/>
    </xf>
    <xf numFmtId="165" fontId="3" fillId="0" borderId="2" xfId="0" applyNumberFormat="1" applyFont="1" applyBorder="1" applyAlignment="1">
      <alignment horizontal="right" wrapText="1"/>
    </xf>
    <xf numFmtId="165" fontId="3" fillId="0" borderId="2" xfId="0" applyNumberFormat="1" applyFont="1" applyBorder="1"/>
    <xf numFmtId="165" fontId="3" fillId="0" borderId="0" xfId="0" applyNumberFormat="1" applyFont="1" applyAlignment="1">
      <alignment horizontal="right"/>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165" fontId="11" fillId="0" borderId="0" xfId="0" applyNumberFormat="1" applyFont="1" applyAlignment="1">
      <alignment horizontal="right" wrapText="1"/>
    </xf>
    <xf numFmtId="0" fontId="3" fillId="0" borderId="2" xfId="0" applyFont="1" applyBorder="1" applyAlignment="1">
      <alignment horizontal="left" wrapText="1" indent="2"/>
    </xf>
    <xf numFmtId="164" fontId="3" fillId="0" borderId="0" xfId="0" applyNumberFormat="1" applyFont="1" applyAlignment="1">
      <alignment horizontal="right"/>
    </xf>
    <xf numFmtId="164" fontId="11" fillId="0" borderId="0" xfId="0" applyNumberFormat="1" applyFont="1" applyAlignment="1">
      <alignment horizontal="right" wrapText="1"/>
    </xf>
    <xf numFmtId="165" fontId="3" fillId="0" borderId="2" xfId="0" applyNumberFormat="1" applyFont="1" applyFill="1" applyBorder="1"/>
    <xf numFmtId="165" fontId="3" fillId="0" borderId="2" xfId="0" applyNumberFormat="1" applyFont="1" applyFill="1" applyBorder="1" applyAlignment="1">
      <alignment horizontal="right" wrapText="1"/>
    </xf>
    <xf numFmtId="165" fontId="11" fillId="0" borderId="0" xfId="0" applyNumberFormat="1" applyFont="1" applyFill="1" applyAlignment="1">
      <alignment horizontal="right" wrapText="1"/>
    </xf>
    <xf numFmtId="165" fontId="11" fillId="0" borderId="2" xfId="0" applyNumberFormat="1" applyFont="1" applyFill="1" applyBorder="1" applyAlignment="1">
      <alignment horizontal="right" wrapText="1"/>
    </xf>
    <xf numFmtId="0" fontId="3" fillId="0" borderId="0" xfId="0" applyFont="1" applyBorder="1" applyAlignment="1">
      <alignment horizontal="right" wrapText="1"/>
    </xf>
    <xf numFmtId="165" fontId="3" fillId="0" borderId="0" xfId="0" applyNumberFormat="1" applyFont="1" applyBorder="1" applyAlignment="1">
      <alignment horizontal="right" wrapText="1"/>
    </xf>
    <xf numFmtId="165" fontId="3" fillId="0" borderId="0" xfId="0" applyNumberFormat="1" applyFont="1" applyBorder="1"/>
    <xf numFmtId="0" fontId="3" fillId="0" borderId="2" xfId="0" applyFont="1" applyFill="1" applyBorder="1" applyAlignment="1">
      <alignment wrapText="1"/>
    </xf>
    <xf numFmtId="0" fontId="2" fillId="0" borderId="2" xfId="0" applyFont="1" applyFill="1" applyBorder="1"/>
    <xf numFmtId="0" fontId="3" fillId="0" borderId="0" xfId="0" applyFont="1" applyBorder="1" applyAlignment="1">
      <alignment wrapText="1"/>
    </xf>
    <xf numFmtId="165" fontId="3" fillId="0" borderId="0" xfId="0" applyNumberFormat="1" applyFont="1" applyBorder="1" applyAlignment="1">
      <alignment horizontal="right"/>
    </xf>
    <xf numFmtId="165" fontId="3" fillId="0" borderId="0" xfId="0" applyNumberFormat="1" applyFont="1" applyFill="1" applyBorder="1"/>
    <xf numFmtId="165" fontId="3" fillId="0" borderId="0" xfId="0" applyNumberFormat="1" applyFont="1" applyFill="1" applyBorder="1" applyAlignment="1">
      <alignment horizontal="right" wrapText="1"/>
    </xf>
    <xf numFmtId="0" fontId="3" fillId="0" borderId="0" xfId="0" applyFont="1" applyBorder="1" applyAlignment="1">
      <alignment horizontal="left" wrapText="1" indent="2"/>
    </xf>
    <xf numFmtId="165" fontId="11" fillId="0" borderId="0" xfId="0" applyNumberFormat="1" applyFont="1" applyBorder="1" applyAlignment="1">
      <alignment horizontal="right" wrapText="1"/>
    </xf>
    <xf numFmtId="165" fontId="11" fillId="0" borderId="0" xfId="0" applyNumberFormat="1" applyFont="1" applyFill="1" applyBorder="1" applyAlignment="1">
      <alignment horizontal="right" wrapText="1"/>
    </xf>
    <xf numFmtId="0" fontId="2" fillId="0" borderId="0" xfId="0" applyFont="1" applyBorder="1"/>
    <xf numFmtId="165" fontId="3" fillId="0" borderId="0" xfId="0" applyNumberFormat="1" applyFont="1" applyFill="1" applyBorder="1" applyAlignment="1">
      <alignment horizontal="right"/>
    </xf>
    <xf numFmtId="14" fontId="17" fillId="0" borderId="1" xfId="0" applyNumberFormat="1" applyFont="1" applyFill="1" applyBorder="1" applyAlignment="1">
      <alignment horizontal="left" vertical="top"/>
    </xf>
    <xf numFmtId="165" fontId="3" fillId="0" borderId="2" xfId="0" applyNumberFormat="1" applyFont="1" applyFill="1" applyBorder="1" applyAlignment="1">
      <alignment horizontal="right"/>
    </xf>
    <xf numFmtId="0" fontId="3" fillId="0" borderId="6" xfId="0" applyFont="1" applyBorder="1" applyAlignment="1">
      <alignment horizontal="left" vertical="top"/>
    </xf>
    <xf numFmtId="0" fontId="3" fillId="0" borderId="6" xfId="0" applyFont="1" applyBorder="1" applyAlignment="1">
      <alignment horizontal="left" vertical="top" wrapText="1"/>
    </xf>
    <xf numFmtId="49" fontId="17" fillId="0" borderId="6" xfId="4" applyNumberFormat="1" applyFont="1" applyFill="1" applyBorder="1" applyAlignment="1">
      <alignment horizontal="left" vertical="top" wrapText="1"/>
    </xf>
    <xf numFmtId="49" fontId="19" fillId="0" borderId="6" xfId="1" applyNumberFormat="1" applyFont="1" applyFill="1" applyBorder="1" applyAlignment="1" applyProtection="1">
      <alignment horizontal="left" vertical="top" wrapText="1"/>
    </xf>
    <xf numFmtId="165" fontId="3" fillId="0" borderId="0" xfId="0" applyNumberFormat="1" applyFont="1" applyFill="1" applyAlignment="1">
      <alignment horizontal="right"/>
    </xf>
    <xf numFmtId="0" fontId="3" fillId="0" borderId="2" xfId="0" applyFont="1" applyFill="1" applyBorder="1"/>
    <xf numFmtId="165" fontId="3" fillId="0" borderId="0" xfId="0" applyNumberFormat="1" applyFont="1" applyFill="1"/>
    <xf numFmtId="0" fontId="3" fillId="0" borderId="0" xfId="0" applyFont="1" applyFill="1"/>
    <xf numFmtId="166" fontId="3" fillId="0" borderId="0" xfId="0" applyNumberFormat="1" applyFont="1" applyFill="1" applyAlignment="1">
      <alignment horizontal="right" wrapText="1"/>
    </xf>
    <xf numFmtId="165" fontId="3" fillId="0" borderId="0" xfId="2" applyNumberFormat="1" applyFont="1" applyFill="1"/>
    <xf numFmtId="166" fontId="11" fillId="0" borderId="0" xfId="0" applyNumberFormat="1" applyFont="1" applyFill="1" applyAlignment="1">
      <alignment horizontal="right" wrapText="1"/>
    </xf>
    <xf numFmtId="4" fontId="13" fillId="0" borderId="0" xfId="0" applyNumberFormat="1" applyFont="1" applyFill="1" applyAlignment="1">
      <alignment horizontal="center"/>
    </xf>
    <xf numFmtId="165" fontId="3" fillId="0" borderId="0" xfId="0" applyNumberFormat="1" applyFont="1" applyFill="1" applyAlignment="1">
      <alignment horizontal="right" wrapText="1"/>
    </xf>
    <xf numFmtId="165" fontId="18" fillId="0" borderId="0" xfId="0" applyNumberFormat="1" applyFont="1" applyFill="1" applyAlignment="1">
      <alignment horizontal="right" wrapText="1"/>
    </xf>
    <xf numFmtId="164" fontId="3" fillId="0" borderId="2" xfId="0" applyNumberFormat="1" applyFont="1" applyFill="1" applyBorder="1"/>
    <xf numFmtId="4" fontId="8" fillId="0" borderId="0" xfId="0" applyNumberFormat="1" applyFont="1" applyAlignment="1">
      <alignment vertical="top" wrapText="1"/>
    </xf>
    <xf numFmtId="0" fontId="7" fillId="0" borderId="0" xfId="0" applyFont="1" applyFill="1" applyAlignment="1">
      <alignment horizontal="left"/>
    </xf>
    <xf numFmtId="0" fontId="7" fillId="0" borderId="0" xfId="0" applyFont="1" applyAlignment="1">
      <alignment horizontal="left"/>
    </xf>
  </cellXfs>
  <cellStyles count="5">
    <cellStyle name="Гиперссылка" xfId="1" builtinId="8"/>
    <cellStyle name="Обычный" xfId="0" builtinId="0"/>
    <cellStyle name="Обычный 2" xfId="2"/>
    <cellStyle name="Обычный 2 2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3" customWidth="1"/>
    <col min="2" max="2" width="78" style="13" customWidth="1"/>
  </cols>
  <sheetData>
    <row r="1" spans="1:10" x14ac:dyDescent="0.2">
      <c r="A1" s="12"/>
      <c r="B1" s="12"/>
    </row>
    <row r="2" spans="1:10" s="9" customFormat="1" x14ac:dyDescent="0.2">
      <c r="A2" s="18" t="s">
        <v>11</v>
      </c>
      <c r="B2" s="19">
        <v>181101</v>
      </c>
    </row>
    <row r="3" spans="1:10" s="9" customFormat="1" x14ac:dyDescent="0.2">
      <c r="A3" s="18" t="s">
        <v>12</v>
      </c>
      <c r="B3" s="20" t="s">
        <v>31</v>
      </c>
    </row>
    <row r="4" spans="1:10" s="9" customFormat="1" x14ac:dyDescent="0.2">
      <c r="A4" s="18" t="s">
        <v>13</v>
      </c>
      <c r="B4" s="20" t="s">
        <v>32</v>
      </c>
    </row>
    <row r="5" spans="1:10" s="9" customFormat="1" x14ac:dyDescent="0.2">
      <c r="A5" s="18" t="s">
        <v>14</v>
      </c>
      <c r="B5" s="20" t="s">
        <v>31</v>
      </c>
    </row>
    <row r="6" spans="1:10" s="9" customFormat="1" x14ac:dyDescent="0.2">
      <c r="A6" s="18" t="s">
        <v>15</v>
      </c>
      <c r="B6" s="21" t="s">
        <v>62</v>
      </c>
    </row>
    <row r="7" spans="1:10" s="9" customFormat="1" ht="25.5" x14ac:dyDescent="0.2">
      <c r="A7" s="18" t="s">
        <v>16</v>
      </c>
      <c r="B7" s="22" t="s">
        <v>33</v>
      </c>
    </row>
    <row r="8" spans="1:10" s="9" customFormat="1" x14ac:dyDescent="0.2">
      <c r="A8" s="18" t="s">
        <v>17</v>
      </c>
      <c r="B8" s="23" t="s">
        <v>34</v>
      </c>
    </row>
    <row r="9" spans="1:10" s="9" customFormat="1" x14ac:dyDescent="0.2">
      <c r="A9" s="18" t="s">
        <v>18</v>
      </c>
      <c r="B9" s="21"/>
    </row>
    <row r="10" spans="1:10" s="9" customFormat="1" ht="38.25" x14ac:dyDescent="0.2">
      <c r="A10" s="18" t="s">
        <v>19</v>
      </c>
      <c r="B10" s="22" t="s">
        <v>56</v>
      </c>
    </row>
    <row r="11" spans="1:10" s="9" customFormat="1" x14ac:dyDescent="0.2">
      <c r="A11" s="18" t="s">
        <v>20</v>
      </c>
      <c r="B11" s="22"/>
      <c r="J11" s="10"/>
    </row>
    <row r="12" spans="1:10" s="9" customFormat="1" x14ac:dyDescent="0.2">
      <c r="A12" s="18" t="s">
        <v>21</v>
      </c>
      <c r="B12" s="14" t="s">
        <v>1</v>
      </c>
      <c r="J12" s="10"/>
    </row>
    <row r="13" spans="1:10" s="9" customFormat="1" x14ac:dyDescent="0.2">
      <c r="A13" s="18" t="s">
        <v>22</v>
      </c>
      <c r="B13" s="15" t="s">
        <v>3</v>
      </c>
      <c r="J13" s="10"/>
    </row>
    <row r="14" spans="1:10" s="9" customFormat="1" x14ac:dyDescent="0.2">
      <c r="A14" s="18" t="s">
        <v>23</v>
      </c>
      <c r="B14" s="15"/>
      <c r="J14" s="10"/>
    </row>
    <row r="15" spans="1:10" s="9" customFormat="1" x14ac:dyDescent="0.2">
      <c r="A15" s="18" t="s">
        <v>24</v>
      </c>
      <c r="B15" s="15" t="s">
        <v>0</v>
      </c>
      <c r="J15" s="10"/>
    </row>
    <row r="16" spans="1:10" x14ac:dyDescent="0.2">
      <c r="A16" s="18" t="s">
        <v>25</v>
      </c>
      <c r="B16" s="61">
        <v>46125</v>
      </c>
      <c r="J16" s="4"/>
    </row>
    <row r="17" spans="1:10" x14ac:dyDescent="0.2">
      <c r="A17" s="18" t="s">
        <v>26</v>
      </c>
      <c r="B17" s="61">
        <v>46154</v>
      </c>
      <c r="J17" s="5"/>
    </row>
    <row r="18" spans="1:10" x14ac:dyDescent="0.2">
      <c r="A18" s="18" t="s">
        <v>27</v>
      </c>
      <c r="B18" s="63" t="s">
        <v>58</v>
      </c>
      <c r="J18" s="4"/>
    </row>
    <row r="19" spans="1:10" x14ac:dyDescent="0.2">
      <c r="A19" s="18" t="s">
        <v>28</v>
      </c>
      <c r="B19" s="64" t="s">
        <v>59</v>
      </c>
      <c r="J19" s="5"/>
    </row>
    <row r="20" spans="1:10" x14ac:dyDescent="0.2">
      <c r="A20" s="18" t="s">
        <v>29</v>
      </c>
      <c r="B20" s="65" t="s">
        <v>60</v>
      </c>
      <c r="J20" s="4"/>
    </row>
    <row r="21" spans="1:10" x14ac:dyDescent="0.2">
      <c r="A21" s="18" t="s">
        <v>30</v>
      </c>
      <c r="B21" s="66" t="s">
        <v>61</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Normal="100" workbookViewId="0">
      <selection activeCell="B20" sqref="B20"/>
    </sheetView>
  </sheetViews>
  <sheetFormatPr defaultRowHeight="12.75" x14ac:dyDescent="0.2"/>
  <cols>
    <col min="1" max="1" width="4.42578125" style="2" customWidth="1"/>
    <col min="2" max="2" width="113.5703125" style="2" customWidth="1"/>
    <col min="3" max="16384" width="9.140625" style="2"/>
  </cols>
  <sheetData>
    <row r="2" spans="2:2" x14ac:dyDescent="0.2">
      <c r="B2" s="8"/>
    </row>
    <row r="6" spans="2:2" x14ac:dyDescent="0.2">
      <c r="B6" s="16" t="s">
        <v>4</v>
      </c>
    </row>
    <row r="7" spans="2:2" x14ac:dyDescent="0.2">
      <c r="B7" s="16" t="s">
        <v>5</v>
      </c>
    </row>
    <row r="8" spans="2:2" x14ac:dyDescent="0.2">
      <c r="B8" s="16" t="s">
        <v>6</v>
      </c>
    </row>
    <row r="9" spans="2:2" x14ac:dyDescent="0.2">
      <c r="B9" s="16" t="s">
        <v>7</v>
      </c>
    </row>
    <row r="10" spans="2:2" x14ac:dyDescent="0.2">
      <c r="B10" s="16" t="s">
        <v>8</v>
      </c>
    </row>
    <row r="11" spans="2:2" x14ac:dyDescent="0.2">
      <c r="B11" s="3" t="s">
        <v>9</v>
      </c>
    </row>
    <row r="12" spans="2:2" x14ac:dyDescent="0.2">
      <c r="B12" s="16"/>
    </row>
    <row r="13" spans="2:2" x14ac:dyDescent="0.2">
      <c r="B13" s="16"/>
    </row>
    <row r="20" spans="2:2" x14ac:dyDescent="0.2">
      <c r="B20" s="17" t="s">
        <v>10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7">
        <f>Metadata!B2</f>
        <v>181101</v>
      </c>
      <c r="B2" s="79" t="str">
        <f>Metadata!B3</f>
        <v>Passengers transported</v>
      </c>
      <c r="C2" s="79"/>
      <c r="D2" s="79"/>
      <c r="E2" s="79"/>
      <c r="F2" s="79"/>
      <c r="G2" s="79"/>
      <c r="H2" s="79"/>
      <c r="I2" s="79"/>
      <c r="J2" s="79"/>
      <c r="K2" s="79"/>
      <c r="L2" s="79"/>
      <c r="M2" s="79"/>
    </row>
    <row r="3" spans="1:37" ht="15.75" x14ac:dyDescent="0.25">
      <c r="A3" s="7"/>
      <c r="B3" s="7"/>
      <c r="AK3" s="11"/>
    </row>
    <row r="4" spans="1:37" s="27" customFormat="1" ht="12.75" x14ac:dyDescent="0.2">
      <c r="A4" s="24"/>
      <c r="B4" s="25" t="s">
        <v>38</v>
      </c>
      <c r="C4" s="6" t="s">
        <v>39</v>
      </c>
      <c r="D4" s="6" t="s">
        <v>40</v>
      </c>
      <c r="E4" s="6" t="s">
        <v>41</v>
      </c>
      <c r="F4" s="6" t="s">
        <v>42</v>
      </c>
      <c r="G4" s="6" t="s">
        <v>43</v>
      </c>
      <c r="H4" s="6" t="s">
        <v>44</v>
      </c>
      <c r="I4" s="6" t="s">
        <v>45</v>
      </c>
      <c r="J4" s="6" t="s">
        <v>46</v>
      </c>
      <c r="K4" s="6" t="s">
        <v>47</v>
      </c>
      <c r="L4" s="6" t="s">
        <v>48</v>
      </c>
      <c r="M4" s="26" t="s">
        <v>49</v>
      </c>
    </row>
    <row r="5" spans="1:37" s="27" customFormat="1" ht="12.75" x14ac:dyDescent="0.2">
      <c r="A5" s="28">
        <v>2021</v>
      </c>
      <c r="B5" s="29">
        <v>7433.61</v>
      </c>
      <c r="C5" s="29">
        <v>8282.36</v>
      </c>
      <c r="D5" s="29">
        <v>9143.67</v>
      </c>
      <c r="E5" s="29">
        <v>9846.66</v>
      </c>
      <c r="F5" s="29">
        <v>10223.35</v>
      </c>
      <c r="G5" s="29">
        <v>13006.87</v>
      </c>
      <c r="H5" s="29">
        <v>13741.4</v>
      </c>
      <c r="I5" s="29">
        <v>15436.05</v>
      </c>
      <c r="J5" s="29">
        <v>15438.76</v>
      </c>
      <c r="K5" s="29">
        <v>9898.93</v>
      </c>
      <c r="L5" s="29">
        <v>9712.4699999999993</v>
      </c>
      <c r="M5" s="29">
        <v>9888.15</v>
      </c>
    </row>
    <row r="6" spans="1:37" s="27" customFormat="1" ht="15" x14ac:dyDescent="0.2">
      <c r="A6" s="30" t="s">
        <v>35</v>
      </c>
      <c r="B6" s="31">
        <v>3293.6</v>
      </c>
      <c r="C6" s="29">
        <v>4815.5</v>
      </c>
      <c r="D6" s="29">
        <v>4696.1000000000004</v>
      </c>
      <c r="E6" s="29">
        <v>5021.8</v>
      </c>
      <c r="F6" s="29">
        <v>5402.6</v>
      </c>
      <c r="G6" s="29">
        <v>5348.8</v>
      </c>
      <c r="H6" s="29">
        <v>4562.6000000000004</v>
      </c>
      <c r="I6" s="29">
        <v>5090</v>
      </c>
      <c r="J6" s="29">
        <v>5552.4</v>
      </c>
      <c r="K6" s="29">
        <v>5443.4</v>
      </c>
      <c r="L6" s="31">
        <v>5897.5</v>
      </c>
      <c r="M6" s="29">
        <v>5837.5</v>
      </c>
    </row>
    <row r="7" spans="1:37" s="27" customFormat="1" ht="15" x14ac:dyDescent="0.2">
      <c r="A7" s="30" t="s">
        <v>36</v>
      </c>
      <c r="B7" s="31">
        <v>4471.34</v>
      </c>
      <c r="C7" s="29">
        <v>4957.7</v>
      </c>
      <c r="D7" s="29">
        <v>5197.0200000000004</v>
      </c>
      <c r="E7" s="29">
        <v>4896.1000000000004</v>
      </c>
      <c r="F7" s="29">
        <v>5080.5</v>
      </c>
      <c r="G7" s="29">
        <v>4772.8999999999996</v>
      </c>
      <c r="H7" s="29">
        <v>4927.3</v>
      </c>
      <c r="I7" s="29">
        <v>5328</v>
      </c>
      <c r="J7" s="29">
        <v>6007.2</v>
      </c>
      <c r="K7" s="29">
        <v>6120.1</v>
      </c>
      <c r="L7" s="31">
        <v>6256.3</v>
      </c>
      <c r="M7" s="29">
        <v>5954</v>
      </c>
    </row>
    <row r="8" spans="1:37" s="27" customFormat="1" ht="12.75" x14ac:dyDescent="0.2">
      <c r="A8" s="30">
        <v>2024</v>
      </c>
      <c r="B8" s="31">
        <v>5566.6</v>
      </c>
      <c r="C8" s="29">
        <v>5664</v>
      </c>
      <c r="D8" s="29">
        <v>5601.8</v>
      </c>
      <c r="E8" s="31">
        <v>6120.5</v>
      </c>
      <c r="F8" s="29">
        <v>5977.4</v>
      </c>
      <c r="G8" s="29">
        <v>5756.1</v>
      </c>
      <c r="H8" s="29">
        <v>6015.8</v>
      </c>
      <c r="I8" s="29">
        <v>6159.1</v>
      </c>
      <c r="J8" s="29">
        <v>6574.9</v>
      </c>
      <c r="K8" s="31">
        <v>6484.2</v>
      </c>
      <c r="L8" s="31">
        <v>6410.3</v>
      </c>
      <c r="M8" s="29">
        <v>6267.7</v>
      </c>
    </row>
    <row r="9" spans="1:37" s="27" customFormat="1" ht="12.75" x14ac:dyDescent="0.2">
      <c r="A9" s="47">
        <v>2025</v>
      </c>
      <c r="B9" s="48">
        <v>6111.77</v>
      </c>
      <c r="C9" s="49">
        <v>6426.32</v>
      </c>
      <c r="D9" s="49">
        <v>6610.22</v>
      </c>
      <c r="E9" s="48">
        <v>6613.79</v>
      </c>
      <c r="F9" s="49">
        <v>6886.95</v>
      </c>
      <c r="G9" s="49">
        <v>6745.2</v>
      </c>
      <c r="H9" s="49">
        <v>6662.55</v>
      </c>
      <c r="I9" s="49">
        <v>6841.47</v>
      </c>
      <c r="J9" s="49">
        <v>7158.93</v>
      </c>
      <c r="K9" s="48">
        <v>7425.15</v>
      </c>
      <c r="L9" s="48">
        <v>7174.1</v>
      </c>
      <c r="M9" s="49">
        <v>7182.77</v>
      </c>
    </row>
    <row r="10" spans="1:37" s="27" customFormat="1" ht="12.75" x14ac:dyDescent="0.2">
      <c r="A10" s="32">
        <v>2026</v>
      </c>
      <c r="B10" s="33">
        <v>6978.92</v>
      </c>
      <c r="C10" s="34">
        <v>6874.92</v>
      </c>
      <c r="D10" s="34">
        <v>7189.07</v>
      </c>
      <c r="E10" s="34">
        <v>7516.91</v>
      </c>
      <c r="F10" s="34">
        <v>6995.07</v>
      </c>
      <c r="G10" s="34">
        <v>6816.51</v>
      </c>
      <c r="H10" s="34">
        <v>6885.85</v>
      </c>
      <c r="I10" s="34">
        <v>6950.1</v>
      </c>
      <c r="J10" s="34"/>
      <c r="K10" s="33"/>
      <c r="L10" s="33"/>
      <c r="M10" s="34"/>
    </row>
    <row r="11" spans="1:37" s="27" customFormat="1" ht="37.5" customHeight="1" x14ac:dyDescent="0.2">
      <c r="A11" s="78" t="s">
        <v>37</v>
      </c>
      <c r="B11" s="78"/>
      <c r="C11" s="78"/>
      <c r="D11" s="78"/>
      <c r="E11" s="78"/>
      <c r="F11" s="78"/>
      <c r="G11" s="78"/>
      <c r="H11" s="78"/>
      <c r="I11" s="78"/>
      <c r="J11" s="78"/>
      <c r="K11" s="78"/>
      <c r="L11" s="78"/>
      <c r="M11" s="78"/>
    </row>
  </sheetData>
  <mergeCells count="2">
    <mergeCell ref="A11:M11"/>
    <mergeCell ref="B2:M2"/>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Normal="100" workbookViewId="0">
      <selection activeCell="B2" sqref="B2:M2"/>
    </sheetView>
  </sheetViews>
  <sheetFormatPr defaultRowHeight="11.25" x14ac:dyDescent="0.2"/>
  <cols>
    <col min="1" max="13" width="11.42578125" style="1" customWidth="1"/>
    <col min="14" max="37" width="8" style="1" bestFit="1" customWidth="1"/>
    <col min="38" max="43" width="9.140625" style="1"/>
    <col min="44" max="44" width="8.85546875" style="1" customWidth="1"/>
    <col min="45" max="16384" width="9.140625" style="1"/>
  </cols>
  <sheetData>
    <row r="2" spans="1:37" ht="15.75" x14ac:dyDescent="0.25">
      <c r="A2" s="7">
        <f>Metadata!B2</f>
        <v>181101</v>
      </c>
      <c r="B2" s="79" t="str">
        <f>Metadata!B3</f>
        <v>Passengers transported</v>
      </c>
      <c r="C2" s="79"/>
      <c r="D2" s="79"/>
      <c r="E2" s="79"/>
      <c r="F2" s="79"/>
      <c r="G2" s="79"/>
      <c r="H2" s="79"/>
      <c r="I2" s="79"/>
      <c r="J2" s="79"/>
      <c r="K2" s="79"/>
      <c r="L2" s="79"/>
      <c r="M2" s="79"/>
    </row>
    <row r="3" spans="1:37" ht="15.75" x14ac:dyDescent="0.25">
      <c r="A3" s="7"/>
      <c r="B3" s="7"/>
      <c r="AK3" s="11"/>
    </row>
    <row r="4" spans="1:37" s="2" customFormat="1" ht="12.75" x14ac:dyDescent="0.2">
      <c r="A4" s="24"/>
      <c r="B4" s="25" t="s">
        <v>38</v>
      </c>
      <c r="C4" s="6" t="s">
        <v>39</v>
      </c>
      <c r="D4" s="6" t="s">
        <v>40</v>
      </c>
      <c r="E4" s="6" t="s">
        <v>41</v>
      </c>
      <c r="F4" s="6" t="s">
        <v>42</v>
      </c>
      <c r="G4" s="6" t="s">
        <v>43</v>
      </c>
      <c r="H4" s="6" t="s">
        <v>44</v>
      </c>
      <c r="I4" s="6" t="s">
        <v>45</v>
      </c>
      <c r="J4" s="6" t="s">
        <v>46</v>
      </c>
      <c r="K4" s="6" t="s">
        <v>47</v>
      </c>
      <c r="L4" s="6" t="s">
        <v>48</v>
      </c>
      <c r="M4" s="26" t="s">
        <v>49</v>
      </c>
    </row>
    <row r="5" spans="1:37" s="27" customFormat="1" ht="12.75" x14ac:dyDescent="0.2">
      <c r="A5" s="28">
        <v>2021</v>
      </c>
      <c r="B5" s="29">
        <v>81.61</v>
      </c>
      <c r="C5" s="29">
        <v>61.5</v>
      </c>
      <c r="D5" s="29">
        <v>90.5</v>
      </c>
      <c r="E5" s="29">
        <v>66.099999999999994</v>
      </c>
      <c r="F5" s="29">
        <v>83.2</v>
      </c>
      <c r="G5" s="29">
        <v>123</v>
      </c>
      <c r="H5" s="29">
        <v>147.19999999999999</v>
      </c>
      <c r="I5" s="29">
        <v>144.1</v>
      </c>
      <c r="J5" s="29">
        <v>97.9</v>
      </c>
      <c r="K5" s="35">
        <v>121.3</v>
      </c>
      <c r="L5" s="35">
        <v>142</v>
      </c>
      <c r="M5" s="35">
        <v>212.9</v>
      </c>
    </row>
    <row r="6" spans="1:37" s="27" customFormat="1" ht="12.75" x14ac:dyDescent="0.2">
      <c r="A6" s="28">
        <v>2022</v>
      </c>
      <c r="B6" s="29">
        <v>128.03</v>
      </c>
      <c r="C6" s="29">
        <v>130.02000000000001</v>
      </c>
      <c r="D6" s="29">
        <v>178.29</v>
      </c>
      <c r="E6" s="29">
        <v>134.97</v>
      </c>
      <c r="F6" s="29">
        <v>169.12</v>
      </c>
      <c r="G6" s="29">
        <v>193.75</v>
      </c>
      <c r="H6" s="29">
        <v>215.94</v>
      </c>
      <c r="I6" s="29">
        <v>200.74</v>
      </c>
      <c r="J6" s="29">
        <v>140.88</v>
      </c>
      <c r="K6" s="35">
        <v>157.99</v>
      </c>
      <c r="L6" s="31">
        <v>155.18</v>
      </c>
      <c r="M6" s="35">
        <v>147.9</v>
      </c>
    </row>
    <row r="7" spans="1:37" s="27" customFormat="1" ht="12.75" x14ac:dyDescent="0.2">
      <c r="A7" s="28">
        <v>2023</v>
      </c>
      <c r="B7" s="31">
        <v>163.82</v>
      </c>
      <c r="C7" s="29">
        <v>136.4</v>
      </c>
      <c r="D7" s="29">
        <v>163.9</v>
      </c>
      <c r="E7" s="35">
        <v>135.1</v>
      </c>
      <c r="F7" s="29">
        <v>156.5</v>
      </c>
      <c r="G7" s="29">
        <v>170.2</v>
      </c>
      <c r="H7" s="29">
        <v>187</v>
      </c>
      <c r="I7" s="29">
        <v>179.9</v>
      </c>
      <c r="J7" s="29">
        <v>137.1</v>
      </c>
      <c r="K7" s="35">
        <v>149.69999999999999</v>
      </c>
      <c r="L7" s="31">
        <v>147.1</v>
      </c>
      <c r="M7" s="35">
        <v>152.4</v>
      </c>
    </row>
    <row r="8" spans="1:37" s="27" customFormat="1" ht="12.75" x14ac:dyDescent="0.2">
      <c r="A8" s="52">
        <v>2024</v>
      </c>
      <c r="B8" s="48">
        <v>162.6</v>
      </c>
      <c r="C8" s="49">
        <v>146.30000000000001</v>
      </c>
      <c r="D8" s="49">
        <v>155</v>
      </c>
      <c r="E8" s="48">
        <v>142.19999999999999</v>
      </c>
      <c r="F8" s="49">
        <v>131.88999999999999</v>
      </c>
      <c r="G8" s="49">
        <v>163.5</v>
      </c>
      <c r="H8" s="49">
        <v>169.1</v>
      </c>
      <c r="I8" s="49">
        <v>165.99</v>
      </c>
      <c r="J8" s="49">
        <v>119.1</v>
      </c>
      <c r="K8" s="48">
        <v>131.6</v>
      </c>
      <c r="L8" s="48">
        <v>133</v>
      </c>
      <c r="M8" s="53">
        <v>129.30000000000001</v>
      </c>
    </row>
    <row r="9" spans="1:37" s="27" customFormat="1" ht="12.75" x14ac:dyDescent="0.2">
      <c r="A9" s="52">
        <v>2025</v>
      </c>
      <c r="B9" s="48">
        <v>140.16</v>
      </c>
      <c r="C9" s="49">
        <v>138.47</v>
      </c>
      <c r="D9" s="49">
        <v>142.34</v>
      </c>
      <c r="E9" s="48">
        <v>148.33000000000001</v>
      </c>
      <c r="F9" s="49">
        <v>144.34</v>
      </c>
      <c r="G9" s="49">
        <v>168.43</v>
      </c>
      <c r="H9" s="49">
        <v>165.53</v>
      </c>
      <c r="I9" s="49">
        <v>176.95</v>
      </c>
      <c r="J9" s="54">
        <v>137.08000000000001</v>
      </c>
      <c r="K9" s="55">
        <v>144.63999999999999</v>
      </c>
      <c r="L9" s="55">
        <v>135.46</v>
      </c>
      <c r="M9" s="53">
        <v>153.53</v>
      </c>
    </row>
    <row r="10" spans="1:37" s="27" customFormat="1" ht="12.75" x14ac:dyDescent="0.2">
      <c r="A10" s="50">
        <v>2026</v>
      </c>
      <c r="B10" s="44">
        <v>154.94</v>
      </c>
      <c r="C10" s="44">
        <v>130.25</v>
      </c>
      <c r="D10" s="44">
        <v>151.52000000000001</v>
      </c>
      <c r="E10" s="44">
        <v>126.35</v>
      </c>
      <c r="F10" s="44">
        <v>137.99</v>
      </c>
      <c r="G10" s="44">
        <v>158</v>
      </c>
      <c r="H10" s="44">
        <v>167.46</v>
      </c>
      <c r="I10" s="68">
        <v>160.6</v>
      </c>
      <c r="J10" s="51"/>
      <c r="K10" s="51"/>
      <c r="L10" s="51"/>
      <c r="M10" s="51"/>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41"/>
  <sheetViews>
    <sheetView zoomScaleNormal="100" workbookViewId="0">
      <selection activeCell="B2" sqref="B2:M2"/>
    </sheetView>
  </sheetViews>
  <sheetFormatPr defaultRowHeight="11.25" x14ac:dyDescent="0.2"/>
  <cols>
    <col min="1" max="1" width="27" style="27" customWidth="1"/>
    <col min="2" max="13" width="11.42578125" style="27" customWidth="1"/>
    <col min="14" max="14" width="10.5703125" style="27" bestFit="1" customWidth="1"/>
    <col min="15" max="17" width="11.5703125" style="27" bestFit="1" customWidth="1"/>
    <col min="18" max="27" width="10.5703125" style="27" bestFit="1" customWidth="1"/>
    <col min="28" max="28" width="9" style="27" bestFit="1" customWidth="1"/>
    <col min="29" max="32" width="10.5703125" style="27" bestFit="1" customWidth="1"/>
    <col min="33" max="38" width="9.140625" style="27"/>
    <col min="39" max="39" width="8.85546875" style="27" customWidth="1"/>
    <col min="40" max="16384" width="9.140625" style="27"/>
  </cols>
  <sheetData>
    <row r="2" spans="1:32" ht="15.75" x14ac:dyDescent="0.25">
      <c r="A2" s="36">
        <f>Metadata!B2</f>
        <v>181101</v>
      </c>
      <c r="B2" s="80" t="str">
        <f>Metadata!B3</f>
        <v>Passengers transported</v>
      </c>
      <c r="C2" s="80"/>
      <c r="D2" s="80"/>
      <c r="E2" s="80"/>
      <c r="F2" s="80"/>
      <c r="G2" s="80"/>
      <c r="H2" s="80"/>
      <c r="I2" s="80"/>
      <c r="J2" s="80"/>
      <c r="K2" s="80"/>
      <c r="L2" s="80"/>
      <c r="M2" s="80"/>
    </row>
    <row r="3" spans="1:32" ht="15.75" x14ac:dyDescent="0.25">
      <c r="A3" s="36"/>
      <c r="B3" s="36"/>
      <c r="AF3" s="11"/>
    </row>
    <row r="4" spans="1:32" s="2" customFormat="1" ht="12.75" x14ac:dyDescent="0.2">
      <c r="A4" s="24"/>
      <c r="B4" s="25" t="s">
        <v>38</v>
      </c>
      <c r="C4" s="6" t="s">
        <v>39</v>
      </c>
      <c r="D4" s="6" t="s">
        <v>40</v>
      </c>
      <c r="E4" s="6" t="s">
        <v>41</v>
      </c>
      <c r="F4" s="6" t="s">
        <v>42</v>
      </c>
      <c r="G4" s="6" t="s">
        <v>43</v>
      </c>
      <c r="H4" s="6" t="s">
        <v>44</v>
      </c>
      <c r="I4" s="6" t="s">
        <v>45</v>
      </c>
      <c r="J4" s="6" t="s">
        <v>46</v>
      </c>
      <c r="K4" s="6" t="s">
        <v>47</v>
      </c>
      <c r="L4" s="6" t="s">
        <v>48</v>
      </c>
      <c r="M4" s="26" t="s">
        <v>49</v>
      </c>
    </row>
    <row r="5" spans="1:32" ht="12.75" x14ac:dyDescent="0.2">
      <c r="A5" s="28">
        <v>2021</v>
      </c>
      <c r="B5" s="35"/>
      <c r="C5" s="35"/>
      <c r="D5" s="35"/>
      <c r="E5" s="35"/>
      <c r="F5" s="35"/>
      <c r="G5" s="35"/>
      <c r="H5" s="35"/>
      <c r="I5" s="35"/>
      <c r="J5" s="35"/>
      <c r="K5" s="35"/>
      <c r="L5" s="35"/>
      <c r="M5" s="35"/>
    </row>
    <row r="6" spans="1:32" ht="38.25" x14ac:dyDescent="0.2">
      <c r="A6" s="37" t="s">
        <v>50</v>
      </c>
      <c r="B6" s="67">
        <v>7352</v>
      </c>
      <c r="C6" s="67">
        <v>8220.82</v>
      </c>
      <c r="D6" s="67">
        <v>9053.25</v>
      </c>
      <c r="E6" s="67">
        <v>9780.52</v>
      </c>
      <c r="F6" s="67">
        <v>10140.15</v>
      </c>
      <c r="G6" s="67">
        <v>12883.82</v>
      </c>
      <c r="H6" s="67">
        <v>13594.25</v>
      </c>
      <c r="I6" s="67">
        <v>15292</v>
      </c>
      <c r="J6" s="69">
        <v>15340.82</v>
      </c>
      <c r="K6" s="67">
        <v>9777.66</v>
      </c>
      <c r="L6" s="67">
        <v>9570.4</v>
      </c>
      <c r="M6" s="67">
        <v>9675.2800000000007</v>
      </c>
    </row>
    <row r="7" spans="1:32" ht="12.75" x14ac:dyDescent="0.2">
      <c r="A7" s="38" t="s">
        <v>51</v>
      </c>
      <c r="B7" s="67"/>
      <c r="C7" s="67"/>
      <c r="D7" s="67"/>
      <c r="E7" s="67"/>
      <c r="F7" s="67"/>
      <c r="G7" s="70"/>
      <c r="H7" s="67"/>
      <c r="I7" s="67"/>
      <c r="J7" s="69"/>
      <c r="K7" s="67"/>
      <c r="L7" s="71"/>
      <c r="M7" s="67"/>
    </row>
    <row r="8" spans="1:32" ht="12.75" x14ac:dyDescent="0.2">
      <c r="A8" s="38" t="s">
        <v>52</v>
      </c>
      <c r="B8" s="67">
        <v>4437.4399999999996</v>
      </c>
      <c r="C8" s="67">
        <v>4867.47</v>
      </c>
      <c r="D8" s="67">
        <v>5333.18</v>
      </c>
      <c r="E8" s="67">
        <v>6044.59</v>
      </c>
      <c r="F8" s="67">
        <v>6411.93</v>
      </c>
      <c r="G8" s="67">
        <v>9126.2900000000009</v>
      </c>
      <c r="H8" s="67">
        <v>9090.65</v>
      </c>
      <c r="I8" s="67">
        <v>9889.3799999999992</v>
      </c>
      <c r="J8" s="69">
        <v>9940.43</v>
      </c>
      <c r="K8" s="67">
        <v>7079.18</v>
      </c>
      <c r="L8" s="67">
        <v>6871.16</v>
      </c>
      <c r="M8" s="67">
        <v>6841.61</v>
      </c>
    </row>
    <row r="9" spans="1:32" ht="12.75" x14ac:dyDescent="0.2">
      <c r="A9" s="38" t="s">
        <v>53</v>
      </c>
      <c r="B9" s="67">
        <v>2908.06</v>
      </c>
      <c r="C9" s="67">
        <v>3348.14</v>
      </c>
      <c r="D9" s="67">
        <v>3713.4</v>
      </c>
      <c r="E9" s="67">
        <v>3728.77</v>
      </c>
      <c r="F9" s="67">
        <v>3722.38</v>
      </c>
      <c r="G9" s="67">
        <v>3751.5</v>
      </c>
      <c r="H9" s="67">
        <v>4497</v>
      </c>
      <c r="I9" s="67">
        <v>5396.35</v>
      </c>
      <c r="J9" s="69">
        <v>5393.07</v>
      </c>
      <c r="K9" s="67">
        <v>2698.48</v>
      </c>
      <c r="L9" s="67">
        <v>2699.25</v>
      </c>
      <c r="M9" s="67">
        <v>2833.67</v>
      </c>
    </row>
    <row r="10" spans="1:32" ht="12.75" x14ac:dyDescent="0.2">
      <c r="A10" s="37" t="s">
        <v>54</v>
      </c>
      <c r="B10" s="67">
        <v>6.5</v>
      </c>
      <c r="C10" s="67">
        <v>5.21</v>
      </c>
      <c r="D10" s="67">
        <v>6.67</v>
      </c>
      <c r="E10" s="67">
        <v>7.17</v>
      </c>
      <c r="F10" s="67">
        <v>5.83</v>
      </c>
      <c r="G10" s="67">
        <v>6.03</v>
      </c>
      <c r="H10" s="67">
        <v>6.6</v>
      </c>
      <c r="I10" s="67">
        <v>6.27</v>
      </c>
      <c r="J10" s="69">
        <v>7.32</v>
      </c>
      <c r="K10" s="67" t="s">
        <v>2</v>
      </c>
      <c r="L10" s="67" t="s">
        <v>2</v>
      </c>
      <c r="M10" s="67" t="s">
        <v>2</v>
      </c>
    </row>
    <row r="11" spans="1:32" ht="15" x14ac:dyDescent="0.2">
      <c r="A11" s="30" t="s">
        <v>35</v>
      </c>
      <c r="B11" s="72"/>
      <c r="C11" s="72"/>
      <c r="D11" s="72"/>
      <c r="E11" s="72"/>
      <c r="F11" s="72"/>
      <c r="G11" s="72"/>
      <c r="H11" s="72"/>
      <c r="I11" s="72"/>
      <c r="J11" s="72"/>
      <c r="K11" s="72"/>
      <c r="L11" s="72"/>
      <c r="M11" s="72"/>
    </row>
    <row r="12" spans="1:32" ht="38.25" x14ac:dyDescent="0.2">
      <c r="A12" s="37" t="s">
        <v>50</v>
      </c>
      <c r="B12" s="73">
        <v>3143.9</v>
      </c>
      <c r="C12" s="67">
        <v>4659.3999999999996</v>
      </c>
      <c r="D12" s="67">
        <v>4484.5</v>
      </c>
      <c r="E12" s="67">
        <v>4858.5</v>
      </c>
      <c r="F12" s="67">
        <v>5194.5200000000004</v>
      </c>
      <c r="G12" s="67">
        <v>5109.1000000000004</v>
      </c>
      <c r="H12" s="67">
        <v>4298</v>
      </c>
      <c r="I12" s="67">
        <v>4841.2</v>
      </c>
      <c r="J12" s="67">
        <v>5368.1</v>
      </c>
      <c r="K12" s="67">
        <v>5241.2</v>
      </c>
      <c r="L12" s="67">
        <v>5699.4</v>
      </c>
      <c r="M12" s="67">
        <v>5646.3</v>
      </c>
    </row>
    <row r="13" spans="1:32" ht="12.75" x14ac:dyDescent="0.2">
      <c r="A13" s="38" t="s">
        <v>51</v>
      </c>
      <c r="B13" s="70"/>
      <c r="C13" s="67"/>
      <c r="D13" s="67"/>
      <c r="E13" s="67"/>
      <c r="F13" s="67"/>
      <c r="G13" s="70"/>
      <c r="H13" s="67"/>
      <c r="I13" s="67"/>
      <c r="J13" s="69"/>
      <c r="K13" s="67"/>
      <c r="L13" s="13"/>
      <c r="M13" s="70"/>
    </row>
    <row r="14" spans="1:32" ht="12.75" x14ac:dyDescent="0.2">
      <c r="A14" s="38" t="s">
        <v>52</v>
      </c>
      <c r="B14" s="73">
        <v>2936.8</v>
      </c>
      <c r="C14" s="67">
        <v>4464.3100000000004</v>
      </c>
      <c r="D14" s="67">
        <v>4288.3999999999996</v>
      </c>
      <c r="E14" s="67">
        <v>4701.3999999999996</v>
      </c>
      <c r="F14" s="67">
        <v>5037.3900000000003</v>
      </c>
      <c r="G14" s="67">
        <v>4952.3</v>
      </c>
      <c r="H14" s="67">
        <v>4184.1000000000004</v>
      </c>
      <c r="I14" s="67">
        <v>4727.2</v>
      </c>
      <c r="J14" s="69">
        <v>5254.1</v>
      </c>
      <c r="K14" s="67">
        <v>5088.6000000000004</v>
      </c>
      <c r="L14" s="73">
        <v>5507.9</v>
      </c>
      <c r="M14" s="67">
        <v>5429.3</v>
      </c>
    </row>
    <row r="15" spans="1:32" ht="12.75" x14ac:dyDescent="0.2">
      <c r="A15" s="38" t="s">
        <v>53</v>
      </c>
      <c r="B15" s="73">
        <v>207.1</v>
      </c>
      <c r="C15" s="67">
        <v>195.09</v>
      </c>
      <c r="D15" s="67">
        <v>196.1</v>
      </c>
      <c r="E15" s="67">
        <v>157.1</v>
      </c>
      <c r="F15" s="67">
        <v>157.13999999999999</v>
      </c>
      <c r="G15" s="67">
        <v>156.80000000000001</v>
      </c>
      <c r="H15" s="67">
        <v>113.9</v>
      </c>
      <c r="I15" s="67">
        <v>114</v>
      </c>
      <c r="J15" s="69">
        <v>114</v>
      </c>
      <c r="K15" s="67">
        <v>152.6</v>
      </c>
      <c r="L15" s="73">
        <v>191.5</v>
      </c>
      <c r="M15" s="67">
        <v>217</v>
      </c>
    </row>
    <row r="16" spans="1:32" ht="12.75" x14ac:dyDescent="0.2">
      <c r="A16" s="37" t="s">
        <v>54</v>
      </c>
      <c r="B16" s="73" t="s">
        <v>2</v>
      </c>
      <c r="C16" s="73" t="s">
        <v>2</v>
      </c>
      <c r="D16" s="73" t="s">
        <v>2</v>
      </c>
      <c r="E16" s="73" t="s">
        <v>2</v>
      </c>
      <c r="F16" s="73" t="s">
        <v>2</v>
      </c>
      <c r="G16" s="73" t="s">
        <v>2</v>
      </c>
      <c r="H16" s="73" t="s">
        <v>2</v>
      </c>
      <c r="I16" s="73" t="s">
        <v>2</v>
      </c>
      <c r="J16" s="73" t="s">
        <v>2</v>
      </c>
      <c r="K16" s="73" t="s">
        <v>2</v>
      </c>
      <c r="L16" s="73" t="s">
        <v>2</v>
      </c>
      <c r="M16" s="73" t="s">
        <v>2</v>
      </c>
    </row>
    <row r="17" spans="1:13" ht="15" x14ac:dyDescent="0.2">
      <c r="A17" s="30" t="s">
        <v>36</v>
      </c>
      <c r="B17" s="74"/>
      <c r="C17" s="74"/>
      <c r="D17" s="74"/>
      <c r="E17" s="74"/>
      <c r="F17" s="74"/>
      <c r="G17" s="74"/>
      <c r="H17" s="74"/>
      <c r="I17" s="74"/>
      <c r="J17" s="74"/>
      <c r="K17" s="74"/>
      <c r="L17" s="74"/>
      <c r="M17" s="74"/>
    </row>
    <row r="18" spans="1:13" ht="38.25" x14ac:dyDescent="0.2">
      <c r="A18" s="37" t="s">
        <v>50</v>
      </c>
      <c r="B18" s="45">
        <v>4263.8999999999996</v>
      </c>
      <c r="C18" s="45">
        <v>4783.5</v>
      </c>
      <c r="D18" s="75">
        <v>4996.34</v>
      </c>
      <c r="E18" s="67">
        <v>4728.3999999999996</v>
      </c>
      <c r="F18" s="67">
        <v>4884.62</v>
      </c>
      <c r="G18" s="67">
        <v>4554.8</v>
      </c>
      <c r="H18" s="67">
        <v>4689.8</v>
      </c>
      <c r="I18" s="67">
        <v>5096.3999999999996</v>
      </c>
      <c r="J18" s="69">
        <v>5826.4</v>
      </c>
      <c r="K18" s="67">
        <v>5928.2</v>
      </c>
      <c r="L18" s="73">
        <v>6065.8</v>
      </c>
      <c r="M18" s="67">
        <v>5764</v>
      </c>
    </row>
    <row r="19" spans="1:13" ht="12.75" x14ac:dyDescent="0.2">
      <c r="A19" s="38" t="s">
        <v>51</v>
      </c>
      <c r="B19" s="69"/>
      <c r="C19" s="69"/>
      <c r="D19" s="75"/>
      <c r="E19" s="67"/>
      <c r="F19" s="67"/>
      <c r="G19" s="67"/>
      <c r="H19" s="67"/>
      <c r="I19" s="67"/>
      <c r="J19" s="69"/>
      <c r="K19" s="67"/>
      <c r="L19" s="13"/>
      <c r="M19" s="70"/>
    </row>
    <row r="20" spans="1:13" ht="12.75" x14ac:dyDescent="0.2">
      <c r="A20" s="38" t="s">
        <v>52</v>
      </c>
      <c r="B20" s="45">
        <v>3981.7</v>
      </c>
      <c r="C20" s="45">
        <v>4393.3999999999996</v>
      </c>
      <c r="D20" s="75">
        <v>4609.28</v>
      </c>
      <c r="E20" s="67">
        <v>4341.8999999999996</v>
      </c>
      <c r="F20" s="67">
        <v>4541.47</v>
      </c>
      <c r="G20" s="67">
        <v>4215.7</v>
      </c>
      <c r="H20" s="67">
        <v>4354.1000000000004</v>
      </c>
      <c r="I20" s="67">
        <v>4759.1000000000004</v>
      </c>
      <c r="J20" s="69">
        <v>5508.1</v>
      </c>
      <c r="K20" s="67">
        <v>5602.4</v>
      </c>
      <c r="L20" s="73">
        <v>5739.8</v>
      </c>
      <c r="M20" s="67">
        <v>5435.8</v>
      </c>
    </row>
    <row r="21" spans="1:13" ht="12.75" x14ac:dyDescent="0.2">
      <c r="A21" s="38" t="s">
        <v>53</v>
      </c>
      <c r="B21" s="45">
        <v>282.2</v>
      </c>
      <c r="C21" s="45">
        <v>390.1</v>
      </c>
      <c r="D21" s="75">
        <v>387.06</v>
      </c>
      <c r="E21" s="67">
        <v>386.5</v>
      </c>
      <c r="F21" s="67">
        <v>343.14</v>
      </c>
      <c r="G21" s="67">
        <v>339.1</v>
      </c>
      <c r="H21" s="67">
        <v>335.7</v>
      </c>
      <c r="I21" s="67">
        <v>337.3</v>
      </c>
      <c r="J21" s="69">
        <v>318.3</v>
      </c>
      <c r="K21" s="67">
        <v>325.8</v>
      </c>
      <c r="L21" s="73">
        <v>326</v>
      </c>
      <c r="M21" s="67">
        <v>328.2</v>
      </c>
    </row>
    <row r="22" spans="1:13" ht="12.75" x14ac:dyDescent="0.2">
      <c r="A22" s="37" t="s">
        <v>54</v>
      </c>
      <c r="B22" s="45" t="s">
        <v>2</v>
      </c>
      <c r="C22" s="45" t="s">
        <v>2</v>
      </c>
      <c r="D22" s="75" t="s">
        <v>2</v>
      </c>
      <c r="E22" s="67" t="s">
        <v>2</v>
      </c>
      <c r="F22" s="67" t="s">
        <v>2</v>
      </c>
      <c r="G22" s="67" t="s">
        <v>2</v>
      </c>
      <c r="H22" s="67" t="s">
        <v>2</v>
      </c>
      <c r="I22" s="67" t="s">
        <v>2</v>
      </c>
      <c r="J22" s="67" t="s">
        <v>2</v>
      </c>
      <c r="K22" s="67" t="s">
        <v>2</v>
      </c>
      <c r="L22" s="73" t="s">
        <v>2</v>
      </c>
      <c r="M22" s="67" t="s">
        <v>2</v>
      </c>
    </row>
    <row r="23" spans="1:13" ht="12.75" x14ac:dyDescent="0.2">
      <c r="A23" s="30">
        <v>2024</v>
      </c>
      <c r="B23" s="45"/>
      <c r="C23" s="45"/>
      <c r="D23" s="75"/>
      <c r="E23" s="67"/>
      <c r="F23" s="67"/>
      <c r="G23" s="67"/>
      <c r="H23" s="67"/>
      <c r="I23" s="67"/>
      <c r="J23" s="67"/>
      <c r="K23" s="67"/>
      <c r="L23" s="73"/>
      <c r="M23" s="67"/>
    </row>
    <row r="24" spans="1:13" ht="38.25" x14ac:dyDescent="0.2">
      <c r="A24" s="37" t="s">
        <v>50</v>
      </c>
      <c r="B24" s="45">
        <v>5362.3</v>
      </c>
      <c r="C24" s="45">
        <v>5487.1</v>
      </c>
      <c r="D24" s="75">
        <v>5405.2</v>
      </c>
      <c r="E24" s="75">
        <v>5944</v>
      </c>
      <c r="F24" s="67">
        <v>5804.1</v>
      </c>
      <c r="G24" s="67">
        <v>5545.5</v>
      </c>
      <c r="H24" s="67">
        <v>5795</v>
      </c>
      <c r="I24" s="67">
        <v>5940.75</v>
      </c>
      <c r="J24" s="67">
        <v>6413</v>
      </c>
      <c r="K24" s="75">
        <v>6311.9</v>
      </c>
      <c r="L24" s="75">
        <v>6236.8</v>
      </c>
      <c r="M24" s="67">
        <v>6096.5</v>
      </c>
    </row>
    <row r="25" spans="1:13" ht="12.75" x14ac:dyDescent="0.2">
      <c r="A25" s="38" t="s">
        <v>51</v>
      </c>
      <c r="B25" s="45"/>
      <c r="C25" s="45"/>
      <c r="D25" s="75"/>
      <c r="E25" s="76"/>
      <c r="F25" s="67"/>
      <c r="G25" s="67"/>
      <c r="H25" s="67"/>
      <c r="I25" s="67"/>
      <c r="J25" s="67"/>
      <c r="K25" s="76"/>
      <c r="L25" s="76"/>
      <c r="M25" s="67"/>
    </row>
    <row r="26" spans="1:13" ht="12.75" x14ac:dyDescent="0.2">
      <c r="A26" s="38" t="s">
        <v>52</v>
      </c>
      <c r="B26" s="45">
        <v>5034.09</v>
      </c>
      <c r="C26" s="45">
        <v>5088.3</v>
      </c>
      <c r="D26" s="75">
        <v>5169.2</v>
      </c>
      <c r="E26" s="75">
        <v>5736.5</v>
      </c>
      <c r="F26" s="67">
        <v>5595.6</v>
      </c>
      <c r="G26" s="67">
        <v>5338.2</v>
      </c>
      <c r="H26" s="67">
        <v>5572.9</v>
      </c>
      <c r="I26" s="67">
        <v>5719.85</v>
      </c>
      <c r="J26" s="67">
        <v>6154.2</v>
      </c>
      <c r="K26" s="45">
        <v>5902.1</v>
      </c>
      <c r="L26" s="45">
        <v>5761.4</v>
      </c>
      <c r="M26" s="67">
        <v>5586.6</v>
      </c>
    </row>
    <row r="27" spans="1:13" ht="12.75" x14ac:dyDescent="0.2">
      <c r="A27" s="38" t="s">
        <v>53</v>
      </c>
      <c r="B27" s="45">
        <v>328.22</v>
      </c>
      <c r="C27" s="45">
        <v>398.8</v>
      </c>
      <c r="D27" s="75">
        <v>236</v>
      </c>
      <c r="E27" s="75">
        <v>207.5</v>
      </c>
      <c r="F27" s="67">
        <v>208.5</v>
      </c>
      <c r="G27" s="67">
        <v>207.4</v>
      </c>
      <c r="H27" s="67">
        <v>222.1</v>
      </c>
      <c r="I27" s="67">
        <v>220.9</v>
      </c>
      <c r="J27" s="67">
        <v>258.8</v>
      </c>
      <c r="K27" s="45">
        <v>409.8</v>
      </c>
      <c r="L27" s="45">
        <v>475.5</v>
      </c>
      <c r="M27" s="67">
        <v>509.9</v>
      </c>
    </row>
    <row r="28" spans="1:13" ht="12.75" x14ac:dyDescent="0.2">
      <c r="A28" s="37" t="s">
        <v>54</v>
      </c>
      <c r="B28" s="45" t="s">
        <v>2</v>
      </c>
      <c r="C28" s="45" t="s">
        <v>2</v>
      </c>
      <c r="D28" s="75" t="s">
        <v>2</v>
      </c>
      <c r="E28" s="75" t="s">
        <v>2</v>
      </c>
      <c r="F28" s="67" t="s">
        <v>2</v>
      </c>
      <c r="G28" s="67" t="s">
        <v>2</v>
      </c>
      <c r="H28" s="67" t="s">
        <v>2</v>
      </c>
      <c r="I28" s="67" t="s">
        <v>2</v>
      </c>
      <c r="J28" s="67" t="s">
        <v>2</v>
      </c>
      <c r="K28" s="45" t="s">
        <v>2</v>
      </c>
      <c r="L28" s="45" t="s">
        <v>2</v>
      </c>
      <c r="M28" s="67" t="s">
        <v>2</v>
      </c>
    </row>
    <row r="29" spans="1:13" ht="12.75" x14ac:dyDescent="0.2">
      <c r="A29" s="30">
        <v>2025</v>
      </c>
      <c r="B29" s="45"/>
      <c r="C29" s="45"/>
      <c r="D29" s="75"/>
      <c r="E29" s="75"/>
      <c r="F29" s="67"/>
      <c r="G29" s="67"/>
      <c r="H29" s="67"/>
      <c r="I29" s="67"/>
      <c r="J29" s="67"/>
      <c r="K29" s="45"/>
      <c r="L29" s="45"/>
      <c r="M29" s="67"/>
    </row>
    <row r="30" spans="1:13" ht="38.25" x14ac:dyDescent="0.2">
      <c r="A30" s="37" t="s">
        <v>50</v>
      </c>
      <c r="B30" s="45">
        <v>5931.24</v>
      </c>
      <c r="C30" s="45">
        <v>6251.47</v>
      </c>
      <c r="D30" s="75">
        <v>6428.34</v>
      </c>
      <c r="E30" s="75">
        <v>6428.41</v>
      </c>
      <c r="F30" s="67">
        <v>6698.94</v>
      </c>
      <c r="G30" s="67">
        <v>6525.84</v>
      </c>
      <c r="H30" s="67">
        <v>6439.67</v>
      </c>
      <c r="I30" s="67">
        <v>6608.16</v>
      </c>
      <c r="J30" s="67">
        <v>6978.36</v>
      </c>
      <c r="K30" s="45">
        <v>7240.28</v>
      </c>
      <c r="L30" s="45">
        <v>6998.07</v>
      </c>
      <c r="M30" s="67">
        <v>6989.67</v>
      </c>
    </row>
    <row r="31" spans="1:13" ht="12.75" x14ac:dyDescent="0.2">
      <c r="A31" s="38" t="s">
        <v>51</v>
      </c>
      <c r="B31" s="45"/>
      <c r="C31" s="45"/>
      <c r="D31" s="75"/>
      <c r="E31" s="75"/>
      <c r="F31" s="67"/>
      <c r="G31" s="67"/>
      <c r="H31" s="67"/>
      <c r="I31" s="67"/>
      <c r="J31" s="67"/>
      <c r="K31" s="45" t="s">
        <v>57</v>
      </c>
      <c r="L31" s="45"/>
      <c r="M31" s="67"/>
    </row>
    <row r="32" spans="1:13" ht="12.75" x14ac:dyDescent="0.2">
      <c r="A32" s="38" t="s">
        <v>52</v>
      </c>
      <c r="B32" s="45">
        <v>5576.98</v>
      </c>
      <c r="C32" s="45">
        <v>5811.2</v>
      </c>
      <c r="D32" s="75">
        <v>5977.7</v>
      </c>
      <c r="E32" s="75">
        <v>5943.47</v>
      </c>
      <c r="F32" s="67">
        <v>6186.52</v>
      </c>
      <c r="G32" s="67">
        <v>5958.24</v>
      </c>
      <c r="H32" s="67">
        <v>5843.41</v>
      </c>
      <c r="I32" s="67">
        <v>5990.85</v>
      </c>
      <c r="J32" s="67">
        <v>6333.16</v>
      </c>
      <c r="K32" s="45">
        <v>6579.96</v>
      </c>
      <c r="L32" s="45">
        <v>6318.12</v>
      </c>
      <c r="M32" s="67">
        <v>6305.27</v>
      </c>
    </row>
    <row r="33" spans="1:15" ht="12.75" x14ac:dyDescent="0.2">
      <c r="A33" s="38" t="s">
        <v>53</v>
      </c>
      <c r="B33" s="45">
        <v>354.26</v>
      </c>
      <c r="C33" s="45">
        <v>440.27</v>
      </c>
      <c r="D33" s="75">
        <v>450.64</v>
      </c>
      <c r="E33" s="75">
        <v>484.94</v>
      </c>
      <c r="F33" s="67">
        <v>512.41999999999996</v>
      </c>
      <c r="G33" s="67">
        <v>567.61</v>
      </c>
      <c r="H33" s="67">
        <v>596.26</v>
      </c>
      <c r="I33" s="67">
        <v>617.30999999999995</v>
      </c>
      <c r="J33" s="67">
        <v>645.21</v>
      </c>
      <c r="K33" s="45">
        <v>660.32</v>
      </c>
      <c r="L33" s="45">
        <v>679.95</v>
      </c>
      <c r="M33" s="67">
        <v>684.4</v>
      </c>
    </row>
    <row r="34" spans="1:15" ht="12.75" x14ac:dyDescent="0.2">
      <c r="A34" s="56" t="s">
        <v>54</v>
      </c>
      <c r="B34" s="58" t="s">
        <v>2</v>
      </c>
      <c r="C34" s="58" t="s">
        <v>2</v>
      </c>
      <c r="D34" s="55" t="s">
        <v>2</v>
      </c>
      <c r="E34" s="55" t="s">
        <v>2</v>
      </c>
      <c r="F34" s="60" t="s">
        <v>2</v>
      </c>
      <c r="G34" s="60" t="s">
        <v>2</v>
      </c>
      <c r="H34" s="60" t="s">
        <v>2</v>
      </c>
      <c r="I34" s="60" t="s">
        <v>2</v>
      </c>
      <c r="J34" s="60" t="s">
        <v>2</v>
      </c>
      <c r="K34" s="58" t="s">
        <v>2</v>
      </c>
      <c r="L34" s="58" t="s">
        <v>2</v>
      </c>
      <c r="M34" s="60" t="s">
        <v>2</v>
      </c>
      <c r="N34" s="59"/>
      <c r="O34" s="59"/>
    </row>
    <row r="35" spans="1:15" ht="12.75" x14ac:dyDescent="0.2">
      <c r="A35" s="30">
        <v>2026</v>
      </c>
      <c r="B35" s="58"/>
      <c r="C35" s="58"/>
      <c r="D35" s="55"/>
      <c r="E35" s="55"/>
      <c r="F35" s="60"/>
      <c r="G35" s="60"/>
      <c r="H35" s="60"/>
      <c r="I35" s="60"/>
      <c r="J35" s="54"/>
      <c r="K35" s="58"/>
      <c r="L35" s="58"/>
      <c r="M35" s="60"/>
    </row>
    <row r="36" spans="1:15" ht="38.25" x14ac:dyDescent="0.2">
      <c r="A36" s="37" t="s">
        <v>50</v>
      </c>
      <c r="B36" s="45">
        <v>6783.74</v>
      </c>
      <c r="C36" s="58">
        <v>6713.27</v>
      </c>
      <c r="D36" s="55">
        <v>6998.11</v>
      </c>
      <c r="E36" s="55">
        <v>7355.59</v>
      </c>
      <c r="F36" s="55">
        <v>6816.28</v>
      </c>
      <c r="G36" s="55">
        <v>6604.52</v>
      </c>
      <c r="H36" s="60">
        <v>6657.39</v>
      </c>
      <c r="I36" s="60">
        <v>6726.71</v>
      </c>
      <c r="J36" s="54"/>
      <c r="K36" s="58"/>
      <c r="L36" s="58"/>
      <c r="M36" s="60"/>
    </row>
    <row r="37" spans="1:15" ht="12.75" x14ac:dyDescent="0.2">
      <c r="A37" s="38" t="s">
        <v>51</v>
      </c>
      <c r="B37" s="45"/>
      <c r="C37" s="58"/>
      <c r="D37" s="55"/>
      <c r="E37" s="55"/>
      <c r="F37" s="55"/>
      <c r="G37" s="55"/>
      <c r="H37" s="60"/>
      <c r="I37" s="60"/>
      <c r="J37" s="54"/>
      <c r="K37" s="58"/>
      <c r="L37" s="58"/>
      <c r="M37" s="60"/>
    </row>
    <row r="38" spans="1:15" ht="12.75" x14ac:dyDescent="0.2">
      <c r="A38" s="38" t="s">
        <v>52</v>
      </c>
      <c r="B38" s="45">
        <v>5716.14</v>
      </c>
      <c r="C38" s="58">
        <v>5669.41</v>
      </c>
      <c r="D38" s="55">
        <v>6019.62</v>
      </c>
      <c r="E38" s="55">
        <v>6458.33</v>
      </c>
      <c r="F38" s="55">
        <v>6361.29</v>
      </c>
      <c r="G38" s="55">
        <v>6173.81</v>
      </c>
      <c r="H38" s="60">
        <v>6213.08</v>
      </c>
      <c r="I38" s="60">
        <v>6275.97</v>
      </c>
      <c r="J38" s="54"/>
      <c r="K38" s="58"/>
      <c r="L38" s="58"/>
      <c r="M38" s="60"/>
    </row>
    <row r="39" spans="1:15" ht="12.75" x14ac:dyDescent="0.2">
      <c r="A39" s="38" t="s">
        <v>53</v>
      </c>
      <c r="B39" s="45">
        <v>1067.5999999999999</v>
      </c>
      <c r="C39" s="58">
        <v>1043.8499999999999</v>
      </c>
      <c r="D39" s="55">
        <v>978.49</v>
      </c>
      <c r="E39" s="55">
        <v>897.27</v>
      </c>
      <c r="F39" s="55">
        <v>454.98</v>
      </c>
      <c r="G39" s="55">
        <v>430.71</v>
      </c>
      <c r="H39" s="60">
        <v>444.31</v>
      </c>
      <c r="I39" s="60">
        <v>450.74</v>
      </c>
      <c r="J39" s="54"/>
      <c r="K39" s="58"/>
      <c r="L39" s="58"/>
      <c r="M39" s="60"/>
    </row>
    <row r="40" spans="1:15" ht="12.75" x14ac:dyDescent="0.2">
      <c r="A40" s="40" t="s">
        <v>54</v>
      </c>
      <c r="B40" s="46" t="s">
        <v>2</v>
      </c>
      <c r="C40" s="46" t="s">
        <v>2</v>
      </c>
      <c r="D40" s="44" t="s">
        <v>2</v>
      </c>
      <c r="E40" s="44" t="s">
        <v>2</v>
      </c>
      <c r="F40" s="44" t="s">
        <v>2</v>
      </c>
      <c r="G40" s="44" t="s">
        <v>2</v>
      </c>
      <c r="H40" s="62" t="s">
        <v>2</v>
      </c>
      <c r="I40" s="62" t="s">
        <v>2</v>
      </c>
      <c r="J40" s="43"/>
      <c r="K40" s="46"/>
      <c r="L40" s="46"/>
      <c r="M40" s="62"/>
    </row>
    <row r="41" spans="1:15" ht="26.25" customHeight="1" x14ac:dyDescent="0.2">
      <c r="A41" s="78" t="s">
        <v>55</v>
      </c>
      <c r="B41" s="78"/>
      <c r="C41" s="78"/>
      <c r="D41" s="78"/>
      <c r="E41" s="78"/>
      <c r="F41" s="78"/>
      <c r="G41" s="78"/>
      <c r="H41" s="78"/>
      <c r="I41" s="78"/>
      <c r="J41" s="78"/>
      <c r="K41" s="78"/>
      <c r="L41" s="78"/>
      <c r="M41" s="78"/>
    </row>
  </sheetData>
  <mergeCells count="2">
    <mergeCell ref="A41:M4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14"/>
  <sheetViews>
    <sheetView zoomScaleNormal="100" workbookViewId="0">
      <selection activeCell="B2" sqref="B2:M2"/>
    </sheetView>
  </sheetViews>
  <sheetFormatPr defaultRowHeight="11.25" x14ac:dyDescent="0.2"/>
  <cols>
    <col min="1" max="13" width="11.42578125" style="1" customWidth="1"/>
    <col min="14" max="33" width="7" style="1" bestFit="1" customWidth="1"/>
    <col min="34" max="36" width="8" style="1" bestFit="1" customWidth="1"/>
    <col min="37" max="42" width="9.140625" style="1"/>
    <col min="43" max="43" width="8.85546875" style="1" customWidth="1"/>
    <col min="44" max="16384" width="9.140625" style="1"/>
  </cols>
  <sheetData>
    <row r="2" spans="1:36" ht="15.75" x14ac:dyDescent="0.25">
      <c r="A2" s="7">
        <f>Metadata!B2</f>
        <v>181101</v>
      </c>
      <c r="B2" s="79" t="str">
        <f>Metadata!B3</f>
        <v>Passengers transported</v>
      </c>
      <c r="C2" s="79"/>
      <c r="D2" s="79"/>
      <c r="E2" s="79"/>
      <c r="F2" s="79"/>
      <c r="G2" s="79"/>
      <c r="H2" s="79"/>
      <c r="I2" s="79"/>
      <c r="J2" s="79"/>
      <c r="K2" s="79"/>
      <c r="L2" s="79"/>
      <c r="M2" s="79"/>
    </row>
    <row r="3" spans="1:36" ht="15.75" x14ac:dyDescent="0.25">
      <c r="A3" s="7"/>
      <c r="B3" s="7"/>
      <c r="AJ3" s="11"/>
    </row>
    <row r="4" spans="1:36" s="2" customFormat="1" ht="12.75" x14ac:dyDescent="0.2">
      <c r="A4" s="24"/>
      <c r="B4" s="25" t="s">
        <v>38</v>
      </c>
      <c r="C4" s="6" t="s">
        <v>39</v>
      </c>
      <c r="D4" s="6" t="s">
        <v>40</v>
      </c>
      <c r="E4" s="6" t="s">
        <v>41</v>
      </c>
      <c r="F4" s="6" t="s">
        <v>42</v>
      </c>
      <c r="G4" s="6" t="s">
        <v>43</v>
      </c>
      <c r="H4" s="6" t="s">
        <v>44</v>
      </c>
      <c r="I4" s="6" t="s">
        <v>45</v>
      </c>
      <c r="J4" s="6" t="s">
        <v>46</v>
      </c>
      <c r="K4" s="6" t="s">
        <v>47</v>
      </c>
      <c r="L4" s="6" t="s">
        <v>48</v>
      </c>
      <c r="M4" s="26" t="s">
        <v>49</v>
      </c>
    </row>
    <row r="5" spans="1:36" s="27" customFormat="1" ht="12.75" x14ac:dyDescent="0.2">
      <c r="A5" s="28">
        <v>2022</v>
      </c>
      <c r="B5" s="29">
        <v>21.3</v>
      </c>
      <c r="C5" s="41">
        <v>26.1</v>
      </c>
      <c r="D5" s="29">
        <v>33.299999999999997</v>
      </c>
      <c r="E5" s="29">
        <v>28.3</v>
      </c>
      <c r="F5" s="29">
        <v>38.9</v>
      </c>
      <c r="G5" s="29">
        <v>46</v>
      </c>
      <c r="H5" s="29">
        <v>48.7</v>
      </c>
      <c r="I5" s="29">
        <v>48.1</v>
      </c>
      <c r="J5" s="29">
        <v>43.4</v>
      </c>
      <c r="K5" s="35">
        <v>44.2</v>
      </c>
      <c r="L5" s="31">
        <v>42.9</v>
      </c>
      <c r="M5" s="35">
        <v>43.4</v>
      </c>
    </row>
    <row r="6" spans="1:36" s="27" customFormat="1" ht="12.75" x14ac:dyDescent="0.2">
      <c r="A6" s="28">
        <v>2023</v>
      </c>
      <c r="B6" s="31">
        <v>43.6</v>
      </c>
      <c r="C6" s="41">
        <v>37.799999999999997</v>
      </c>
      <c r="D6" s="42">
        <v>36.700000000000003</v>
      </c>
      <c r="E6" s="41">
        <v>32.5</v>
      </c>
      <c r="F6" s="39">
        <v>39.4</v>
      </c>
      <c r="G6" s="35">
        <v>47.9</v>
      </c>
      <c r="H6" s="35">
        <v>50.5</v>
      </c>
      <c r="I6" s="35">
        <v>51.7</v>
      </c>
      <c r="J6" s="35">
        <v>43.8</v>
      </c>
      <c r="K6" s="35">
        <v>42.2</v>
      </c>
      <c r="L6" s="35">
        <v>43.4</v>
      </c>
      <c r="M6" s="42">
        <v>37.6</v>
      </c>
    </row>
    <row r="7" spans="1:36" s="27" customFormat="1" ht="12.75" x14ac:dyDescent="0.2">
      <c r="A7" s="28">
        <v>2024</v>
      </c>
      <c r="B7" s="31">
        <v>41.7</v>
      </c>
      <c r="C7" s="41">
        <v>30.5</v>
      </c>
      <c r="D7" s="31">
        <v>41.6</v>
      </c>
      <c r="E7" s="31">
        <v>34.200000000000003</v>
      </c>
      <c r="F7" s="39">
        <v>41.4</v>
      </c>
      <c r="G7" s="35">
        <v>47</v>
      </c>
      <c r="H7" s="35">
        <v>51.7</v>
      </c>
      <c r="I7" s="35">
        <v>52.4</v>
      </c>
      <c r="J7" s="35">
        <v>42.9</v>
      </c>
      <c r="K7" s="39">
        <v>40.700000000000003</v>
      </c>
      <c r="L7" s="35">
        <v>40.5</v>
      </c>
      <c r="M7" s="35">
        <v>42</v>
      </c>
    </row>
    <row r="8" spans="1:36" s="27" customFormat="1" ht="12.75" x14ac:dyDescent="0.2">
      <c r="A8" s="52">
        <v>2025</v>
      </c>
      <c r="B8" s="48">
        <v>40.369999999999997</v>
      </c>
      <c r="C8" s="48">
        <v>36.380000000000003</v>
      </c>
      <c r="D8" s="48">
        <v>39.549999999999997</v>
      </c>
      <c r="E8" s="48">
        <v>37.06</v>
      </c>
      <c r="F8" s="57">
        <v>43.67</v>
      </c>
      <c r="G8" s="57">
        <v>50.93</v>
      </c>
      <c r="H8" s="53">
        <v>57.35</v>
      </c>
      <c r="I8" s="53">
        <v>56.36</v>
      </c>
      <c r="J8" s="60">
        <v>43.49</v>
      </c>
      <c r="K8" s="58">
        <v>40.229999999999997</v>
      </c>
      <c r="L8" s="60">
        <v>40.57</v>
      </c>
      <c r="M8" s="53">
        <v>39.57</v>
      </c>
    </row>
    <row r="9" spans="1:36" s="27" customFormat="1" ht="12.75" x14ac:dyDescent="0.2">
      <c r="A9" s="50">
        <v>2026</v>
      </c>
      <c r="B9" s="44">
        <v>40.25</v>
      </c>
      <c r="C9" s="44">
        <v>31.4</v>
      </c>
      <c r="D9" s="44">
        <v>39.44</v>
      </c>
      <c r="E9" s="44">
        <v>34.97</v>
      </c>
      <c r="F9" s="44">
        <v>40.81</v>
      </c>
      <c r="G9" s="44">
        <v>53.99</v>
      </c>
      <c r="H9" s="44">
        <v>61</v>
      </c>
      <c r="I9" s="77">
        <v>62.79</v>
      </c>
      <c r="J9" s="51"/>
      <c r="K9" s="51"/>
      <c r="L9" s="51"/>
      <c r="M9" s="51"/>
    </row>
    <row r="10" spans="1:36" s="27" customFormat="1" x14ac:dyDescent="0.2">
      <c r="A10" s="1"/>
      <c r="B10" s="1"/>
      <c r="C10" s="1"/>
      <c r="D10" s="1"/>
      <c r="E10" s="1"/>
      <c r="F10" s="1"/>
      <c r="G10" s="1"/>
      <c r="H10" s="1"/>
      <c r="I10" s="1"/>
      <c r="J10" s="1"/>
      <c r="K10" s="1"/>
      <c r="L10" s="1"/>
      <c r="M10" s="1"/>
    </row>
    <row r="11" spans="1:36" s="27" customFormat="1" x14ac:dyDescent="0.2"/>
    <row r="12" spans="1:36" s="27" customFormat="1" x14ac:dyDescent="0.2"/>
    <row r="13" spans="1:36" s="27" customFormat="1" x14ac:dyDescent="0.2"/>
    <row r="14" spans="1:36" s="27"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2026-09-21T12:12:50Z</dcterms:modified>
</cp:coreProperties>
</file>