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13410" windowHeight="11880" tabRatio="770"/>
  </bookViews>
  <sheets>
    <sheet name="Metadata" sheetId="4" r:id="rId1"/>
    <sheet name="Conventions" sheetId="2" r:id="rId2"/>
    <sheet name="For all types of transport" sheetId="30" r:id="rId3"/>
    <sheet name="Railway" sheetId="31" r:id="rId4"/>
    <sheet name="Аutomot" sheetId="32" r:id="rId5"/>
    <sheet name="Air"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<sst xmlns="http://schemas.openxmlformats.org/spreadsheetml/2006/main" count="182" uniqueCount="61">
  <si>
    <t xml:space="preserve">https://taldau.stat.gov.kz/ru/Search/SearchByKeyWord?keyword= </t>
  </si>
  <si>
    <t>https://stat.gov.kz/ru/classifiers/statistical/21/</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</si>
  <si>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</si>
  <si>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</si>
  <si>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</si>
  <si>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</si>
  <si>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</si>
  <si>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</si>
  <si>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</si>
  <si>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</si>
  <si>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</si>
  <si>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</si>
  <si>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</si>
  <si>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</si>
  <si>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</si>
  <si>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</si>
  <si>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</si>
  <si>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</si>
  <si>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</si>
  <si>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</si>
  <si>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</si>
  <si>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</si>
  <si>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</si>
  <si>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</si>
  <si>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</si>
  <si>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</si>
  <si>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</si>
  <si>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</si>
  <si>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</si>
  <si>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</si>
  <si>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</si>
  <si>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</si>
  <si>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r>
      <t>2022</t>
    </r>
    <r>
      <rPr>
        <vertAlign val="superscript"/>
        <sz val="10"/>
        <rFont val="Roboto"/>
        <charset val="204"/>
      </rPr>
      <t>1)</t>
    </r>
  </si>
  <si>
    <r>
      <t>2023</t>
    </r>
    <r>
      <rPr>
        <vertAlign val="superscript"/>
        <sz val="10"/>
        <rFont val="Roboto"/>
        <charset val="204"/>
      </rPr>
      <t>1)</t>
    </r>
  </si>
  <si>
    <t>all modes of motor vehicles and urban electric transport</t>
  </si>
  <si>
    <t>of which:</t>
  </si>
  <si>
    <t>by 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</si>
  <si>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</si>
  <si>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</si>
  <si>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</si>
  <si>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</si>
  <si>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</si>
  <si>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</si>
  <si>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</si>
  <si>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</si>
  <si>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</si>
  <si>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</si>
  <si>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</si>
  <si>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</si>
  <si>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</si>
  <si>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</si>
  <si>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</si>
  <si>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Passenger turnover</t>
  </si>
  <si>
    <t>Million passenger kilometers</t>
  </si>
  <si>
    <t>-</t>
  </si>
  <si>
    <t>The main sources of information about passenger turnover in the country and its regions are data obtained as a result of national statistical surveys conducted using the 1-transport form "Transport оperations report".</t>
  </si>
  <si>
    <t>Management of  Services Statistics</t>
  </si>
  <si>
    <t>A.Beketov</t>
  </si>
  <si>
    <t>+7 7132553158</t>
  </si>
  <si>
    <t>a.beketov@aspire.gov.kz</t>
  </si>
  <si>
    <t>Since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</si>
</sst>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0"/>
    <numFmt numFmtId="165" formatCode="#,##0.0"/>
    <numFmt numFmtId="166" formatCode="###\ ###\ ###\ ##0.0"/>
    <numFmt numFmtId="167" formatCode="0.0"/>
  </numFmts>
  <fonts count="25"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sz val="10"/>
      <color rgb="FF000000"/>
      <name val="Roboto"/>
      <charset val="204"/>
    </font>
    <font>
      <b/>
      <sz val="10"/>
      <color theme="1"/>
      <name val="Arial Cyr"/>
      <charset val="204"/>
    </font>
    <font>
      <sz val="10"/>
      <color theme="10"/>
      <name val="Roboto"/>
      <charset val="204"/>
    </font>
    <font>
      <sz val="10"/>
      <color indexed="8"/>
      <name val="Roboto"/>
      <charset val="204"/>
    </font>
    <font>
      <sz val="10"/>
      <name val="Arial Cyr"/>
      <charset val="204"/>
    </font>
    <font>
      <u/>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5">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0" fontId="23" fillId="0" borderId="0"/>
  </cellStyleXfs>
  <cellXfs count="81">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1" xfId="0" applyFont="1" applyBorder="1" applyAlignment="1">
      <alignment horizontal="right" vertical="top" wrapText="1"/>
    </xf>
    <xf numFmtId="0" fontId="16" fillId="0" borderId="2" xfId="0" applyFont="1" applyFill="1" applyBorder="1" applyAlignment="1">
      <alignment horizontal="center" vertical="top"/>
    </xf>
    <xf numFmtId="0" fontId="18" fillId="0" borderId="0" xfId="0" applyFont="1" applyFill="1"/>
    <xf numFmtId="0" fontId="19" fillId="0" borderId="0" xfId="0" applyFont="1"/>
    <xf numFmtId="0" fontId="8" fillId="0" borderId="0" xfId="2" applyFont="1" applyAlignment="1">
      <alignment horizontal="right"/>
    </xf>
    <xf numFmtId="0" fontId="20" fillId="0" borderId="2" xfId="0" applyFont="1" applyBorder="1"/>
    <xf numFmtId="0" fontId="17" fillId="0" borderId="2" xfId="0" applyFont="1" applyBorder="1" applyAlignment="1">
      <alignment horizontal="left" vertical="top"/>
    </xf>
    <xf numFmtId="0" fontId="0" fillId="0" borderId="3" xfId="0" applyBorder="1" applyAlignment="1">
      <alignment wrapText="1"/>
    </xf>
    <xf numFmtId="0" fontId="15" fillId="0" borderId="2" xfId="0" applyFont="1" applyBorder="1"/>
    <xf numFmtId="0" fontId="3" fillId="0" borderId="2" xfId="0" applyFont="1" applyBorder="1" applyAlignment="1">
      <alignment vertical="top" wrapText="1"/>
    </xf>
    <xf numFmtId="0" fontId="17" fillId="0" borderId="2" xfId="0" applyFont="1" applyBorder="1" applyAlignment="1">
      <alignment vertical="top"/>
    </xf>
    <xf numFmtId="0" fontId="3" fillId="0" borderId="4" xfId="0" applyFont="1" applyBorder="1" applyAlignment="1">
      <alignment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165" fontId="3" fillId="0" borderId="0" xfId="0" applyNumberFormat="1" applyFont="1" applyAlignment="1">
      <alignment horizontal="right" wrapText="1"/>
    </xf>
    <xf numFmtId="0" fontId="3" fillId="0" borderId="1" xfId="0" applyFont="1" applyBorder="1" applyAlignment="1">
      <alignment horizontal="right" wrapText="1"/>
    </xf>
    <xf numFmtId="165" fontId="3" fillId="0" borderId="1" xfId="0" applyNumberFormat="1" applyFont="1" applyBorder="1" applyAlignment="1">
      <alignment horizontal="right" wrapText="1"/>
    </xf>
    <xf numFmtId="165" fontId="3" fillId="0" borderId="1" xfId="0" applyNumberFormat="1" applyFont="1" applyBorder="1"/>
    <xf numFmtId="165" fontId="3" fillId="0" borderId="0" xfId="0" applyNumberFormat="1" applyFont="1" applyAlignment="1">
      <alignment horizontal="right"/>
    </xf>
    <xf numFmtId="165" fontId="3" fillId="0" borderId="1" xfId="0" applyNumberFormat="1" applyFont="1" applyBorder="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5" fontId="18" fillId="0" borderId="0" xfId="0" applyNumberFormat="1" applyFont="1" applyAlignment="1">
      <alignment horizontal="right" wrapText="1"/>
    </xf>
    <xf numFmtId="0" fontId="3" fillId="0" borderId="1" xfId="0" applyFont="1" applyBorder="1" applyAlignment="1">
      <alignment horizontal="left" wrapText="1" indent="2"/>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166" fontId="11" fillId="0" borderId="0" xfId="0" applyNumberFormat="1" applyFont="1" applyAlignment="1">
      <alignment horizontal="right" wrapText="1"/>
    </xf>
    <xf numFmtId="166" fontId="11" fillId="0" borderId="1" xfId="0" applyNumberFormat="1" applyFont="1" applyBorder="1" applyAlignment="1">
      <alignment horizontal="right" wrapText="1"/>
    </xf>
    <xf numFmtId="164" fontId="3" fillId="0" borderId="0" xfId="0" applyNumberFormat="1" applyFont="1" applyAlignment="1">
      <alignment horizontal="right"/>
    </xf>
    <xf numFmtId="0" fontId="13" fillId="0" borderId="0" xfId="0" applyFont="1" applyAlignment="1">
      <alignment horizontal="center"/>
    </xf>
    <xf numFmtId="166" fontId="3" fillId="0" borderId="0" xfId="0" applyNumberFormat="1" applyFont="1" applyAlignment="1">
      <alignment horizontal="right" wrapText="1"/>
    </xf>
    <xf numFmtId="166" fontId="3" fillId="0" borderId="1" xfId="0" applyNumberFormat="1" applyFont="1" applyBorder="1" applyAlignment="1">
      <alignment horizontal="right" wrapText="1"/>
    </xf>
    <xf numFmtId="0" fontId="21" fillId="0" borderId="2" xfId="1" applyFont="1" applyFill="1" applyBorder="1" applyAlignment="1" applyProtection="1">
      <alignment vertical="top" wrapText="1"/>
    </xf>
    <xf numFmtId="0" fontId="21" fillId="0" borderId="2" xfId="1" applyFont="1" applyFill="1" applyBorder="1" applyAlignment="1" applyProtection="1">
      <alignment horizontal="left" vertical="top"/>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166" fontId="11" fillId="0" borderId="0" xfId="0" applyNumberFormat="1" applyFont="1" applyBorder="1" applyAlignment="1">
      <alignment horizontal="right" wrapText="1"/>
    </xf>
    <xf numFmtId="165" fontId="3" fillId="0" borderId="0" xfId="0" applyNumberFormat="1" applyFont="1" applyBorder="1"/>
    <xf numFmtId="0" fontId="3" fillId="0" borderId="1" xfId="0" applyFont="1" applyFill="1" applyBorder="1" applyAlignment="1">
      <alignment wrapText="1"/>
    </xf>
    <xf numFmtId="165" fontId="3" fillId="0" borderId="1" xfId="0" applyNumberFormat="1" applyFont="1" applyFill="1" applyBorder="1" applyAlignment="1">
      <alignment horizontal="right" wrapText="1"/>
    </xf>
    <xf numFmtId="0" fontId="2" fillId="0" borderId="1" xfId="0" applyFont="1" applyFill="1" applyBorder="1"/>
    <xf numFmtId="0" fontId="3" fillId="0" borderId="0" xfId="0" applyFont="1" applyBorder="1" applyAlignment="1">
      <alignment wrapText="1"/>
    </xf>
    <xf numFmtId="165" fontId="3" fillId="0" borderId="0" xfId="0" applyNumberFormat="1" applyFont="1" applyBorder="1" applyAlignment="1">
      <alignment horizontal="right"/>
    </xf>
    <xf numFmtId="4" fontId="3" fillId="0" borderId="0" xfId="0" applyNumberFormat="1" applyFont="1" applyBorder="1"/>
    <xf numFmtId="0" fontId="3" fillId="0" borderId="0" xfId="0" applyFont="1" applyBorder="1" applyAlignment="1">
      <alignment horizontal="left" wrapText="1" indent="2"/>
    </xf>
    <xf numFmtId="166" fontId="3" fillId="0" borderId="0" xfId="0" applyNumberFormat="1" applyFont="1" applyBorder="1" applyAlignment="1">
      <alignment horizontal="right" wrapText="1"/>
    </xf>
    <xf numFmtId="165" fontId="11" fillId="0" borderId="0" xfId="0" applyNumberFormat="1" applyFont="1" applyFill="1" applyAlignment="1">
      <alignment horizontal="right" wrapText="1"/>
    </xf>
    <xf numFmtId="165" fontId="11" fillId="0" borderId="0" xfId="0" applyNumberFormat="1" applyFont="1" applyFill="1" applyBorder="1" applyAlignment="1">
      <alignment horizontal="right" wrapText="1"/>
    </xf>
    <xf numFmtId="165" fontId="11" fillId="0" borderId="1" xfId="0" applyNumberFormat="1" applyFont="1" applyFill="1" applyBorder="1" applyAlignment="1">
      <alignment horizontal="right" wrapText="1"/>
    </xf>
    <xf numFmtId="0" fontId="2" fillId="0" borderId="0" xfId="0" applyFont="1" applyBorder="1"/>
    <xf numFmtId="14" fontId="17" fillId="0" borderId="2" xfId="0" applyNumberFormat="1" applyFont="1" applyFill="1" applyBorder="1" applyAlignment="1">
      <alignment horizontal="left" vertical="top"/>
    </xf>
    <xf numFmtId="166" fontId="22" fillId="0" borderId="0" xfId="0" applyNumberFormat="1" applyFont="1" applyAlignment="1">
      <alignment horizontal="right" wrapText="1"/>
    </xf>
    <xf numFmtId="166" fontId="22" fillId="0" borderId="1" xfId="0" applyNumberFormat="1" applyFont="1" applyBorder="1" applyAlignment="1">
      <alignment horizontal="right" wrapText="1"/>
    </xf>
    <xf numFmtId="0" fontId="3" fillId="0" borderId="6" xfId="0" applyFont="1" applyBorder="1" applyAlignment="1">
      <alignment horizontal="left" vertical="top"/>
    </xf>
    <xf numFmtId="0" fontId="3" fillId="0" borderId="6" xfId="0" applyFont="1" applyBorder="1" applyAlignment="1">
      <alignment horizontal="left" vertical="top" wrapText="1"/>
    </xf>
    <xf numFmtId="49" fontId="17" fillId="0" borderId="6" xfId="4" applyNumberFormat="1" applyFont="1" applyFill="1" applyBorder="1" applyAlignment="1">
      <alignment horizontal="left" vertical="top" wrapText="1"/>
    </xf>
    <xf numFmtId="49" fontId="24" fillId="0" borderId="6" xfId="1" applyNumberFormat="1" applyFont="1" applyFill="1" applyBorder="1" applyAlignment="1" applyProtection="1">
      <alignment horizontal="left" vertical="top" wrapText="1"/>
    </xf>
    <xf numFmtId="167" fontId="3" fillId="0" borderId="1" xfId="0" applyNumberFormat="1" applyFont="1" applyFill="1" applyBorder="1"/>
    <xf numFmtId="0" fontId="3" fillId="0" borderId="0" xfId="0" applyFont="1" applyFill="1" applyBorder="1" applyAlignment="1">
      <alignment wrapText="1"/>
    </xf>
    <xf numFmtId="166" fontId="11" fillId="0" borderId="1" xfId="0" applyNumberFormat="1" applyFont="1" applyFill="1" applyBorder="1" applyAlignment="1">
      <alignment horizontal="right" wrapText="1"/>
    </xf>
    <xf numFmtId="0" fontId="3" fillId="0" borderId="0" xfId="0" applyFont="1" applyFill="1" applyAlignment="1">
      <alignment wrapText="1"/>
    </xf>
    <xf numFmtId="167" fontId="3" fillId="0" borderId="0" xfId="0" applyNumberFormat="1" applyFont="1" applyFill="1" applyAlignment="1">
      <alignment horizontal="right" wrapText="1"/>
    </xf>
    <xf numFmtId="165" fontId="3" fillId="0" borderId="0" xfId="0" applyNumberFormat="1" applyFont="1" applyFill="1"/>
    <xf numFmtId="167" fontId="3" fillId="0" borderId="0" xfId="0" applyNumberFormat="1" applyFont="1" applyFill="1"/>
    <xf numFmtId="4" fontId="8" fillId="0" borderId="0" xfId="0" applyNumberFormat="1" applyFont="1" applyAlignment="1">
      <alignment horizontal="left" vertical="top" wrapText="1" indent="3"/>
    </xf>
    <xf numFmtId="0" fontId="7" fillId="0" borderId="0" xfId="0" applyFont="1" applyFill="1" applyAlignment="1">
      <alignment horizontal="left"/>
    </xf>
    <xf numFmtId="0" fontId="7" fillId="0" borderId="0" xfId="0" applyFont="1" applyAlignment="1">
      <alignment horizontal="left"/>
    </xf>
  </cellXfs>
  <cellStyles count="5">
    <cellStyle name="Гиперссылка" xfId="1" builtinId="8"/>
    <cellStyle name="Обычный" xfId="0" builtinId="0"/>
    <cellStyle name="Обычный 2" xfId="2"/>
    <cellStyle name="Обычный 2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2" customWidth="1"/>
    <col min="2" max="2" width="78" style="12" customWidth="1"/>
  </cols>
  <sheetData>
    <row r="1" spans="1:10" x14ac:dyDescent="0.2">
      <c r="A1" s="11"/>
      <c r="B1" s="11"/>
    </row>
    <row r="2" spans="1:10" s="8" customFormat="1" x14ac:dyDescent="0.2">
      <c r="A2" s="15" t="s">
        <v>10</v>
      </c>
      <c r="B2" s="16">
        <v>181102</v>
      </c>
    </row>
    <row r="3" spans="1:10" s="8" customFormat="1" x14ac:dyDescent="0.2">
      <c r="A3" s="15" t="s">
        <v>11</v>
      </c>
      <c r="B3" s="17" t="s">
        <v>52</v>
      </c>
    </row>
    <row r="4" spans="1:10" s="8" customFormat="1" x14ac:dyDescent="0.2">
      <c r="A4" s="15" t="s">
        <v>12</v>
      </c>
      <c r="B4" s="17" t="s">
        <v>53</v>
      </c>
    </row>
    <row r="5" spans="1:10" s="8" customFormat="1" x14ac:dyDescent="0.2">
      <c r="A5" s="15" t="s">
        <v>13</v>
      </c>
      <c r="B5" s="17" t="s">
        <v>52</v>
      </c>
    </row>
    <row r="6" spans="1:10" s="8" customFormat="1" x14ac:dyDescent="0.2">
      <c r="A6" s="15" t="s">
        <v>14</v>
      </c>
      <c r="B6" s="18" t="s">
        <v>60</v>
      </c>
    </row>
    <row r="7" spans="1:10" s="8" customFormat="1" ht="25.5" x14ac:dyDescent="0.2">
      <c r="A7" s="15" t="s">
        <v>15</v>
      </c>
      <c r="B7" s="19" t="s">
        <v>30</v>
      </c>
    </row>
    <row r="8" spans="1:10" s="8" customFormat="1" x14ac:dyDescent="0.2">
      <c r="A8" s="15" t="s">
        <v>16</v>
      </c>
      <c r="B8" s="20" t="s">
        <v>31</v>
      </c>
    </row>
    <row r="9" spans="1:10" s="8" customFormat="1" x14ac:dyDescent="0.2">
      <c r="A9" s="15" t="s">
        <v>17</v>
      </c>
      <c r="B9" s="18"/>
    </row>
    <row r="10" spans="1:10" s="8" customFormat="1" ht="38.25" x14ac:dyDescent="0.2">
      <c r="A10" s="15" t="s">
        <v>18</v>
      </c>
      <c r="B10" s="19" t="s">
        <v>55</v>
      </c>
    </row>
    <row r="11" spans="1:10" s="8" customFormat="1" x14ac:dyDescent="0.2">
      <c r="A11" s="15" t="s">
        <v>19</v>
      </c>
      <c r="B11" s="19"/>
      <c r="J11" s="9"/>
    </row>
    <row r="12" spans="1:10" s="8" customFormat="1" x14ac:dyDescent="0.2">
      <c r="A12" s="15" t="s">
        <v>20</v>
      </c>
      <c r="B12" s="46" t="s">
        <v>1</v>
      </c>
      <c r="J12" s="9"/>
    </row>
    <row r="13" spans="1:10" s="8" customFormat="1" x14ac:dyDescent="0.2">
      <c r="A13" s="15" t="s">
        <v>21</v>
      </c>
      <c r="B13" s="47" t="s">
        <v>2</v>
      </c>
      <c r="J13" s="9"/>
    </row>
    <row r="14" spans="1:10" s="8" customFormat="1" x14ac:dyDescent="0.2">
      <c r="A14" s="15" t="s">
        <v>22</v>
      </c>
      <c r="B14" s="47"/>
      <c r="J14" s="9"/>
    </row>
    <row r="15" spans="1:10" s="8" customFormat="1" x14ac:dyDescent="0.2">
      <c r="A15" s="15" t="s">
        <v>23</v>
      </c>
      <c r="B15" s="47" t="s">
        <v>0</v>
      </c>
      <c r="J15" s="9"/>
    </row>
    <row r="16" spans="1:10" x14ac:dyDescent="0.2">
      <c r="A16" s="15" t="s">
        <v>24</v>
      </c>
      <c r="B16" s="64">
        <v>46307</v>
      </c>
      <c r="J16" s="4"/>
    </row>
    <row r="17" spans="1:10" x14ac:dyDescent="0.2">
      <c r="A17" s="15" t="s">
        <v>25</v>
      </c>
      <c r="B17" s="64">
        <v>46338</v>
      </c>
      <c r="J17" s="5"/>
    </row>
    <row r="18" spans="1:10" x14ac:dyDescent="0.2">
      <c r="A18" s="15" t="s">
        <v>26</v>
      </c>
      <c r="B18" s="67" t="s">
        <v>56</v>
      </c>
      <c r="J18" s="4"/>
    </row>
    <row r="19" spans="1:10" x14ac:dyDescent="0.2">
      <c r="A19" s="15" t="s">
        <v>27</v>
      </c>
      <c r="B19" s="68" t="s">
        <v>57</v>
      </c>
      <c r="J19" s="5"/>
    </row>
    <row r="20" spans="1:10" x14ac:dyDescent="0.2">
      <c r="A20" s="15" t="s">
        <v>28</v>
      </c>
      <c r="B20" s="69" t="s">
        <v>58</v>
      </c>
      <c r="J20" s="4"/>
    </row>
    <row r="21" spans="1:10" x14ac:dyDescent="0.2">
      <c r="A21" s="15" t="s">
        <v>29</v>
      </c>
      <c r="B21" s="70" t="s">
        <v>59</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topLeftCell="A3"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13" t="s">
        <v>3</v>
      </c>
    </row>
    <row r="7" spans="2:2" x14ac:dyDescent="0.2">
      <c r="B7" s="13" t="s">
        <v>4</v>
      </c>
    </row>
    <row r="8" spans="2:2" x14ac:dyDescent="0.2">
      <c r="B8" s="13" t="s">
        <v>5</v>
      </c>
    </row>
    <row r="9" spans="2:2" x14ac:dyDescent="0.2">
      <c r="B9" s="13" t="s">
        <v>6</v>
      </c>
    </row>
    <row r="10" spans="2:2" x14ac:dyDescent="0.2">
      <c r="B10" s="13" t="s">
        <v>7</v>
      </c>
    </row>
    <row r="11" spans="2:2" x14ac:dyDescent="0.2">
      <c r="B11" s="3" t="s">
        <v>8</v>
      </c>
    </row>
    <row r="12" spans="2:2" x14ac:dyDescent="0.2">
      <c r="B12" s="13"/>
    </row>
    <row r="13" spans="2:2" x14ac:dyDescent="0.2">
      <c r="B13" s="13"/>
    </row>
    <row r="20" spans="2:2" x14ac:dyDescent="0.2">
      <c r="B20" s="14"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6">
        <f>Metadata!B2</f>
        <v>181102</v>
      </c>
      <c r="B2" s="79" t="str">
        <f>Metadata!B3</f>
        <v>Passenger turnover</v>
      </c>
      <c r="C2" s="79"/>
      <c r="D2" s="79"/>
      <c r="E2" s="79"/>
      <c r="F2" s="79"/>
      <c r="G2" s="79"/>
      <c r="H2" s="79"/>
      <c r="I2" s="79"/>
      <c r="J2" s="79"/>
      <c r="K2" s="79"/>
      <c r="L2" s="79"/>
      <c r="M2" s="79"/>
    </row>
    <row r="3" spans="1:37" ht="15.75" x14ac:dyDescent="0.25">
      <c r="A3" s="6"/>
      <c r="B3" s="6"/>
      <c r="AK3" s="10"/>
    </row>
    <row r="4" spans="1:37" s="22" customFormat="1" ht="25.5" x14ac:dyDescent="0.2">
      <c r="A4" s="21"/>
      <c r="B4" s="37" t="s">
        <v>40</v>
      </c>
      <c r="C4" s="38" t="s">
        <v>41</v>
      </c>
      <c r="D4" s="38" t="s">
        <v>42</v>
      </c>
      <c r="E4" s="38" t="s">
        <v>43</v>
      </c>
      <c r="F4" s="38" t="s">
        <v>44</v>
      </c>
      <c r="G4" s="38" t="s">
        <v>45</v>
      </c>
      <c r="H4" s="38" t="s">
        <v>46</v>
      </c>
      <c r="I4" s="38" t="s">
        <v>47</v>
      </c>
      <c r="J4" s="38" t="s">
        <v>48</v>
      </c>
      <c r="K4" s="38" t="s">
        <v>49</v>
      </c>
      <c r="L4" s="38" t="s">
        <v>50</v>
      </c>
      <c r="M4" s="39" t="s">
        <v>51</v>
      </c>
    </row>
    <row r="5" spans="1:37" s="22" customFormat="1" ht="12.75" x14ac:dyDescent="0.2">
      <c r="A5" s="23">
        <v>2021</v>
      </c>
      <c r="B5" s="24">
        <v>233</v>
      </c>
      <c r="C5" s="24">
        <v>479.8</v>
      </c>
      <c r="D5" s="24">
        <v>770.3</v>
      </c>
      <c r="E5" s="24">
        <v>1038.5999999999999</v>
      </c>
      <c r="F5" s="24">
        <v>1328.8</v>
      </c>
      <c r="G5" s="24">
        <v>1672.3</v>
      </c>
      <c r="H5" s="24">
        <v>2066.3000000000002</v>
      </c>
      <c r="I5" s="24">
        <v>2507.8000000000002</v>
      </c>
      <c r="J5" s="24">
        <v>2935.7000000000003</v>
      </c>
      <c r="K5" s="24">
        <v>3409.4</v>
      </c>
      <c r="L5" s="24">
        <v>3908.5</v>
      </c>
      <c r="M5" s="24">
        <v>4420.8999999999996</v>
      </c>
    </row>
    <row r="6" spans="1:37" s="22" customFormat="1" ht="15" x14ac:dyDescent="0.2">
      <c r="A6" s="25" t="s">
        <v>32</v>
      </c>
      <c r="B6" s="26">
        <v>196.2</v>
      </c>
      <c r="C6" s="24">
        <v>405</v>
      </c>
      <c r="D6" s="24">
        <v>669.4</v>
      </c>
      <c r="E6" s="24">
        <v>896</v>
      </c>
      <c r="F6" s="24">
        <v>1180.5</v>
      </c>
      <c r="G6" s="24">
        <v>1509.9</v>
      </c>
      <c r="H6" s="24">
        <v>1859.9</v>
      </c>
      <c r="I6" s="24">
        <v>2211.8000000000002</v>
      </c>
      <c r="J6" s="24">
        <v>2500.4</v>
      </c>
      <c r="K6" s="24">
        <v>2799.4</v>
      </c>
      <c r="L6" s="26">
        <v>3098.1</v>
      </c>
      <c r="M6" s="24">
        <v>3396.7</v>
      </c>
    </row>
    <row r="7" spans="1:37" s="22" customFormat="1" ht="15" x14ac:dyDescent="0.2">
      <c r="A7" s="25" t="s">
        <v>33</v>
      </c>
      <c r="B7" s="26">
        <v>293.89999999999998</v>
      </c>
      <c r="C7" s="26">
        <v>564</v>
      </c>
      <c r="D7" s="40">
        <v>842.1</v>
      </c>
      <c r="E7" s="24">
        <v>1073.7</v>
      </c>
      <c r="F7" s="24">
        <v>1339.6</v>
      </c>
      <c r="G7" s="24">
        <v>1642.4</v>
      </c>
      <c r="H7" s="24">
        <v>1968.9</v>
      </c>
      <c r="I7" s="24">
        <v>2299.8000000000002</v>
      </c>
      <c r="J7" s="24">
        <v>2569.1</v>
      </c>
      <c r="K7" s="24">
        <v>2847.9</v>
      </c>
      <c r="L7" s="24">
        <v>3135.2</v>
      </c>
      <c r="M7" s="24">
        <v>3411.3</v>
      </c>
    </row>
    <row r="8" spans="1:37" s="22" customFormat="1" ht="12.75" x14ac:dyDescent="0.2">
      <c r="A8" s="25">
        <v>2024</v>
      </c>
      <c r="B8" s="26">
        <v>280.10000000000002</v>
      </c>
      <c r="C8" s="26">
        <v>517.5</v>
      </c>
      <c r="D8" s="40">
        <v>792.6</v>
      </c>
      <c r="E8" s="24">
        <v>1045.9000000000001</v>
      </c>
      <c r="F8" s="24">
        <v>1321.8</v>
      </c>
      <c r="G8" s="24">
        <v>1625.1</v>
      </c>
      <c r="H8" s="24">
        <v>1980.3</v>
      </c>
      <c r="I8" s="24">
        <v>2333</v>
      </c>
      <c r="J8" s="40">
        <v>2630.2</v>
      </c>
      <c r="K8" s="24">
        <v>2916.8</v>
      </c>
      <c r="L8" s="24">
        <v>3204.8</v>
      </c>
      <c r="M8" s="24">
        <v>3486.7</v>
      </c>
    </row>
    <row r="9" spans="1:37" s="22" customFormat="1" ht="12.75" x14ac:dyDescent="0.2">
      <c r="A9" s="48">
        <v>2025</v>
      </c>
      <c r="B9" s="49">
        <v>292.2</v>
      </c>
      <c r="C9" s="49">
        <v>575.6</v>
      </c>
      <c r="D9" s="50">
        <v>859.1</v>
      </c>
      <c r="E9" s="51">
        <v>1139.3</v>
      </c>
      <c r="F9" s="51">
        <v>1436.3416000000002</v>
      </c>
      <c r="G9" s="50">
        <v>1778.2240999999999</v>
      </c>
      <c r="H9" s="51">
        <v>2139.6631000000002</v>
      </c>
      <c r="I9" s="51">
        <v>2491.8953000000001</v>
      </c>
      <c r="J9" s="50">
        <v>2783.0500999999999</v>
      </c>
      <c r="K9" s="51">
        <v>3082.8692000000001</v>
      </c>
      <c r="L9" s="51">
        <v>3372.6527000000001</v>
      </c>
      <c r="M9" s="51">
        <v>3667.6435999999999</v>
      </c>
    </row>
    <row r="10" spans="1:37" s="22" customFormat="1" ht="12.75" x14ac:dyDescent="0.2">
      <c r="A10" s="27">
        <v>2026</v>
      </c>
      <c r="B10" s="28">
        <v>278.91860000000003</v>
      </c>
      <c r="C10" s="28">
        <v>533.43079999999998</v>
      </c>
      <c r="D10" s="41">
        <v>844.93970000000002</v>
      </c>
      <c r="E10" s="41">
        <v>1155.9919</v>
      </c>
      <c r="F10" s="41">
        <v>1481.8742</v>
      </c>
      <c r="G10" s="41">
        <v>1859.8597</v>
      </c>
      <c r="H10" s="66">
        <v>2263.2827000000002</v>
      </c>
      <c r="I10" s="31">
        <v>2661.8164999999999</v>
      </c>
      <c r="J10" s="45">
        <v>2992.3108000000002</v>
      </c>
      <c r="K10" s="45"/>
      <c r="L10" s="29"/>
      <c r="M10" s="29"/>
    </row>
    <row r="11" spans="1:37" s="22" customFormat="1" ht="37.5" customHeight="1" x14ac:dyDescent="0.2">
      <c r="A11" s="78" t="s">
        <v>39</v>
      </c>
      <c r="B11" s="78"/>
      <c r="C11" s="78"/>
      <c r="D11" s="78"/>
      <c r="E11" s="78"/>
      <c r="F11" s="78"/>
      <c r="G11" s="78"/>
      <c r="H11" s="78"/>
      <c r="I11" s="78"/>
      <c r="J11" s="78"/>
      <c r="K11" s="78"/>
      <c r="L11" s="78"/>
      <c r="M11" s="78"/>
    </row>
  </sheetData>
  <mergeCells count="2">
    <mergeCell ref="A11:M11"/>
    <mergeCell ref="B2:M2"/>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Normal="100" workbookViewId="0">
      <selection activeCell="B2" sqref="B2:M2"/>
    </sheetView>
  </sheetViews>
  <sheetFormatPr defaultRowHeight="11.25" x14ac:dyDescent="0.2"/>
  <cols>
    <col min="1"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6">
        <f>Metadata!B2</f>
        <v>181102</v>
      </c>
      <c r="B2" s="79" t="str">
        <f>Metadata!B3</f>
        <v>Passenger turnover</v>
      </c>
      <c r="C2" s="79"/>
      <c r="D2" s="79"/>
      <c r="E2" s="79"/>
      <c r="F2" s="79"/>
      <c r="G2" s="79"/>
      <c r="H2" s="79"/>
      <c r="I2" s="79"/>
      <c r="J2" s="79"/>
      <c r="K2" s="79"/>
      <c r="L2" s="79"/>
      <c r="M2" s="79"/>
    </row>
    <row r="3" spans="1:37" ht="15.75" x14ac:dyDescent="0.25">
      <c r="A3" s="6"/>
      <c r="B3" s="6"/>
      <c r="AK3" s="10"/>
    </row>
    <row r="4" spans="1:37" s="2" customFormat="1" ht="26.25" customHeight="1" x14ac:dyDescent="0.2">
      <c r="A4" s="21"/>
      <c r="B4" s="37" t="s">
        <v>40</v>
      </c>
      <c r="C4" s="38" t="s">
        <v>41</v>
      </c>
      <c r="D4" s="38" t="s">
        <v>42</v>
      </c>
      <c r="E4" s="38" t="s">
        <v>43</v>
      </c>
      <c r="F4" s="38" t="s">
        <v>44</v>
      </c>
      <c r="G4" s="38" t="s">
        <v>45</v>
      </c>
      <c r="H4" s="38" t="s">
        <v>46</v>
      </c>
      <c r="I4" s="38" t="s">
        <v>47</v>
      </c>
      <c r="J4" s="38" t="s">
        <v>48</v>
      </c>
      <c r="K4" s="38" t="s">
        <v>49</v>
      </c>
      <c r="L4" s="38" t="s">
        <v>50</v>
      </c>
      <c r="M4" s="39" t="s">
        <v>51</v>
      </c>
    </row>
    <row r="5" spans="1:37" s="22" customFormat="1" ht="12.75" x14ac:dyDescent="0.2">
      <c r="A5" s="23">
        <v>2021</v>
      </c>
      <c r="B5" s="24">
        <v>60.8</v>
      </c>
      <c r="C5" s="24">
        <v>113.8</v>
      </c>
      <c r="D5" s="24">
        <v>189.89999999999998</v>
      </c>
      <c r="E5" s="24">
        <v>238.59999999999997</v>
      </c>
      <c r="F5" s="24">
        <v>306.39999999999998</v>
      </c>
      <c r="G5" s="30">
        <v>408.5</v>
      </c>
      <c r="H5" s="24">
        <v>525.20000000000005</v>
      </c>
      <c r="I5" s="24">
        <v>641.29999999999995</v>
      </c>
      <c r="J5" s="24">
        <v>710.80000000000007</v>
      </c>
      <c r="K5" s="24">
        <v>797.00000000000011</v>
      </c>
      <c r="L5" s="24">
        <v>895.80000000000007</v>
      </c>
      <c r="M5" s="30">
        <v>990.6</v>
      </c>
    </row>
    <row r="6" spans="1:37" s="22" customFormat="1" ht="12.75" x14ac:dyDescent="0.2">
      <c r="A6" s="23">
        <v>2022</v>
      </c>
      <c r="B6" s="24">
        <v>92.7</v>
      </c>
      <c r="C6" s="24">
        <v>185.2</v>
      </c>
      <c r="D6" s="24">
        <v>316.10000000000002</v>
      </c>
      <c r="E6" s="24">
        <v>412</v>
      </c>
      <c r="F6" s="24">
        <v>541.6</v>
      </c>
      <c r="G6" s="30">
        <v>692.5</v>
      </c>
      <c r="H6" s="24">
        <v>864.6</v>
      </c>
      <c r="I6" s="24">
        <v>1032.0999999999999</v>
      </c>
      <c r="J6" s="24">
        <v>1137.3</v>
      </c>
      <c r="K6" s="24">
        <v>1253.8</v>
      </c>
      <c r="L6" s="26">
        <v>1364.5</v>
      </c>
      <c r="M6" s="30">
        <v>1467.7</v>
      </c>
    </row>
    <row r="7" spans="1:37" s="22" customFormat="1" ht="12.75" x14ac:dyDescent="0.2">
      <c r="A7" s="23">
        <v>2023</v>
      </c>
      <c r="B7" s="26">
        <v>110.9</v>
      </c>
      <c r="C7" s="24">
        <v>202.3</v>
      </c>
      <c r="D7" s="40">
        <v>319</v>
      </c>
      <c r="E7" s="24">
        <v>408.4</v>
      </c>
      <c r="F7" s="24">
        <v>521</v>
      </c>
      <c r="G7" s="30">
        <v>650.29999999999995</v>
      </c>
      <c r="H7" s="24">
        <v>793.9</v>
      </c>
      <c r="I7" s="24">
        <v>934.3</v>
      </c>
      <c r="J7" s="24">
        <v>1030</v>
      </c>
      <c r="K7" s="30">
        <v>1134.5999999999999</v>
      </c>
      <c r="L7" s="26">
        <v>1237</v>
      </c>
      <c r="M7" s="30">
        <v>1335.9</v>
      </c>
    </row>
    <row r="8" spans="1:37" s="22" customFormat="1" ht="12.75" x14ac:dyDescent="0.2">
      <c r="A8" s="23">
        <v>2024</v>
      </c>
      <c r="B8" s="26">
        <v>110.5</v>
      </c>
      <c r="C8" s="24">
        <v>192.1</v>
      </c>
      <c r="D8" s="40">
        <v>292</v>
      </c>
      <c r="E8" s="24">
        <v>382.1</v>
      </c>
      <c r="F8" s="24">
        <v>479.4</v>
      </c>
      <c r="G8" s="30">
        <v>593.6</v>
      </c>
      <c r="H8" s="24">
        <v>728</v>
      </c>
      <c r="I8" s="24">
        <v>862.5</v>
      </c>
      <c r="J8" s="40">
        <v>948.4</v>
      </c>
      <c r="K8" s="30">
        <v>1044.5999999999999</v>
      </c>
      <c r="L8" s="26">
        <v>1133.2</v>
      </c>
      <c r="M8" s="30">
        <v>1217.2</v>
      </c>
    </row>
    <row r="9" spans="1:37" s="22" customFormat="1" ht="12.75" x14ac:dyDescent="0.2">
      <c r="A9" s="55">
        <v>2025</v>
      </c>
      <c r="B9" s="49">
        <v>87</v>
      </c>
      <c r="C9" s="51">
        <v>163.1</v>
      </c>
      <c r="D9" s="56">
        <v>245.4</v>
      </c>
      <c r="E9" s="51">
        <v>331.2</v>
      </c>
      <c r="F9" s="51">
        <v>421.73439999999999</v>
      </c>
      <c r="G9" s="50">
        <v>539.1617</v>
      </c>
      <c r="H9" s="51">
        <v>662.78300000000002</v>
      </c>
      <c r="I9" s="51">
        <v>784.67070000000001</v>
      </c>
      <c r="J9" s="51">
        <v>872.68889999999999</v>
      </c>
      <c r="K9" s="51">
        <v>963.43600000000004</v>
      </c>
      <c r="L9" s="49">
        <v>1046.3343</v>
      </c>
      <c r="M9" s="57">
        <v>1133.7928999999999</v>
      </c>
    </row>
    <row r="10" spans="1:37" s="22" customFormat="1" ht="12.75" x14ac:dyDescent="0.2">
      <c r="A10" s="52">
        <v>2026</v>
      </c>
      <c r="B10" s="53">
        <v>97.512799999999999</v>
      </c>
      <c r="C10" s="53">
        <v>165.29499999999999</v>
      </c>
      <c r="D10" s="53">
        <v>258.73140000000001</v>
      </c>
      <c r="E10" s="53">
        <v>337.75599999999997</v>
      </c>
      <c r="F10" s="53">
        <v>425.75139999999999</v>
      </c>
      <c r="G10" s="53">
        <v>544.01</v>
      </c>
      <c r="H10" s="53">
        <v>673.01829999999995</v>
      </c>
      <c r="I10" s="71">
        <v>796.49559999999997</v>
      </c>
      <c r="J10" s="71">
        <v>876.28300000000002</v>
      </c>
      <c r="K10" s="54"/>
      <c r="L10" s="54"/>
      <c r="M10" s="54"/>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1"/>
  <sheetViews>
    <sheetView zoomScaleNormal="100" workbookViewId="0">
      <selection activeCell="B2" sqref="B2:M2"/>
    </sheetView>
  </sheetViews>
  <sheetFormatPr defaultRowHeight="11.25" x14ac:dyDescent="0.2"/>
  <cols>
    <col min="1" max="1" width="27" style="22" customWidth="1"/>
    <col min="2" max="13" width="11.42578125" style="22" customWidth="1"/>
    <col min="14" max="14" width="10.5703125" style="22" bestFit="1" customWidth="1"/>
    <col min="15" max="17" width="11.5703125" style="22" bestFit="1" customWidth="1"/>
    <col min="18" max="27" width="10.5703125" style="22" bestFit="1" customWidth="1"/>
    <col min="28" max="28" width="9" style="22" bestFit="1" customWidth="1"/>
    <col min="29" max="32" width="10.5703125" style="22" bestFit="1" customWidth="1"/>
    <col min="33" max="38" width="9.140625" style="22"/>
    <col min="39" max="39" width="8.85546875" style="22" customWidth="1"/>
    <col min="40" max="16384" width="9.140625" style="22"/>
  </cols>
  <sheetData>
    <row r="2" spans="1:32" ht="15.75" x14ac:dyDescent="0.25">
      <c r="A2" s="32">
        <f>Metadata!B2</f>
        <v>181102</v>
      </c>
      <c r="B2" s="80" t="str">
        <f>Metadata!B3</f>
        <v>Passenger turnover</v>
      </c>
      <c r="C2" s="80"/>
      <c r="D2" s="80"/>
      <c r="E2" s="80"/>
      <c r="F2" s="80"/>
      <c r="G2" s="80"/>
      <c r="H2" s="80"/>
      <c r="I2" s="80"/>
      <c r="J2" s="80"/>
      <c r="K2" s="80"/>
      <c r="L2" s="80"/>
      <c r="M2" s="80"/>
    </row>
    <row r="3" spans="1:32" ht="15.75" x14ac:dyDescent="0.25">
      <c r="A3" s="32"/>
      <c r="B3" s="32"/>
      <c r="AF3" s="10"/>
    </row>
    <row r="4" spans="1:32" s="2" customFormat="1" ht="25.5" x14ac:dyDescent="0.2">
      <c r="A4" s="21"/>
      <c r="B4" s="37" t="s">
        <v>40</v>
      </c>
      <c r="C4" s="38" t="s">
        <v>41</v>
      </c>
      <c r="D4" s="38" t="s">
        <v>42</v>
      </c>
      <c r="E4" s="38" t="s">
        <v>43</v>
      </c>
      <c r="F4" s="38" t="s">
        <v>44</v>
      </c>
      <c r="G4" s="38" t="s">
        <v>45</v>
      </c>
      <c r="H4" s="38" t="s">
        <v>46</v>
      </c>
      <c r="I4" s="38" t="s">
        <v>47</v>
      </c>
      <c r="J4" s="38" t="s">
        <v>48</v>
      </c>
      <c r="K4" s="38" t="s">
        <v>49</v>
      </c>
      <c r="L4" s="38" t="s">
        <v>50</v>
      </c>
      <c r="M4" s="39" t="s">
        <v>51</v>
      </c>
    </row>
    <row r="5" spans="1:32" ht="12.75" x14ac:dyDescent="0.2">
      <c r="A5" s="23">
        <v>2021</v>
      </c>
      <c r="B5" s="30"/>
      <c r="C5" s="42"/>
      <c r="D5" s="42"/>
      <c r="E5" s="24"/>
      <c r="F5" s="24"/>
      <c r="G5" s="24"/>
      <c r="H5" s="24"/>
      <c r="I5" s="24"/>
      <c r="J5" s="30"/>
      <c r="K5" s="24"/>
      <c r="L5" s="24"/>
      <c r="M5" s="24"/>
    </row>
    <row r="6" spans="1:32" ht="38.25" x14ac:dyDescent="0.2">
      <c r="A6" s="33" t="s">
        <v>34</v>
      </c>
      <c r="B6" s="30">
        <v>172.2</v>
      </c>
      <c r="C6" s="42">
        <v>366</v>
      </c>
      <c r="D6" s="42">
        <v>580.4</v>
      </c>
      <c r="E6" s="24">
        <v>800</v>
      </c>
      <c r="F6" s="24">
        <v>1022.4</v>
      </c>
      <c r="G6" s="24">
        <v>1263.7</v>
      </c>
      <c r="H6" s="24">
        <v>1541</v>
      </c>
      <c r="I6" s="24">
        <v>1866.4</v>
      </c>
      <c r="J6" s="24">
        <v>2224.8000000000002</v>
      </c>
      <c r="K6" s="24">
        <v>2612.2000000000003</v>
      </c>
      <c r="L6" s="24">
        <v>3012.5000000000005</v>
      </c>
      <c r="M6" s="24">
        <v>3430.1000000000004</v>
      </c>
    </row>
    <row r="7" spans="1:32" ht="12.75" x14ac:dyDescent="0.2">
      <c r="A7" s="34" t="s">
        <v>35</v>
      </c>
      <c r="B7" s="43"/>
      <c r="C7" s="42"/>
      <c r="D7" s="42"/>
      <c r="E7" s="24"/>
      <c r="F7" s="24"/>
      <c r="G7" s="2"/>
      <c r="H7" s="24"/>
      <c r="I7" s="24"/>
      <c r="J7" s="24"/>
      <c r="K7" s="24"/>
      <c r="L7" s="24"/>
      <c r="M7" s="24"/>
    </row>
    <row r="8" spans="1:32" ht="12.75" x14ac:dyDescent="0.2">
      <c r="A8" s="34" t="s">
        <v>36</v>
      </c>
      <c r="B8" s="30">
        <v>33.9</v>
      </c>
      <c r="C8" s="42">
        <v>69.099999999999994</v>
      </c>
      <c r="D8" s="42">
        <v>107.39999999999999</v>
      </c>
      <c r="E8" s="24">
        <v>150.69999999999999</v>
      </c>
      <c r="F8" s="24">
        <v>197</v>
      </c>
      <c r="G8" s="24">
        <v>260.5</v>
      </c>
      <c r="H8" s="24">
        <v>324.60000000000002</v>
      </c>
      <c r="I8" s="24">
        <v>394.5</v>
      </c>
      <c r="J8" s="24">
        <v>484.6</v>
      </c>
      <c r="K8" s="24">
        <v>591.80000000000007</v>
      </c>
      <c r="L8" s="24">
        <v>711.90000000000009</v>
      </c>
      <c r="M8" s="24">
        <v>835.30000000000007</v>
      </c>
    </row>
    <row r="9" spans="1:32" ht="12.75" x14ac:dyDescent="0.2">
      <c r="A9" s="34" t="s">
        <v>37</v>
      </c>
      <c r="B9" s="30">
        <v>137.1</v>
      </c>
      <c r="C9" s="42">
        <v>294.7</v>
      </c>
      <c r="D9" s="42">
        <v>469.6</v>
      </c>
      <c r="E9" s="24">
        <v>644.6</v>
      </c>
      <c r="F9" s="24">
        <v>819.5</v>
      </c>
      <c r="G9" s="24">
        <v>996</v>
      </c>
      <c r="H9" s="24">
        <v>1207.9000000000001</v>
      </c>
      <c r="I9" s="24">
        <v>1462.1000000000001</v>
      </c>
      <c r="J9" s="24">
        <v>1729</v>
      </c>
      <c r="K9" s="24">
        <v>2009.2</v>
      </c>
      <c r="L9" s="24">
        <v>2289.4</v>
      </c>
      <c r="M9" s="24">
        <v>2583.6</v>
      </c>
    </row>
    <row r="10" spans="1:32" ht="12.75" x14ac:dyDescent="0.2">
      <c r="A10" s="33" t="s">
        <v>38</v>
      </c>
      <c r="B10" s="30">
        <v>1.2</v>
      </c>
      <c r="C10" s="24">
        <v>2.2000000000000002</v>
      </c>
      <c r="D10" s="24">
        <v>3.4000000000000004</v>
      </c>
      <c r="E10" s="24">
        <v>4.7</v>
      </c>
      <c r="F10" s="24">
        <v>5.9</v>
      </c>
      <c r="G10" s="24">
        <v>7.2</v>
      </c>
      <c r="H10" s="24">
        <v>8.5</v>
      </c>
      <c r="I10" s="24">
        <v>9.8000000000000007</v>
      </c>
      <c r="J10" s="24">
        <v>11.200000000000001</v>
      </c>
      <c r="K10" s="24">
        <v>22.4</v>
      </c>
      <c r="L10" s="24">
        <v>33.599999999999994</v>
      </c>
      <c r="M10" s="24">
        <v>44.8</v>
      </c>
    </row>
    <row r="11" spans="1:32" ht="15" x14ac:dyDescent="0.2">
      <c r="A11" s="25" t="s">
        <v>32</v>
      </c>
      <c r="B11" s="30"/>
      <c r="C11" s="42"/>
      <c r="D11" s="42"/>
      <c r="E11" s="24"/>
      <c r="F11" s="24"/>
      <c r="G11" s="24"/>
      <c r="H11" s="24"/>
      <c r="I11" s="24"/>
      <c r="J11" s="30"/>
      <c r="K11" s="24"/>
      <c r="L11" s="24"/>
      <c r="M11" s="24"/>
    </row>
    <row r="12" spans="1:32" ht="38.25" x14ac:dyDescent="0.2">
      <c r="A12" s="33" t="s">
        <v>34</v>
      </c>
      <c r="B12" s="40">
        <v>69.7</v>
      </c>
      <c r="C12" s="42">
        <v>146.1</v>
      </c>
      <c r="D12" s="42">
        <v>224.8</v>
      </c>
      <c r="E12" s="42">
        <v>308.89999999999998</v>
      </c>
      <c r="F12" s="42">
        <v>395.9</v>
      </c>
      <c r="G12" s="42">
        <v>484.3</v>
      </c>
      <c r="H12" s="42">
        <v>566.5</v>
      </c>
      <c r="I12" s="42">
        <v>656.9</v>
      </c>
      <c r="J12" s="42">
        <v>758.1</v>
      </c>
      <c r="K12" s="42">
        <v>860.5</v>
      </c>
      <c r="L12" s="42">
        <v>963.8</v>
      </c>
      <c r="M12" s="42">
        <v>1067.2</v>
      </c>
    </row>
    <row r="13" spans="1:32" ht="12.75" x14ac:dyDescent="0.2">
      <c r="A13" s="34" t="s">
        <v>35</v>
      </c>
      <c r="B13" s="2"/>
      <c r="C13" s="42"/>
      <c r="D13" s="42"/>
      <c r="E13" s="24"/>
      <c r="F13" s="24"/>
      <c r="G13" s="2"/>
      <c r="H13" s="24"/>
      <c r="I13" s="24"/>
      <c r="J13" s="24"/>
      <c r="K13" s="24"/>
      <c r="L13" s="2"/>
      <c r="M13" s="2"/>
    </row>
    <row r="14" spans="1:32" ht="12.75" x14ac:dyDescent="0.2">
      <c r="A14" s="34" t="s">
        <v>36</v>
      </c>
      <c r="B14" s="40">
        <v>51.5</v>
      </c>
      <c r="C14" s="42">
        <v>109.9</v>
      </c>
      <c r="D14" s="42">
        <v>170.5</v>
      </c>
      <c r="E14" s="24">
        <v>242.5</v>
      </c>
      <c r="F14" s="24">
        <v>317.5</v>
      </c>
      <c r="G14" s="24">
        <v>393.8</v>
      </c>
      <c r="H14" s="24">
        <v>466.1</v>
      </c>
      <c r="I14" s="24">
        <v>546.6</v>
      </c>
      <c r="J14" s="24">
        <v>637.79999999999995</v>
      </c>
      <c r="K14" s="24">
        <v>726.9</v>
      </c>
      <c r="L14" s="40">
        <v>816.3</v>
      </c>
      <c r="M14" s="24">
        <v>905.5</v>
      </c>
    </row>
    <row r="15" spans="1:32" ht="12.75" x14ac:dyDescent="0.2">
      <c r="A15" s="34" t="s">
        <v>37</v>
      </c>
      <c r="B15" s="40">
        <v>18.2</v>
      </c>
      <c r="C15" s="42">
        <v>36.200000000000003</v>
      </c>
      <c r="D15" s="42">
        <v>54.300000000000004</v>
      </c>
      <c r="E15" s="24">
        <v>66.400000000000006</v>
      </c>
      <c r="F15" s="24">
        <v>78.400000000000006</v>
      </c>
      <c r="G15" s="24">
        <v>90.5</v>
      </c>
      <c r="H15" s="24">
        <v>100.4</v>
      </c>
      <c r="I15" s="24">
        <v>110.3</v>
      </c>
      <c r="J15" s="24">
        <v>120.3</v>
      </c>
      <c r="K15" s="24">
        <v>133.6</v>
      </c>
      <c r="L15" s="40">
        <v>147.5</v>
      </c>
      <c r="M15" s="24">
        <v>161.69999999999999</v>
      </c>
    </row>
    <row r="16" spans="1:32" ht="12.75" x14ac:dyDescent="0.2">
      <c r="A16" s="33" t="s">
        <v>38</v>
      </c>
      <c r="B16" s="30" t="s">
        <v>54</v>
      </c>
      <c r="C16" s="30" t="s">
        <v>54</v>
      </c>
      <c r="D16" s="30" t="s">
        <v>54</v>
      </c>
      <c r="E16" s="30" t="s">
        <v>54</v>
      </c>
      <c r="F16" s="30" t="s">
        <v>54</v>
      </c>
      <c r="G16" s="30" t="s">
        <v>54</v>
      </c>
      <c r="H16" s="30" t="s">
        <v>54</v>
      </c>
      <c r="I16" s="30" t="s">
        <v>54</v>
      </c>
      <c r="J16" s="30" t="s">
        <v>54</v>
      </c>
      <c r="K16" s="30" t="s">
        <v>54</v>
      </c>
      <c r="L16" s="40" t="s">
        <v>54</v>
      </c>
      <c r="M16" s="30" t="s">
        <v>54</v>
      </c>
    </row>
    <row r="17" spans="1:13" ht="15" x14ac:dyDescent="0.2">
      <c r="A17" s="25" t="s">
        <v>33</v>
      </c>
      <c r="B17" s="2"/>
      <c r="C17" s="43"/>
      <c r="D17" s="43"/>
      <c r="E17" s="43"/>
      <c r="F17" s="43"/>
      <c r="G17" s="43"/>
      <c r="H17" s="43"/>
      <c r="I17" s="43"/>
      <c r="J17" s="43"/>
      <c r="K17" s="43"/>
      <c r="L17" s="43"/>
      <c r="M17" s="43"/>
    </row>
    <row r="18" spans="1:13" ht="38.25" x14ac:dyDescent="0.2">
      <c r="A18" s="33" t="s">
        <v>34</v>
      </c>
      <c r="B18" s="40">
        <v>91.6</v>
      </c>
      <c r="C18" s="40">
        <v>189.8</v>
      </c>
      <c r="D18" s="44">
        <v>276.3</v>
      </c>
      <c r="E18" s="30">
        <v>356.8</v>
      </c>
      <c r="F18" s="30">
        <v>434.7</v>
      </c>
      <c r="G18" s="40">
        <v>510.8</v>
      </c>
      <c r="H18" s="30">
        <v>589.79999999999995</v>
      </c>
      <c r="I18" s="30">
        <v>676</v>
      </c>
      <c r="J18" s="24">
        <v>767.5</v>
      </c>
      <c r="K18" s="30">
        <v>860.2</v>
      </c>
      <c r="L18" s="40">
        <v>961.1</v>
      </c>
      <c r="M18" s="30">
        <v>1059.0999999999999</v>
      </c>
    </row>
    <row r="19" spans="1:13" ht="12.75" x14ac:dyDescent="0.2">
      <c r="A19" s="34" t="s">
        <v>35</v>
      </c>
      <c r="B19" s="40"/>
      <c r="C19" s="2"/>
      <c r="D19" s="44"/>
      <c r="E19" s="30"/>
      <c r="F19" s="30"/>
      <c r="G19" s="40"/>
      <c r="H19" s="30"/>
      <c r="I19" s="30"/>
      <c r="J19" s="24"/>
      <c r="K19" s="30"/>
      <c r="L19" s="40"/>
      <c r="M19" s="2"/>
    </row>
    <row r="20" spans="1:13" ht="12.75" x14ac:dyDescent="0.2">
      <c r="A20" s="34" t="s">
        <v>36</v>
      </c>
      <c r="B20" s="40">
        <v>74.099999999999994</v>
      </c>
      <c r="C20" s="40">
        <v>153.4</v>
      </c>
      <c r="D20" s="44">
        <v>221.5</v>
      </c>
      <c r="E20" s="30">
        <v>285.39999999999998</v>
      </c>
      <c r="F20" s="30">
        <v>350.4</v>
      </c>
      <c r="G20" s="40">
        <v>413.2</v>
      </c>
      <c r="H20" s="30">
        <v>479.4</v>
      </c>
      <c r="I20" s="30">
        <v>552.29999999999995</v>
      </c>
      <c r="J20" s="24">
        <v>635.9</v>
      </c>
      <c r="K20" s="30">
        <v>720.6</v>
      </c>
      <c r="L20" s="40">
        <v>811.2</v>
      </c>
      <c r="M20" s="30">
        <v>898.7</v>
      </c>
    </row>
    <row r="21" spans="1:13" ht="12.75" x14ac:dyDescent="0.2">
      <c r="A21" s="34" t="s">
        <v>37</v>
      </c>
      <c r="B21" s="40">
        <v>17.5</v>
      </c>
      <c r="C21" s="40">
        <v>36.4</v>
      </c>
      <c r="D21" s="44">
        <v>54.8</v>
      </c>
      <c r="E21" s="30">
        <v>71.400000000000006</v>
      </c>
      <c r="F21" s="30">
        <v>84.3</v>
      </c>
      <c r="G21" s="40">
        <v>97.6</v>
      </c>
      <c r="H21" s="30">
        <v>110.4</v>
      </c>
      <c r="I21" s="30">
        <v>123.7</v>
      </c>
      <c r="J21" s="24">
        <v>131.6</v>
      </c>
      <c r="K21" s="30">
        <v>139.6</v>
      </c>
      <c r="L21" s="40">
        <v>149.9</v>
      </c>
      <c r="M21" s="30">
        <v>160.4</v>
      </c>
    </row>
    <row r="22" spans="1:13" ht="12.75" x14ac:dyDescent="0.2">
      <c r="A22" s="33" t="s">
        <v>38</v>
      </c>
      <c r="B22" s="40" t="s">
        <v>54</v>
      </c>
      <c r="C22" s="40" t="s">
        <v>54</v>
      </c>
      <c r="D22" s="44" t="s">
        <v>54</v>
      </c>
      <c r="E22" s="30" t="s">
        <v>54</v>
      </c>
      <c r="F22" s="30" t="s">
        <v>54</v>
      </c>
      <c r="G22" s="40" t="s">
        <v>54</v>
      </c>
      <c r="H22" s="30" t="s">
        <v>54</v>
      </c>
      <c r="I22" s="30" t="s">
        <v>54</v>
      </c>
      <c r="J22" s="30" t="s">
        <v>54</v>
      </c>
      <c r="K22" s="30" t="s">
        <v>54</v>
      </c>
      <c r="L22" s="40" t="s">
        <v>54</v>
      </c>
      <c r="M22" s="30" t="s">
        <v>54</v>
      </c>
    </row>
    <row r="23" spans="1:13" ht="12.75" x14ac:dyDescent="0.2">
      <c r="A23" s="25">
        <v>2024</v>
      </c>
      <c r="B23" s="40"/>
      <c r="C23" s="40"/>
      <c r="D23" s="44"/>
      <c r="E23" s="30"/>
      <c r="F23" s="30"/>
      <c r="G23" s="40"/>
      <c r="H23" s="30"/>
      <c r="I23" s="30"/>
      <c r="J23" s="24"/>
      <c r="K23" s="30"/>
      <c r="L23" s="40"/>
      <c r="M23" s="30"/>
    </row>
    <row r="24" spans="1:13" ht="38.25" x14ac:dyDescent="0.2">
      <c r="A24" s="33" t="s">
        <v>34</v>
      </c>
      <c r="B24" s="40">
        <v>90.6</v>
      </c>
      <c r="C24" s="40">
        <v>184.9</v>
      </c>
      <c r="D24" s="44">
        <v>279.89999999999998</v>
      </c>
      <c r="E24" s="30">
        <v>384.6</v>
      </c>
      <c r="F24" s="30">
        <v>487.9</v>
      </c>
      <c r="G24" s="40">
        <v>585.70000000000005</v>
      </c>
      <c r="H24" s="30">
        <v>700.2</v>
      </c>
      <c r="I24" s="26">
        <v>817</v>
      </c>
      <c r="J24" s="24">
        <v>944.1</v>
      </c>
      <c r="K24" s="40">
        <v>1064.4000000000001</v>
      </c>
      <c r="L24" s="40">
        <v>1184.0999999999999</v>
      </c>
      <c r="M24" s="30">
        <v>1303.8</v>
      </c>
    </row>
    <row r="25" spans="1:13" ht="12.75" x14ac:dyDescent="0.2">
      <c r="A25" s="34" t="s">
        <v>35</v>
      </c>
      <c r="B25" s="40"/>
      <c r="C25" s="40"/>
      <c r="D25" s="44"/>
      <c r="E25" s="30"/>
      <c r="F25" s="30"/>
      <c r="G25" s="40"/>
      <c r="H25" s="30"/>
      <c r="I25" s="35"/>
      <c r="J25" s="24"/>
      <c r="K25" s="35"/>
      <c r="L25" s="35"/>
      <c r="M25" s="30"/>
    </row>
    <row r="26" spans="1:13" ht="12.75" x14ac:dyDescent="0.2">
      <c r="A26" s="34" t="s">
        <v>36</v>
      </c>
      <c r="B26" s="40">
        <v>78.5</v>
      </c>
      <c r="C26" s="40">
        <v>158</v>
      </c>
      <c r="D26" s="44">
        <v>238.9</v>
      </c>
      <c r="E26" s="30">
        <v>336.2</v>
      </c>
      <c r="F26" s="30">
        <v>432.1</v>
      </c>
      <c r="G26" s="40">
        <v>522.6</v>
      </c>
      <c r="H26" s="30">
        <v>626.20000000000005</v>
      </c>
      <c r="I26" s="26">
        <v>732.1</v>
      </c>
      <c r="J26" s="24">
        <v>847.1</v>
      </c>
      <c r="K26" s="40">
        <v>955.7</v>
      </c>
      <c r="L26" s="40">
        <v>1062.5</v>
      </c>
      <c r="M26" s="30">
        <v>1168.8</v>
      </c>
    </row>
    <row r="27" spans="1:13" ht="12.75" x14ac:dyDescent="0.2">
      <c r="A27" s="34" t="s">
        <v>37</v>
      </c>
      <c r="B27" s="40">
        <v>12.1</v>
      </c>
      <c r="C27" s="40">
        <v>26.9</v>
      </c>
      <c r="D27" s="44">
        <v>41</v>
      </c>
      <c r="E27" s="30">
        <v>48.4</v>
      </c>
      <c r="F27" s="30">
        <v>55.8</v>
      </c>
      <c r="G27" s="40">
        <v>63.1</v>
      </c>
      <c r="H27" s="30">
        <v>74</v>
      </c>
      <c r="I27" s="26">
        <v>84.9</v>
      </c>
      <c r="J27" s="24">
        <v>97</v>
      </c>
      <c r="K27" s="40">
        <v>108.7</v>
      </c>
      <c r="L27" s="40">
        <v>121.6</v>
      </c>
      <c r="M27" s="30">
        <v>135</v>
      </c>
    </row>
    <row r="28" spans="1:13" ht="12.75" x14ac:dyDescent="0.2">
      <c r="A28" s="33" t="s">
        <v>38</v>
      </c>
      <c r="B28" s="40" t="s">
        <v>54</v>
      </c>
      <c r="C28" s="40" t="s">
        <v>54</v>
      </c>
      <c r="D28" s="44" t="s">
        <v>54</v>
      </c>
      <c r="E28" s="30" t="s">
        <v>54</v>
      </c>
      <c r="F28" s="30" t="s">
        <v>54</v>
      </c>
      <c r="G28" s="40" t="s">
        <v>54</v>
      </c>
      <c r="H28" s="30" t="s">
        <v>54</v>
      </c>
      <c r="I28" s="26" t="s">
        <v>54</v>
      </c>
      <c r="J28" s="30" t="s">
        <v>54</v>
      </c>
      <c r="K28" s="40" t="s">
        <v>54</v>
      </c>
      <c r="L28" s="40" t="s">
        <v>54</v>
      </c>
      <c r="M28" s="30" t="s">
        <v>54</v>
      </c>
    </row>
    <row r="29" spans="1:13" ht="12.75" x14ac:dyDescent="0.2">
      <c r="A29" s="25">
        <v>2025</v>
      </c>
      <c r="B29" s="40"/>
      <c r="C29" s="40"/>
      <c r="D29" s="44"/>
      <c r="E29" s="30"/>
      <c r="F29" s="30"/>
      <c r="G29" s="40"/>
      <c r="H29" s="30"/>
      <c r="I29" s="26"/>
      <c r="J29" s="24"/>
      <c r="K29" s="40"/>
      <c r="L29" s="40"/>
      <c r="M29" s="30"/>
    </row>
    <row r="30" spans="1:13" ht="38.25" x14ac:dyDescent="0.2">
      <c r="A30" s="33" t="s">
        <v>34</v>
      </c>
      <c r="B30" s="40">
        <v>123.4</v>
      </c>
      <c r="C30" s="40">
        <v>259.3</v>
      </c>
      <c r="D30" s="44">
        <v>383.7</v>
      </c>
      <c r="E30" s="30">
        <v>508.7</v>
      </c>
      <c r="F30" s="30">
        <v>636.17059999999992</v>
      </c>
      <c r="G30" s="40">
        <v>762.75260000000003</v>
      </c>
      <c r="H30" s="30">
        <v>889.98659999999995</v>
      </c>
      <c r="I30" s="26">
        <v>1013.2670000000001</v>
      </c>
      <c r="J30" s="24">
        <v>1133.6206</v>
      </c>
      <c r="K30" s="40">
        <v>1270.5624</v>
      </c>
      <c r="L30" s="40">
        <v>1400.8386</v>
      </c>
      <c r="M30" s="30">
        <v>1531.8161</v>
      </c>
    </row>
    <row r="31" spans="1:13" ht="12.75" x14ac:dyDescent="0.2">
      <c r="A31" s="34" t="s">
        <v>35</v>
      </c>
      <c r="B31" s="40"/>
      <c r="C31" s="40"/>
      <c r="D31" s="44"/>
      <c r="E31" s="2"/>
      <c r="F31" s="30"/>
      <c r="G31" s="35"/>
      <c r="H31" s="2"/>
      <c r="I31" s="26"/>
      <c r="J31" s="24"/>
      <c r="K31" s="40"/>
      <c r="L31" s="40"/>
      <c r="M31" s="30"/>
    </row>
    <row r="32" spans="1:13" ht="12.75" x14ac:dyDescent="0.2">
      <c r="A32" s="34" t="s">
        <v>36</v>
      </c>
      <c r="B32" s="40">
        <v>110.4</v>
      </c>
      <c r="C32" s="40">
        <v>216.2</v>
      </c>
      <c r="D32" s="44">
        <v>324.83080000000001</v>
      </c>
      <c r="E32" s="30">
        <v>432.97410000000002</v>
      </c>
      <c r="F32" s="30">
        <v>543.2885</v>
      </c>
      <c r="G32" s="40">
        <v>651.24869999999999</v>
      </c>
      <c r="H32" s="30">
        <v>759.04369999999994</v>
      </c>
      <c r="I32" s="26">
        <v>862.16449999999998</v>
      </c>
      <c r="J32" s="24">
        <v>961.52850000000001</v>
      </c>
      <c r="K32" s="40">
        <v>1077.0033000000001</v>
      </c>
      <c r="L32" s="40">
        <v>1185.5854999999999</v>
      </c>
      <c r="M32" s="30">
        <v>1294.3610000000001</v>
      </c>
    </row>
    <row r="33" spans="1:21" ht="12.75" x14ac:dyDescent="0.2">
      <c r="A33" s="34" t="s">
        <v>37</v>
      </c>
      <c r="B33" s="40">
        <v>13</v>
      </c>
      <c r="C33" s="40">
        <v>43.1</v>
      </c>
      <c r="D33" s="44">
        <v>58.8416</v>
      </c>
      <c r="E33" s="30">
        <v>75.737499999999997</v>
      </c>
      <c r="F33" s="30">
        <v>92.88239999999999</v>
      </c>
      <c r="G33" s="40">
        <v>111.50409999999999</v>
      </c>
      <c r="H33" s="30">
        <v>130.94309999999999</v>
      </c>
      <c r="I33" s="26">
        <v>151.1027</v>
      </c>
      <c r="J33" s="24">
        <v>172.09229999999999</v>
      </c>
      <c r="K33" s="40">
        <v>193.55930000000001</v>
      </c>
      <c r="L33" s="40">
        <v>215.2533</v>
      </c>
      <c r="M33" s="30">
        <v>237.45529999999999</v>
      </c>
    </row>
    <row r="34" spans="1:21" ht="12.75" x14ac:dyDescent="0.2">
      <c r="A34" s="58" t="s">
        <v>38</v>
      </c>
      <c r="B34" s="50" t="s">
        <v>54</v>
      </c>
      <c r="C34" s="50" t="s">
        <v>54</v>
      </c>
      <c r="D34" s="59" t="s">
        <v>54</v>
      </c>
      <c r="E34" s="56" t="s">
        <v>54</v>
      </c>
      <c r="F34" s="56" t="s">
        <v>54</v>
      </c>
      <c r="G34" s="50" t="s">
        <v>54</v>
      </c>
      <c r="H34" s="56" t="s">
        <v>54</v>
      </c>
      <c r="I34" s="49" t="s">
        <v>54</v>
      </c>
      <c r="J34" s="56" t="s">
        <v>54</v>
      </c>
      <c r="K34" s="50" t="s">
        <v>54</v>
      </c>
      <c r="L34" s="50" t="s">
        <v>54</v>
      </c>
      <c r="M34" s="56" t="s">
        <v>54</v>
      </c>
      <c r="N34" s="63"/>
      <c r="O34" s="63"/>
      <c r="P34" s="63"/>
      <c r="Q34" s="63"/>
      <c r="R34" s="63"/>
      <c r="S34" s="63"/>
      <c r="T34" s="63"/>
      <c r="U34" s="63"/>
    </row>
    <row r="35" spans="1:21" ht="12.75" x14ac:dyDescent="0.2">
      <c r="A35" s="48">
        <v>2026</v>
      </c>
      <c r="B35" s="50"/>
      <c r="C35" s="50"/>
      <c r="D35" s="59"/>
      <c r="E35" s="56"/>
      <c r="F35" s="56"/>
      <c r="G35" s="50"/>
      <c r="H35" s="56"/>
      <c r="I35" s="49"/>
      <c r="J35" s="51"/>
      <c r="K35" s="50"/>
      <c r="L35" s="50"/>
      <c r="M35" s="56"/>
      <c r="N35" s="63"/>
      <c r="O35" s="63"/>
      <c r="P35" s="63"/>
      <c r="Q35" s="63"/>
      <c r="R35" s="63"/>
      <c r="S35" s="63"/>
      <c r="T35" s="63"/>
      <c r="U35" s="63"/>
    </row>
    <row r="36" spans="1:21" ht="38.25" x14ac:dyDescent="0.2">
      <c r="A36" s="33" t="s">
        <v>34</v>
      </c>
      <c r="B36" s="60">
        <v>117.352</v>
      </c>
      <c r="C36" s="50">
        <v>255.19450000000001</v>
      </c>
      <c r="D36" s="59">
        <v>412.25150000000002</v>
      </c>
      <c r="E36" s="59">
        <v>590.36590000000001</v>
      </c>
      <c r="F36" s="59">
        <v>763.99929999999995</v>
      </c>
      <c r="G36" s="59">
        <v>929.37090000000001</v>
      </c>
      <c r="H36" s="56">
        <v>1096.673</v>
      </c>
      <c r="I36" s="49">
        <v>1263.5129999999999</v>
      </c>
      <c r="J36" s="56">
        <v>1440.0700999999999</v>
      </c>
      <c r="K36" s="50"/>
      <c r="L36" s="50"/>
      <c r="M36" s="56"/>
    </row>
    <row r="37" spans="1:21" ht="12.75" x14ac:dyDescent="0.2">
      <c r="A37" s="34" t="s">
        <v>35</v>
      </c>
      <c r="B37" s="60"/>
      <c r="C37" s="50"/>
      <c r="D37" s="59"/>
      <c r="E37" s="59"/>
      <c r="F37" s="59"/>
      <c r="G37" s="59"/>
      <c r="H37" s="56"/>
      <c r="I37" s="49"/>
      <c r="J37" s="56"/>
      <c r="K37" s="50"/>
      <c r="L37" s="50"/>
      <c r="M37" s="56"/>
    </row>
    <row r="38" spans="1:21" ht="12.75" x14ac:dyDescent="0.2">
      <c r="A38" s="34" t="s">
        <v>36</v>
      </c>
      <c r="B38" s="61">
        <v>95.259600000000006</v>
      </c>
      <c r="C38" s="50">
        <v>210.88069999999999</v>
      </c>
      <c r="D38" s="59">
        <v>347.5016</v>
      </c>
      <c r="E38" s="59">
        <v>506.3578</v>
      </c>
      <c r="F38" s="59">
        <v>669.9547</v>
      </c>
      <c r="G38" s="59">
        <v>825.74130000000002</v>
      </c>
      <c r="H38" s="56">
        <v>983.43759999999997</v>
      </c>
      <c r="I38" s="49">
        <v>1140.5634</v>
      </c>
      <c r="J38" s="56">
        <v>1307.6638</v>
      </c>
      <c r="K38" s="50"/>
      <c r="L38" s="50"/>
      <c r="M38" s="56"/>
    </row>
    <row r="39" spans="1:21" ht="12.75" x14ac:dyDescent="0.2">
      <c r="A39" s="34" t="s">
        <v>37</v>
      </c>
      <c r="B39" s="61">
        <v>22.092400000000001</v>
      </c>
      <c r="C39" s="50">
        <v>44.313699999999997</v>
      </c>
      <c r="D39" s="59">
        <v>64.749899999999997</v>
      </c>
      <c r="E39" s="59">
        <v>84.008099999999999</v>
      </c>
      <c r="F39" s="59">
        <v>94.044600000000003</v>
      </c>
      <c r="G39" s="59">
        <v>103.6296</v>
      </c>
      <c r="H39" s="65">
        <v>113.2354</v>
      </c>
      <c r="I39" s="49">
        <v>122.9496</v>
      </c>
      <c r="J39" s="56">
        <v>132.40629999999999</v>
      </c>
      <c r="K39" s="50"/>
      <c r="L39" s="50"/>
      <c r="M39" s="56"/>
    </row>
    <row r="40" spans="1:21" ht="12.75" x14ac:dyDescent="0.2">
      <c r="A40" s="36" t="s">
        <v>38</v>
      </c>
      <c r="B40" s="62" t="s">
        <v>54</v>
      </c>
      <c r="C40" s="41" t="s">
        <v>54</v>
      </c>
      <c r="D40" s="45" t="s">
        <v>54</v>
      </c>
      <c r="E40" s="45" t="s">
        <v>54</v>
      </c>
      <c r="F40" s="45" t="s">
        <v>54</v>
      </c>
      <c r="G40" s="45" t="s">
        <v>54</v>
      </c>
      <c r="H40" s="31" t="s">
        <v>54</v>
      </c>
      <c r="I40" s="28" t="s">
        <v>54</v>
      </c>
      <c r="J40" s="31" t="s">
        <v>54</v>
      </c>
      <c r="K40" s="41"/>
      <c r="L40" s="41"/>
      <c r="M40" s="31"/>
    </row>
    <row r="41" spans="1:21" ht="26.25" customHeight="1" x14ac:dyDescent="0.2">
      <c r="A41" s="78" t="s">
        <v>39</v>
      </c>
      <c r="B41" s="78"/>
      <c r="C41" s="78"/>
      <c r="D41" s="78"/>
      <c r="E41" s="78"/>
      <c r="F41" s="78"/>
      <c r="G41" s="78"/>
      <c r="H41" s="78"/>
      <c r="I41" s="78"/>
      <c r="J41" s="78"/>
      <c r="K41" s="78"/>
      <c r="L41" s="78"/>
      <c r="M41" s="78"/>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6">
        <f>Metadata!B2</f>
        <v>181102</v>
      </c>
      <c r="B2" s="79" t="str">
        <f>Metadata!B3</f>
        <v>Passenger turnover</v>
      </c>
      <c r="C2" s="79"/>
      <c r="D2" s="79"/>
      <c r="E2" s="79"/>
      <c r="F2" s="79"/>
      <c r="G2" s="79"/>
      <c r="H2" s="79"/>
      <c r="I2" s="79"/>
      <c r="J2" s="79"/>
      <c r="K2" s="79"/>
      <c r="L2" s="79"/>
      <c r="M2" s="79"/>
    </row>
    <row r="3" spans="1:37" ht="15.75" x14ac:dyDescent="0.25">
      <c r="A3" s="6"/>
      <c r="B3" s="6"/>
      <c r="AK3" s="10"/>
    </row>
    <row r="4" spans="1:37" s="2" customFormat="1" ht="27" customHeight="1" x14ac:dyDescent="0.2">
      <c r="A4" s="21"/>
      <c r="B4" s="37" t="s">
        <v>40</v>
      </c>
      <c r="C4" s="38" t="s">
        <v>41</v>
      </c>
      <c r="D4" s="38" t="s">
        <v>42</v>
      </c>
      <c r="E4" s="38" t="s">
        <v>43</v>
      </c>
      <c r="F4" s="38" t="s">
        <v>44</v>
      </c>
      <c r="G4" s="38" t="s">
        <v>45</v>
      </c>
      <c r="H4" s="38" t="s">
        <v>46</v>
      </c>
      <c r="I4" s="38" t="s">
        <v>47</v>
      </c>
      <c r="J4" s="38" t="s">
        <v>48</v>
      </c>
      <c r="K4" s="38" t="s">
        <v>49</v>
      </c>
      <c r="L4" s="38" t="s">
        <v>50</v>
      </c>
      <c r="M4" s="39" t="s">
        <v>51</v>
      </c>
    </row>
    <row r="5" spans="1:37" s="22" customFormat="1" ht="12.75" x14ac:dyDescent="0.2">
      <c r="A5" s="74">
        <v>2022</v>
      </c>
      <c r="B5" s="75">
        <v>33.799999999999997</v>
      </c>
      <c r="C5" s="76">
        <v>73.699999999999989</v>
      </c>
      <c r="D5" s="76">
        <v>128.5</v>
      </c>
      <c r="E5" s="76">
        <v>175</v>
      </c>
      <c r="F5" s="77">
        <v>243</v>
      </c>
      <c r="G5" s="76">
        <v>333</v>
      </c>
      <c r="H5" s="76">
        <v>428.8</v>
      </c>
      <c r="I5" s="76">
        <v>522.70000000000005</v>
      </c>
      <c r="J5" s="77">
        <v>604.9</v>
      </c>
      <c r="K5" s="77">
        <v>685.1</v>
      </c>
      <c r="L5" s="76">
        <v>769.7</v>
      </c>
      <c r="M5" s="76">
        <v>861.7</v>
      </c>
    </row>
    <row r="6" spans="1:37" s="22" customFormat="1" ht="12.75" x14ac:dyDescent="0.2">
      <c r="A6" s="72">
        <v>2023</v>
      </c>
      <c r="B6" s="26">
        <v>91.4</v>
      </c>
      <c r="C6" s="26">
        <v>171.96100000000001</v>
      </c>
      <c r="D6" s="40">
        <v>246.8</v>
      </c>
      <c r="E6" s="30">
        <v>308.5</v>
      </c>
      <c r="F6" s="24">
        <v>383.9</v>
      </c>
      <c r="G6" s="24">
        <v>481.3</v>
      </c>
      <c r="H6" s="24">
        <v>585.20000000000005</v>
      </c>
      <c r="I6" s="30">
        <v>689.5</v>
      </c>
      <c r="J6" s="30">
        <v>771.6</v>
      </c>
      <c r="K6" s="30">
        <v>853</v>
      </c>
      <c r="L6" s="30">
        <v>937.1</v>
      </c>
      <c r="M6" s="30">
        <v>1016.3</v>
      </c>
    </row>
    <row r="7" spans="1:37" s="22" customFormat="1" ht="12.75" x14ac:dyDescent="0.2">
      <c r="A7" s="72">
        <v>2024</v>
      </c>
      <c r="B7" s="26">
        <v>79</v>
      </c>
      <c r="C7" s="26">
        <v>140.5</v>
      </c>
      <c r="D7" s="40">
        <v>220.7</v>
      </c>
      <c r="E7" s="30">
        <v>279.2</v>
      </c>
      <c r="F7" s="24">
        <v>354.5</v>
      </c>
      <c r="G7" s="50">
        <v>445.9</v>
      </c>
      <c r="H7" s="24">
        <v>552.1</v>
      </c>
      <c r="I7" s="26">
        <v>653.5</v>
      </c>
      <c r="J7" s="40">
        <v>737.7</v>
      </c>
      <c r="K7" s="30">
        <v>807.8</v>
      </c>
      <c r="L7" s="30">
        <v>887.5</v>
      </c>
      <c r="M7" s="30">
        <v>965.7</v>
      </c>
    </row>
    <row r="8" spans="1:37" s="22" customFormat="1" ht="12.75" x14ac:dyDescent="0.2">
      <c r="A8" s="72">
        <v>2025</v>
      </c>
      <c r="B8" s="49">
        <v>81.8185</v>
      </c>
      <c r="C8" s="49">
        <v>153</v>
      </c>
      <c r="D8" s="50">
        <v>229.97290000000001</v>
      </c>
      <c r="E8" s="56">
        <v>299.39999999999998</v>
      </c>
      <c r="F8" s="51">
        <v>378.4366</v>
      </c>
      <c r="G8" s="50">
        <v>476.3098</v>
      </c>
      <c r="H8" s="51">
        <v>586.89350000000002</v>
      </c>
      <c r="I8" s="49">
        <v>693.95759999999996</v>
      </c>
      <c r="J8" s="50">
        <v>776.74059999999997</v>
      </c>
      <c r="K8" s="56">
        <v>848.87080000000003</v>
      </c>
      <c r="L8" s="56">
        <v>925.47979999999995</v>
      </c>
      <c r="M8" s="56">
        <v>1002.0346</v>
      </c>
    </row>
    <row r="9" spans="1:37" s="22" customFormat="1" ht="12.75" x14ac:dyDescent="0.2">
      <c r="A9" s="52">
        <v>2026</v>
      </c>
      <c r="B9" s="53">
        <v>64.053799999999995</v>
      </c>
      <c r="C9" s="53">
        <v>112.9413</v>
      </c>
      <c r="D9" s="53">
        <v>173.95679999999999</v>
      </c>
      <c r="E9" s="53">
        <v>227.87</v>
      </c>
      <c r="F9" s="53">
        <v>292.12349999999998</v>
      </c>
      <c r="G9" s="53">
        <v>386.47879999999998</v>
      </c>
      <c r="H9" s="73">
        <v>493.59140000000002</v>
      </c>
      <c r="I9" s="71">
        <v>601.80790000000002</v>
      </c>
      <c r="J9" s="71">
        <v>675.95770000000005</v>
      </c>
      <c r="K9" s="54"/>
      <c r="L9" s="54"/>
      <c r="M9" s="54"/>
    </row>
    <row r="10" spans="1:37" s="22" customFormat="1" x14ac:dyDescent="0.2">
      <c r="A10" s="1"/>
      <c r="B10" s="1"/>
      <c r="C10" s="1"/>
      <c r="D10" s="1"/>
      <c r="E10" s="1"/>
      <c r="F10" s="1"/>
      <c r="G10" s="1"/>
      <c r="H10" s="1"/>
      <c r="I10" s="1"/>
      <c r="J10" s="1"/>
      <c r="K10" s="1"/>
      <c r="L10" s="1"/>
      <c r="M10" s="1"/>
    </row>
    <row r="11" spans="1:37" s="22" customFormat="1" x14ac:dyDescent="0.2">
      <c r="A11" s="1"/>
      <c r="B11" s="1"/>
      <c r="C11" s="1"/>
      <c r="D11" s="1"/>
      <c r="E11" s="1"/>
      <c r="F11" s="1"/>
      <c r="G11" s="1"/>
      <c r="H11" s="1"/>
      <c r="I11" s="1"/>
      <c r="J11" s="1"/>
      <c r="K11" s="1"/>
      <c r="L11" s="1"/>
      <c r="M11" s="1"/>
    </row>
    <row r="12" spans="1:37" s="22" customFormat="1" x14ac:dyDescent="0.2">
      <c r="A12" s="1"/>
      <c r="B12" s="1"/>
      <c r="C12" s="1"/>
      <c r="D12" s="1"/>
      <c r="E12" s="1"/>
      <c r="F12" s="1"/>
      <c r="G12" s="1"/>
      <c r="H12" s="1"/>
      <c r="I12" s="1"/>
      <c r="J12" s="1"/>
      <c r="K12" s="1"/>
      <c r="L12" s="1"/>
      <c r="M12"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2026-10-12T11:23:03Z</dcterms:modified>
</cp:coreProperties>
</file>