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13410" windowHeight="11880" tabRatio="77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<sst xmlns="http://schemas.openxmlformats.org/spreadsheetml/2006/main" count="116" uniqueCount="65">
  <si>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</si>
  <si>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</si>
  <si>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</si>
  <si>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</si>
  <si>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</si>
  <si>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</si>
  <si>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</si>
  <si>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</si>
  <si>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</si>
  <si>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</si>
  <si>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</si>
  <si>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</si>
  <si>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</si>
  <si>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</si>
  <si>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</si>
  <si>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</si>
  <si>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</si>
  <si>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</si>
  <si>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</si>
  <si>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</si>
  <si>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</si>
  <si>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</si>
  <si>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</si>
  <si>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</si>
  <si>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</si>
  <si>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</si>
  <si>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</si>
  <si>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</si>
  <si>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</si>
  <si>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</si>
  <si>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</si>
  <si>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</si>
  <si>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</si>
  <si>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</si>
  <si>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</si>
  <si>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</si>
  <si>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</si>
  <si>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</si>
  <si>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</si>
  <si>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</si>
  <si>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</si>
  <si>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</si>
  <si>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</si>
  <si>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</si>
  <si>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</si>
  <si>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*Жүк теміржол көлігі бойынша есепті кезең мен өткен жылдың сәйкес кезеңінің деректері бос вагондардың жүрісін есепке алмастан қалыптастырылған.</t>
  </si>
  <si>
    <t>2025*</t>
  </si>
  <si>
    <t>2026*</t>
  </si>
  <si>
    <t>2021 жылдан бастап</t>
  </si>
  <si>
    <t>Бекетов А.А.</t>
  </si>
  <si>
    <t>+7 7132553158</t>
  </si>
  <si>
    <t>a.beketov@aspire.gov.kz</t>
  </si>
  <si>
    <t>Қызмет көрсету статистика басқармасы</t>
  </si>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</sst>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75">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2"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3" fillId="0" borderId="1" xfId="0" applyFont="1" applyBorder="1" applyAlignment="1">
      <alignment vertical="top"/>
    </xf>
    <xf numFmtId="0" fontId="23" fillId="0" borderId="1" xfId="0" applyFont="1" applyBorder="1" applyAlignment="1">
      <alignment horizontal="left" vertical="top"/>
    </xf>
    <xf numFmtId="0" fontId="23"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4" fillId="0" borderId="0" xfId="0" applyFont="1"/>
    <xf numFmtId="0" fontId="24" fillId="0" borderId="0" xfId="0" applyFont="1" applyAlignment="1">
      <alignment wrapText="1"/>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3" xfId="0" applyFont="1" applyBorder="1" applyAlignment="1">
      <alignment horizontal="right" wrapText="1"/>
    </xf>
    <xf numFmtId="165" fontId="4" fillId="0" borderId="3" xfId="0" applyNumberFormat="1" applyFont="1" applyBorder="1" applyAlignment="1">
      <alignment horizontal="right" wrapText="1"/>
    </xf>
    <xf numFmtId="165" fontId="4" fillId="0" borderId="3" xfId="0" applyNumberFormat="1" applyFont="1" applyBorder="1"/>
    <xf numFmtId="165" fontId="13" fillId="0" borderId="0" xfId="0" applyNumberFormat="1" applyFont="1" applyAlignment="1">
      <alignment horizontal="right" wrapText="1"/>
    </xf>
    <xf numFmtId="0" fontId="4" fillId="0" borderId="3" xfId="0" applyFont="1" applyBorder="1" applyAlignment="1">
      <alignment wrapText="1"/>
    </xf>
    <xf numFmtId="165" fontId="13" fillId="0" borderId="3" xfId="0" applyNumberFormat="1" applyFont="1" applyBorder="1" applyAlignment="1">
      <alignment horizontal="right" wrapText="1"/>
    </xf>
    <xf numFmtId="165" fontId="4" fillId="0" borderId="3"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0" xfId="0" applyFont="1" applyBorder="1"/>
    <xf numFmtId="165" fontId="4" fillId="0" borderId="0" xfId="0" applyNumberFormat="1" applyFont="1" applyFill="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65" fontId="4" fillId="0" borderId="0" xfId="0" applyNumberFormat="1" applyFont="1" applyFill="1" applyAlignment="1">
      <alignment horizontal="right" wrapText="1"/>
    </xf>
    <xf numFmtId="165" fontId="4" fillId="0" borderId="0" xfId="0" applyNumberFormat="1" applyFont="1" applyFill="1"/>
    <xf numFmtId="165" fontId="13" fillId="0" borderId="0" xfId="0" applyNumberFormat="1" applyFont="1" applyFill="1" applyAlignment="1">
      <alignment horizontal="right" wrapText="1"/>
    </xf>
    <xf numFmtId="14" fontId="20" fillId="0" borderId="1" xfId="0" applyNumberFormat="1" applyFont="1" applyFill="1" applyBorder="1" applyAlignment="1">
      <alignment horizontal="left" vertical="top"/>
    </xf>
    <xf numFmtId="165" fontId="4" fillId="0" borderId="3" xfId="0" applyNumberFormat="1" applyFont="1" applyBorder="1" applyAlignment="1">
      <alignment horizontal="right"/>
    </xf>
    <xf numFmtId="0" fontId="4" fillId="0" borderId="0" xfId="0" applyFont="1" applyBorder="1" applyAlignment="1">
      <alignment horizontal="right"/>
    </xf>
    <xf numFmtId="0" fontId="4" fillId="0" borderId="3" xfId="0" applyFont="1" applyBorder="1" applyAlignment="1">
      <alignment horizontal="right"/>
    </xf>
    <xf numFmtId="0" fontId="21" fillId="0" borderId="1" xfId="1" applyFont="1" applyFill="1" applyBorder="1" applyAlignment="1" applyProtection="1">
      <alignment vertical="top" wrapText="1"/>
    </xf>
    <xf numFmtId="4" fontId="4" fillId="0" borderId="3" xfId="0" applyNumberFormat="1" applyFont="1" applyBorder="1" applyAlignment="1">
      <alignment horizontal="right" wrapText="1"/>
    </xf>
    <xf numFmtId="4" fontId="4" fillId="0" borderId="3" xfId="0" applyNumberFormat="1" applyFont="1" applyFill="1" applyBorder="1"/>
    <xf numFmtId="165" fontId="4" fillId="0" borderId="3" xfId="0" applyNumberFormat="1" applyFont="1" applyFill="1" applyBorder="1"/>
    <xf numFmtId="165" fontId="3" fillId="0" borderId="3" xfId="0" applyNumberFormat="1" applyFont="1" applyFill="1" applyBorder="1"/>
    <xf numFmtId="4" fontId="3" fillId="0" borderId="3" xfId="0" applyNumberFormat="1" applyFont="1" applyFill="1" applyBorder="1"/>
    <xf numFmtId="0" fontId="4" fillId="0" borderId="6"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7" xfId="0" applyFont="1" applyBorder="1" applyAlignment="1">
      <alignment horizontal="center"/>
    </xf>
    <xf numFmtId="0" fontId="9" fillId="0" borderId="0" xfId="2" applyFont="1" applyAlignment="1">
      <alignment horizontal="right"/>
    </xf>
    <xf numFmtId="4" fontId="9" fillId="0" borderId="0" xfId="0" applyNumberFormat="1" applyFont="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xf numFmtId="0" fontId="8" fillId="0" borderId="0" xfId="0" applyFont="1" applyFill="1" applyAlignment="1">
      <alignment horizontal="left"/>
    </xf>
    <xf numFmtId="4" fontId="9" fillId="0" borderId="8" xfId="0" applyNumberFormat="1" applyFont="1" applyBorder="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5" customWidth="1"/>
    <col min="2" max="2" width="78" style="15" customWidth="1"/>
  </cols>
  <sheetData>
    <row r="1" spans="1:10" x14ac:dyDescent="0.2">
      <c r="A1" s="10"/>
      <c r="B1" s="10"/>
    </row>
    <row r="2" spans="1:10" s="8" customFormat="1" x14ac:dyDescent="0.2">
      <c r="A2" s="19" t="s">
        <v>3</v>
      </c>
      <c r="B2" s="22">
        <v>181103</v>
      </c>
    </row>
    <row r="3" spans="1:10" s="8" customFormat="1" x14ac:dyDescent="0.2">
      <c r="A3" s="19" t="s">
        <v>4</v>
      </c>
      <c r="B3" s="23" t="s">
        <v>23</v>
      </c>
    </row>
    <row r="4" spans="1:10" s="8" customFormat="1" x14ac:dyDescent="0.2">
      <c r="A4" s="19" t="s">
        <v>5</v>
      </c>
      <c r="B4" s="16" t="s">
        <v>24</v>
      </c>
    </row>
    <row r="5" spans="1:10" s="8" customFormat="1" x14ac:dyDescent="0.2">
      <c r="A5" s="20" t="s">
        <v>6</v>
      </c>
      <c r="B5" s="24" t="s">
        <v>25</v>
      </c>
    </row>
    <row r="6" spans="1:10" s="8" customFormat="1" x14ac:dyDescent="0.2">
      <c r="A6" s="20" t="s">
        <v>7</v>
      </c>
      <c r="B6" s="24" t="s">
        <v>48</v>
      </c>
    </row>
    <row r="7" spans="1:10" s="8" customFormat="1" x14ac:dyDescent="0.2">
      <c r="A7" s="20" t="s">
        <v>8</v>
      </c>
      <c r="B7" s="24" t="s">
        <v>26</v>
      </c>
    </row>
    <row r="8" spans="1:10" s="8" customFormat="1" x14ac:dyDescent="0.2">
      <c r="A8" s="19" t="s">
        <v>9</v>
      </c>
      <c r="B8" s="25" t="s">
        <v>27</v>
      </c>
    </row>
    <row r="9" spans="1:10" s="8" customFormat="1" x14ac:dyDescent="0.2">
      <c r="A9" s="19" t="s">
        <v>10</v>
      </c>
      <c r="B9" s="26"/>
    </row>
    <row r="10" spans="1:10" s="8" customFormat="1" ht="51" x14ac:dyDescent="0.2">
      <c r="A10" s="19" t="s">
        <v>11</v>
      </c>
      <c r="B10" s="27" t="s">
        <v>35</v>
      </c>
    </row>
    <row r="11" spans="1:10" s="8" customFormat="1" x14ac:dyDescent="0.2">
      <c r="A11" s="19" t="s">
        <v>12</v>
      </c>
      <c r="B11" s="27"/>
      <c r="J11" s="9"/>
    </row>
    <row r="12" spans="1:10" s="8" customFormat="1" x14ac:dyDescent="0.2">
      <c r="A12" s="19" t="s">
        <v>13</v>
      </c>
      <c r="B12" s="12" t="s">
        <v>1</v>
      </c>
      <c r="J12" s="9"/>
    </row>
    <row r="13" spans="1:10" s="8" customFormat="1" x14ac:dyDescent="0.2">
      <c r="A13" s="21" t="s">
        <v>14</v>
      </c>
      <c r="B13" s="13" t="s">
        <v>2</v>
      </c>
      <c r="J13" s="9"/>
    </row>
    <row r="14" spans="1:10" s="8" customFormat="1" x14ac:dyDescent="0.2">
      <c r="A14" s="21" t="s">
        <v>15</v>
      </c>
      <c r="B14" s="13"/>
      <c r="J14" s="9"/>
    </row>
    <row r="15" spans="1:10" s="8" customFormat="1" x14ac:dyDescent="0.2">
      <c r="A15" s="21" t="s">
        <v>16</v>
      </c>
      <c r="B15" s="13" t="s">
        <v>0</v>
      </c>
      <c r="J15" s="9"/>
    </row>
    <row r="16" spans="1:10" x14ac:dyDescent="0.2">
      <c r="A16" s="19" t="s">
        <v>17</v>
      </c>
      <c r="B16" s="55">
        <v>46216</v>
      </c>
      <c r="J16" s="3"/>
    </row>
    <row r="17" spans="1:10" x14ac:dyDescent="0.2">
      <c r="A17" s="19" t="s">
        <v>18</v>
      </c>
      <c r="B17" s="55">
        <v>46246</v>
      </c>
      <c r="J17" s="4"/>
    </row>
    <row r="18" spans="1:10" x14ac:dyDescent="0.2">
      <c r="A18" s="19" t="s">
        <v>19</v>
      </c>
      <c r="B18" s="25" t="s">
        <v>52</v>
      </c>
      <c r="J18" s="3"/>
    </row>
    <row r="19" spans="1:10" x14ac:dyDescent="0.2">
      <c r="A19" s="19" t="s">
        <v>20</v>
      </c>
      <c r="B19" s="11" t="s">
        <v>49</v>
      </c>
      <c r="J19" s="4"/>
    </row>
    <row r="20" spans="1:10" x14ac:dyDescent="0.2">
      <c r="A20" s="19" t="s">
        <v>21</v>
      </c>
      <c r="B20" s="14" t="s">
        <v>50</v>
      </c>
      <c r="J20" s="3"/>
    </row>
    <row r="21" spans="1:10" x14ac:dyDescent="0.2">
      <c r="A21" s="19" t="s">
        <v>22</v>
      </c>
      <c r="B21" s="59" t="s">
        <v>51</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8" t="s">
        <v>28</v>
      </c>
    </row>
    <row r="7" spans="2:2" x14ac:dyDescent="0.2">
      <c r="B7" s="28" t="s">
        <v>29</v>
      </c>
    </row>
    <row r="8" spans="2:2" x14ac:dyDescent="0.2">
      <c r="B8" s="28" t="s">
        <v>30</v>
      </c>
    </row>
    <row r="9" spans="2:2" x14ac:dyDescent="0.2">
      <c r="B9" s="28" t="s">
        <v>31</v>
      </c>
    </row>
    <row r="10" spans="2:2" x14ac:dyDescent="0.2">
      <c r="B10" s="28" t="s">
        <v>32</v>
      </c>
    </row>
    <row r="11" spans="2:2" x14ac:dyDescent="0.2">
      <c r="B11" s="28"/>
    </row>
    <row r="12" spans="2:2" ht="25.5" x14ac:dyDescent="0.2">
      <c r="B12" s="29" t="s">
        <v>33</v>
      </c>
    </row>
    <row r="13" spans="2:2" x14ac:dyDescent="0.2">
      <c r="B13" s="28"/>
    </row>
    <row r="14" spans="2:2" x14ac:dyDescent="0.2">
      <c r="B14" s="28"/>
    </row>
    <row r="21" spans="2:2" x14ac:dyDescent="0.2">
      <c r="B21" s="69"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Метадеректер!B2</f>
        <v>181103</v>
      </c>
      <c r="B2" s="73" t="str">
        <f>Метадеректер!B3</f>
        <v>Тасымалданған жүк, жолжүгі, жүк-жолжүгі</v>
      </c>
      <c r="C2" s="73"/>
      <c r="D2" s="73"/>
      <c r="E2" s="73"/>
      <c r="F2" s="73"/>
      <c r="G2" s="73"/>
      <c r="H2" s="73"/>
      <c r="I2" s="73"/>
      <c r="J2" s="73"/>
      <c r="K2" s="73"/>
      <c r="L2" s="73"/>
      <c r="M2" s="73"/>
    </row>
    <row r="3" spans="1:37" ht="15.75" x14ac:dyDescent="0.25">
      <c r="A3" s="6"/>
      <c r="B3" s="6"/>
      <c r="AK3" s="18"/>
    </row>
    <row r="4" spans="1:37" s="2" customFormat="1" ht="12.75" x14ac:dyDescent="0.2">
      <c r="A4" s="30"/>
      <c r="B4" s="31" t="s">
        <v>53</v>
      </c>
      <c r="C4" s="5" t="s">
        <v>54</v>
      </c>
      <c r="D4" s="5" t="s">
        <v>55</v>
      </c>
      <c r="E4" s="5" t="s">
        <v>56</v>
      </c>
      <c r="F4" s="5" t="s">
        <v>57</v>
      </c>
      <c r="G4" s="5" t="s">
        <v>58</v>
      </c>
      <c r="H4" s="5" t="s">
        <v>59</v>
      </c>
      <c r="I4" s="5" t="s">
        <v>60</v>
      </c>
      <c r="J4" s="5" t="s">
        <v>61</v>
      </c>
      <c r="K4" s="5" t="s">
        <v>62</v>
      </c>
      <c r="L4" s="5" t="s">
        <v>63</v>
      </c>
      <c r="M4" s="32" t="s">
        <v>64</v>
      </c>
    </row>
    <row r="5" spans="1:37" s="2" customFormat="1" ht="12.75" x14ac:dyDescent="0.2">
      <c r="A5" s="33">
        <v>2021</v>
      </c>
      <c r="B5" s="34">
        <v>9701.57</v>
      </c>
      <c r="C5" s="34">
        <v>9489.43</v>
      </c>
      <c r="D5" s="34">
        <v>9315.5499999999993</v>
      </c>
      <c r="E5" s="34">
        <v>9657.85</v>
      </c>
      <c r="F5" s="34">
        <v>10344.209999999999</v>
      </c>
      <c r="G5" s="34">
        <v>11256.34</v>
      </c>
      <c r="H5" s="34">
        <v>11082.61</v>
      </c>
      <c r="I5" s="34">
        <v>11577.8</v>
      </c>
      <c r="J5" s="34">
        <v>12062.62</v>
      </c>
      <c r="K5" s="34">
        <v>13228.92</v>
      </c>
      <c r="L5" s="34">
        <v>13229.69</v>
      </c>
      <c r="M5" s="34">
        <v>13243.71</v>
      </c>
    </row>
    <row r="6" spans="1:37" s="2" customFormat="1" ht="15" x14ac:dyDescent="0.2">
      <c r="A6" s="35" t="s">
        <v>36</v>
      </c>
      <c r="B6" s="36">
        <v>6360.4</v>
      </c>
      <c r="C6" s="34">
        <v>5845.4</v>
      </c>
      <c r="D6" s="34">
        <v>6481.8</v>
      </c>
      <c r="E6" s="34">
        <v>5968.5</v>
      </c>
      <c r="F6" s="34">
        <v>5964.73</v>
      </c>
      <c r="G6" s="34">
        <v>6927.3</v>
      </c>
      <c r="H6" s="34">
        <v>7632.8</v>
      </c>
      <c r="I6" s="34">
        <v>8157.9</v>
      </c>
      <c r="J6" s="34">
        <v>7946.8</v>
      </c>
      <c r="K6" s="34">
        <v>8075.3</v>
      </c>
      <c r="L6" s="36">
        <v>7687.9</v>
      </c>
      <c r="M6" s="34">
        <v>7526.8</v>
      </c>
    </row>
    <row r="7" spans="1:37" s="2" customFormat="1" ht="15" x14ac:dyDescent="0.2">
      <c r="A7" s="35" t="s">
        <v>37</v>
      </c>
      <c r="B7" s="36">
        <v>7802.1</v>
      </c>
      <c r="C7" s="34">
        <v>6822.1</v>
      </c>
      <c r="D7" s="34">
        <v>7168.86</v>
      </c>
      <c r="E7" s="34">
        <v>7363.3</v>
      </c>
      <c r="F7" s="34">
        <v>7877.3</v>
      </c>
      <c r="G7" s="37">
        <v>7574.8</v>
      </c>
      <c r="H7" s="36">
        <v>8154.4</v>
      </c>
      <c r="I7" s="41">
        <v>8129.3</v>
      </c>
      <c r="J7" s="36">
        <v>8414.5</v>
      </c>
      <c r="K7" s="36">
        <v>8948.6</v>
      </c>
      <c r="L7" s="36">
        <v>8841.2000000000007</v>
      </c>
      <c r="M7" s="36">
        <v>8725.4</v>
      </c>
    </row>
    <row r="8" spans="1:37" s="2" customFormat="1" ht="12.75" x14ac:dyDescent="0.2">
      <c r="A8" s="35">
        <v>2024</v>
      </c>
      <c r="B8" s="36">
        <v>7477.7</v>
      </c>
      <c r="C8" s="34">
        <v>6779.8</v>
      </c>
      <c r="D8" s="34">
        <v>7176.3</v>
      </c>
      <c r="E8" s="36">
        <v>6869.7</v>
      </c>
      <c r="F8" s="34">
        <v>6982.66</v>
      </c>
      <c r="G8" s="37">
        <v>7468.1</v>
      </c>
      <c r="H8" s="34">
        <v>7630</v>
      </c>
      <c r="I8" s="34">
        <v>7764.79</v>
      </c>
      <c r="J8" s="34">
        <v>8122</v>
      </c>
      <c r="K8" s="36">
        <v>8259.7999999999993</v>
      </c>
      <c r="L8" s="36">
        <v>7621.6</v>
      </c>
      <c r="M8" s="34">
        <v>7837.3</v>
      </c>
    </row>
    <row r="9" spans="1:37" s="2" customFormat="1" ht="15" x14ac:dyDescent="0.2">
      <c r="A9" s="45" t="s">
        <v>42</v>
      </c>
      <c r="B9" s="52">
        <v>6714.41</v>
      </c>
      <c r="C9" s="53">
        <v>6825.39</v>
      </c>
      <c r="D9" s="53">
        <v>7164.5</v>
      </c>
      <c r="E9" s="52">
        <v>6905.4</v>
      </c>
      <c r="F9" s="53">
        <v>7246.7</v>
      </c>
      <c r="G9" s="53">
        <v>7160.12</v>
      </c>
      <c r="H9" s="53">
        <v>7636.37</v>
      </c>
      <c r="I9" s="53">
        <v>7570.96</v>
      </c>
      <c r="J9" s="53">
        <v>7629.34</v>
      </c>
      <c r="K9" s="52">
        <v>7689.02</v>
      </c>
      <c r="L9" s="52">
        <v>7669.09</v>
      </c>
      <c r="M9" s="53">
        <v>8417.27</v>
      </c>
    </row>
    <row r="10" spans="1:37" s="2" customFormat="1" ht="15" x14ac:dyDescent="0.2">
      <c r="A10" s="38" t="s">
        <v>43</v>
      </c>
      <c r="B10" s="56">
        <v>7327.8</v>
      </c>
      <c r="C10" s="56">
        <v>6175.23</v>
      </c>
      <c r="D10" s="56">
        <v>5925.8</v>
      </c>
      <c r="E10" s="56">
        <v>6362.52</v>
      </c>
      <c r="F10" s="40">
        <v>5869.01</v>
      </c>
      <c r="G10" s="40">
        <v>5862.67</v>
      </c>
      <c r="H10" s="40">
        <v>6295.93</v>
      </c>
      <c r="I10" s="40">
        <v>7724.96</v>
      </c>
      <c r="J10" s="40"/>
      <c r="K10" s="39"/>
      <c r="L10" s="39"/>
      <c r="M10" s="40"/>
    </row>
    <row r="11" spans="1:37" s="17" customFormat="1" ht="37.5" customHeight="1" x14ac:dyDescent="0.2">
      <c r="A11" s="70" t="s">
        <v>38</v>
      </c>
      <c r="B11" s="70"/>
      <c r="C11" s="70"/>
      <c r="D11" s="70"/>
      <c r="E11" s="70"/>
      <c r="F11" s="70"/>
      <c r="G11" s="70"/>
      <c r="H11" s="70"/>
      <c r="I11" s="70"/>
      <c r="J11" s="70"/>
      <c r="K11" s="70"/>
      <c r="L11" s="70"/>
      <c r="M11" s="70"/>
    </row>
    <row r="12" spans="1:37" ht="13.5" customHeight="1" x14ac:dyDescent="0.2">
      <c r="A12" s="71" t="s">
        <v>39</v>
      </c>
      <c r="B12" s="71"/>
      <c r="C12" s="71"/>
      <c r="D12" s="71"/>
      <c r="E12" s="71"/>
      <c r="F12" s="71"/>
      <c r="G12" s="71"/>
      <c r="H12" s="71"/>
      <c r="I12" s="71"/>
      <c r="J12" s="71"/>
      <c r="K12" s="71"/>
      <c r="L12" s="71"/>
      <c r="M12" s="71"/>
    </row>
    <row r="13" spans="1:37" ht="12.75" customHeight="1" x14ac:dyDescent="0.2">
      <c r="A13" s="72" t="s">
        <v>44</v>
      </c>
      <c r="B13" s="72"/>
      <c r="C13" s="72"/>
      <c r="D13" s="72"/>
      <c r="E13" s="72"/>
      <c r="F13" s="72"/>
      <c r="G13" s="72"/>
      <c r="H13" s="72"/>
      <c r="I13" s="72"/>
      <c r="J13" s="72"/>
      <c r="K13" s="72"/>
      <c r="L13" s="72"/>
      <c r="M13" s="72"/>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181103</v>
      </c>
      <c r="B2" s="73" t="str">
        <f>Метадеректер!B3</f>
        <v>Тасымалданған жүк, жолжүгі, жүк-жолжүгі</v>
      </c>
      <c r="C2" s="73"/>
      <c r="D2" s="73"/>
      <c r="E2" s="73"/>
      <c r="F2" s="73"/>
      <c r="G2" s="73"/>
      <c r="H2" s="73"/>
      <c r="I2" s="73"/>
      <c r="J2" s="73"/>
      <c r="K2" s="73"/>
      <c r="L2" s="73"/>
      <c r="M2" s="73"/>
    </row>
    <row r="3" spans="1:37" ht="15.75" x14ac:dyDescent="0.25">
      <c r="A3" s="6"/>
      <c r="B3" s="6"/>
      <c r="AK3" s="18"/>
    </row>
    <row r="4" spans="1:37" s="2" customFormat="1" ht="12.75" x14ac:dyDescent="0.2">
      <c r="A4" s="30"/>
      <c r="B4" s="65" t="s">
        <v>53</v>
      </c>
      <c r="C4" s="66" t="s">
        <v>54</v>
      </c>
      <c r="D4" s="67" t="s">
        <v>55</v>
      </c>
      <c r="E4" s="67" t="s">
        <v>56</v>
      </c>
      <c r="F4" s="67" t="s">
        <v>57</v>
      </c>
      <c r="G4" s="66" t="s">
        <v>58</v>
      </c>
      <c r="H4" s="67" t="s">
        <v>59</v>
      </c>
      <c r="I4" s="66" t="s">
        <v>60</v>
      </c>
      <c r="J4" s="66" t="s">
        <v>61</v>
      </c>
      <c r="K4" s="67" t="s">
        <v>62</v>
      </c>
      <c r="L4" s="67" t="s">
        <v>63</v>
      </c>
      <c r="M4" s="68" t="s">
        <v>64</v>
      </c>
    </row>
    <row r="5" spans="1:37" s="17" customFormat="1" ht="12.75" x14ac:dyDescent="0.2">
      <c r="A5" s="2">
        <v>2021</v>
      </c>
      <c r="B5" s="49">
        <v>3594.37</v>
      </c>
      <c r="C5" s="49">
        <v>3253.2</v>
      </c>
      <c r="D5" s="49">
        <v>3628.8</v>
      </c>
      <c r="E5" s="49">
        <v>3858</v>
      </c>
      <c r="F5" s="49">
        <v>3820</v>
      </c>
      <c r="G5" s="49">
        <v>3584.2</v>
      </c>
      <c r="H5" s="49">
        <v>3700.8</v>
      </c>
      <c r="I5" s="49">
        <v>3711.9</v>
      </c>
      <c r="J5" s="49">
        <v>3578.7</v>
      </c>
      <c r="K5" s="49">
        <v>3768.4</v>
      </c>
      <c r="L5" s="49">
        <v>3683.1</v>
      </c>
      <c r="M5" s="49">
        <v>3758.8290909090902</v>
      </c>
    </row>
    <row r="6" spans="1:37" s="17" customFormat="1" ht="12.75" x14ac:dyDescent="0.2">
      <c r="A6" s="2">
        <v>2022</v>
      </c>
      <c r="B6" s="49">
        <v>4027.96</v>
      </c>
      <c r="C6" s="49">
        <v>3650.54</v>
      </c>
      <c r="D6" s="49">
        <v>4020.5</v>
      </c>
      <c r="E6" s="49">
        <v>3424.89</v>
      </c>
      <c r="F6" s="49">
        <v>3555.5</v>
      </c>
      <c r="G6" s="49">
        <v>3364.08</v>
      </c>
      <c r="H6" s="49">
        <v>3517.65</v>
      </c>
      <c r="I6" s="49">
        <v>3578.16</v>
      </c>
      <c r="J6" s="49">
        <v>3218.78</v>
      </c>
      <c r="K6" s="49">
        <v>3400.08</v>
      </c>
      <c r="L6" s="49">
        <v>3163.1</v>
      </c>
      <c r="M6" s="49">
        <v>3131.2430909090899</v>
      </c>
    </row>
    <row r="7" spans="1:37" s="17" customFormat="1" ht="12.75" x14ac:dyDescent="0.2">
      <c r="A7" s="2">
        <v>2023</v>
      </c>
      <c r="B7" s="49">
        <v>3189.84</v>
      </c>
      <c r="C7" s="49">
        <v>3027.8</v>
      </c>
      <c r="D7" s="49">
        <v>3370.34</v>
      </c>
      <c r="E7" s="49">
        <v>3198.7</v>
      </c>
      <c r="F7" s="49">
        <v>3292.6</v>
      </c>
      <c r="G7" s="49">
        <v>3197.8</v>
      </c>
      <c r="H7" s="49">
        <v>3392.5</v>
      </c>
      <c r="I7" s="49">
        <v>3371.9</v>
      </c>
      <c r="J7" s="49">
        <v>3383.8</v>
      </c>
      <c r="K7" s="49">
        <v>3523.3</v>
      </c>
      <c r="L7" s="49">
        <v>3440.2</v>
      </c>
      <c r="M7" s="49">
        <v>3511.0061818181798</v>
      </c>
    </row>
    <row r="8" spans="1:37" s="17" customFormat="1" ht="12.75" x14ac:dyDescent="0.2">
      <c r="A8" s="48">
        <v>2024</v>
      </c>
      <c r="B8" s="49">
        <v>3076.3</v>
      </c>
      <c r="C8" s="49">
        <v>2642.1</v>
      </c>
      <c r="D8" s="49">
        <v>3071.8</v>
      </c>
      <c r="E8" s="49">
        <v>2785.8</v>
      </c>
      <c r="F8" s="49">
        <v>2923.7</v>
      </c>
      <c r="G8" s="49">
        <v>2921.1</v>
      </c>
      <c r="H8" s="49">
        <v>3037.2</v>
      </c>
      <c r="I8" s="49">
        <v>3039.89</v>
      </c>
      <c r="J8" s="49">
        <v>3108.7</v>
      </c>
      <c r="K8" s="49">
        <v>3767.3</v>
      </c>
      <c r="L8" s="49">
        <v>3178.9</v>
      </c>
      <c r="M8" s="49">
        <v>3363.6816363636399</v>
      </c>
    </row>
    <row r="9" spans="1:37" s="17" customFormat="1" ht="12.75" x14ac:dyDescent="0.2">
      <c r="A9" s="57" t="s">
        <v>46</v>
      </c>
      <c r="B9" s="49">
        <v>2990.23</v>
      </c>
      <c r="C9" s="49">
        <v>3106.76</v>
      </c>
      <c r="D9" s="49">
        <v>3368.25</v>
      </c>
      <c r="E9" s="49">
        <v>3232.19</v>
      </c>
      <c r="F9" s="49">
        <v>3362.55</v>
      </c>
      <c r="G9" s="49">
        <v>3262.69</v>
      </c>
      <c r="H9" s="49">
        <v>3458.81</v>
      </c>
      <c r="I9" s="49">
        <v>3570.67</v>
      </c>
      <c r="J9" s="49">
        <v>3546.17</v>
      </c>
      <c r="K9" s="49">
        <v>3742.97</v>
      </c>
      <c r="L9" s="49">
        <v>3660.84</v>
      </c>
      <c r="M9" s="49">
        <v>3784.0956363636401</v>
      </c>
    </row>
    <row r="10" spans="1:37" s="17" customFormat="1" ht="12.75" x14ac:dyDescent="0.2">
      <c r="A10" s="58" t="s">
        <v>47</v>
      </c>
      <c r="B10" s="44">
        <v>3447.83</v>
      </c>
      <c r="C10" s="44">
        <v>2363.67</v>
      </c>
      <c r="D10" s="44">
        <v>2609.7199999999998</v>
      </c>
      <c r="E10" s="44">
        <v>2514.73</v>
      </c>
      <c r="F10" s="44">
        <v>2565.2600000000002</v>
      </c>
      <c r="G10" s="44">
        <v>2482.9699999999998</v>
      </c>
      <c r="H10" s="44">
        <v>2572.1</v>
      </c>
      <c r="I10" s="62">
        <v>2665.79</v>
      </c>
      <c r="J10" s="63"/>
      <c r="K10" s="63"/>
      <c r="L10" s="63"/>
      <c r="M10" s="44"/>
    </row>
    <row r="11" spans="1:37" s="17" customFormat="1" ht="11.25" customHeight="1" x14ac:dyDescent="0.2">
      <c r="A11" s="74" t="s">
        <v>45</v>
      </c>
      <c r="B11" s="74"/>
      <c r="C11" s="74"/>
      <c r="D11" s="74"/>
      <c r="E11" s="74"/>
      <c r="F11" s="74"/>
      <c r="G11" s="74"/>
      <c r="H11" s="74"/>
      <c r="I11" s="74"/>
      <c r="J11" s="74"/>
      <c r="K11" s="74"/>
      <c r="L11" s="74"/>
      <c r="M11" s="74"/>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Метадеректер!B2</f>
        <v>181103</v>
      </c>
      <c r="B2" s="73" t="str">
        <f>Метадеректер!B3</f>
        <v>Тасымалданған жүк, жолжүгі, жүк-жолжүгі</v>
      </c>
      <c r="C2" s="73"/>
      <c r="D2" s="73"/>
      <c r="E2" s="73"/>
      <c r="F2" s="73"/>
      <c r="G2" s="73"/>
      <c r="H2" s="73"/>
      <c r="I2" s="73"/>
      <c r="J2" s="73"/>
      <c r="K2" s="73"/>
      <c r="L2" s="73"/>
      <c r="M2" s="73"/>
    </row>
    <row r="3" spans="1:37" ht="15.75" x14ac:dyDescent="0.25">
      <c r="A3" s="6"/>
      <c r="B3" s="6"/>
      <c r="AK3" s="18"/>
    </row>
    <row r="4" spans="1:37" s="2" customFormat="1" ht="12.75" x14ac:dyDescent="0.2">
      <c r="A4" s="30"/>
      <c r="B4" s="31" t="s">
        <v>53</v>
      </c>
      <c r="C4" s="5" t="s">
        <v>54</v>
      </c>
      <c r="D4" s="5" t="s">
        <v>55</v>
      </c>
      <c r="E4" s="5" t="s">
        <v>56</v>
      </c>
      <c r="F4" s="5" t="s">
        <v>57</v>
      </c>
      <c r="G4" s="5" t="s">
        <v>58</v>
      </c>
      <c r="H4" s="5" t="s">
        <v>59</v>
      </c>
      <c r="I4" s="5" t="s">
        <v>60</v>
      </c>
      <c r="J4" s="5" t="s">
        <v>61</v>
      </c>
      <c r="K4" s="5" t="s">
        <v>62</v>
      </c>
      <c r="L4" s="5" t="s">
        <v>63</v>
      </c>
      <c r="M4" s="32" t="s">
        <v>64</v>
      </c>
    </row>
    <row r="5" spans="1:37" s="17" customFormat="1" ht="12.75" x14ac:dyDescent="0.2">
      <c r="A5" s="33">
        <v>2021</v>
      </c>
      <c r="B5" s="34">
        <v>4907.47</v>
      </c>
      <c r="C5" s="34">
        <v>5133.7700000000004</v>
      </c>
      <c r="D5" s="34">
        <v>4597.8100000000004</v>
      </c>
      <c r="E5" s="34">
        <v>4672.33</v>
      </c>
      <c r="F5" s="34">
        <v>5497.37</v>
      </c>
      <c r="G5" s="34">
        <v>6679.11</v>
      </c>
      <c r="H5" s="34">
        <v>6270.24</v>
      </c>
      <c r="I5" s="34">
        <v>6887.01</v>
      </c>
      <c r="J5" s="34">
        <v>7563.99</v>
      </c>
      <c r="K5" s="37">
        <v>8524.98</v>
      </c>
      <c r="L5" s="34">
        <v>8347.1200000000008</v>
      </c>
      <c r="M5" s="34">
        <v>8217.86</v>
      </c>
    </row>
    <row r="6" spans="1:37" s="17" customFormat="1" ht="15" x14ac:dyDescent="0.2">
      <c r="A6" s="35" t="s">
        <v>36</v>
      </c>
      <c r="B6" s="36">
        <v>1029.3</v>
      </c>
      <c r="C6" s="34">
        <v>997.2</v>
      </c>
      <c r="D6" s="34">
        <v>1176</v>
      </c>
      <c r="E6" s="34">
        <v>1280.5</v>
      </c>
      <c r="F6" s="34">
        <v>1200.9000000000001</v>
      </c>
      <c r="G6" s="34">
        <v>2441.6999999999998</v>
      </c>
      <c r="H6" s="34">
        <v>3062.9</v>
      </c>
      <c r="I6" s="34">
        <v>3467</v>
      </c>
      <c r="J6" s="34">
        <v>3735.3</v>
      </c>
      <c r="K6" s="37">
        <v>3558.2</v>
      </c>
      <c r="L6" s="36">
        <v>3357.1</v>
      </c>
      <c r="M6" s="36">
        <v>3059.2</v>
      </c>
    </row>
    <row r="7" spans="1:37" s="17" customFormat="1" ht="15" x14ac:dyDescent="0.2">
      <c r="A7" s="35" t="s">
        <v>37</v>
      </c>
      <c r="B7" s="36">
        <v>3319.6</v>
      </c>
      <c r="C7" s="34">
        <v>2558.1999999999998</v>
      </c>
      <c r="D7" s="34">
        <v>2493.5</v>
      </c>
      <c r="E7" s="37">
        <v>2885.4</v>
      </c>
      <c r="F7" s="34">
        <v>3316.1</v>
      </c>
      <c r="G7" s="34">
        <v>3060</v>
      </c>
      <c r="H7" s="34">
        <v>3324.7</v>
      </c>
      <c r="I7" s="34">
        <v>3285.7</v>
      </c>
      <c r="J7" s="34">
        <v>3597.6</v>
      </c>
      <c r="K7" s="37">
        <v>3950.9</v>
      </c>
      <c r="L7" s="36">
        <v>4095.1</v>
      </c>
      <c r="M7" s="36">
        <v>3965.4</v>
      </c>
    </row>
    <row r="8" spans="1:37" s="17" customFormat="1" ht="12.75" x14ac:dyDescent="0.2">
      <c r="A8" s="35">
        <v>2024</v>
      </c>
      <c r="B8" s="36">
        <v>3001.2</v>
      </c>
      <c r="C8" s="34">
        <v>2861.9</v>
      </c>
      <c r="D8" s="34">
        <v>2761.7</v>
      </c>
      <c r="E8" s="36">
        <v>2895.3</v>
      </c>
      <c r="F8" s="34">
        <v>2712.8</v>
      </c>
      <c r="G8" s="34">
        <v>3259.3</v>
      </c>
      <c r="H8" s="34">
        <v>3201.9</v>
      </c>
      <c r="I8" s="34">
        <v>3212.94</v>
      </c>
      <c r="J8" s="34">
        <v>3631.9</v>
      </c>
      <c r="K8" s="36">
        <v>3213.9</v>
      </c>
      <c r="L8" s="36">
        <v>2978</v>
      </c>
      <c r="M8" s="36">
        <v>2906.7</v>
      </c>
    </row>
    <row r="9" spans="1:37" s="17" customFormat="1" ht="12.75" x14ac:dyDescent="0.2">
      <c r="A9" s="45">
        <v>2025</v>
      </c>
      <c r="B9" s="46">
        <v>2364.37</v>
      </c>
      <c r="C9" s="47">
        <v>2439.65</v>
      </c>
      <c r="D9" s="47">
        <v>2448.2600000000002</v>
      </c>
      <c r="E9" s="46">
        <v>2449.56</v>
      </c>
      <c r="F9" s="47">
        <v>2513.15</v>
      </c>
      <c r="G9" s="47">
        <v>2559.84</v>
      </c>
      <c r="H9" s="47">
        <v>2848.74</v>
      </c>
      <c r="I9" s="47">
        <v>2650.47</v>
      </c>
      <c r="J9" s="47">
        <v>2777.07</v>
      </c>
      <c r="K9" s="46">
        <v>2627.79</v>
      </c>
      <c r="L9" s="46">
        <v>2760.88</v>
      </c>
      <c r="M9" s="46">
        <v>2767.5</v>
      </c>
    </row>
    <row r="10" spans="1:37" s="17" customFormat="1" ht="12.75" x14ac:dyDescent="0.2">
      <c r="A10" s="38">
        <v>2026</v>
      </c>
      <c r="B10" s="39">
        <v>2359.62</v>
      </c>
      <c r="C10" s="40">
        <v>2434.38</v>
      </c>
      <c r="D10" s="40">
        <v>1889.21</v>
      </c>
      <c r="E10" s="40">
        <v>2503.71</v>
      </c>
      <c r="F10" s="40">
        <v>1881.24</v>
      </c>
      <c r="G10" s="40">
        <v>1893.21</v>
      </c>
      <c r="H10" s="40">
        <v>2257.62</v>
      </c>
      <c r="I10" s="40">
        <v>3687.63</v>
      </c>
      <c r="J10" s="40"/>
      <c r="K10" s="39"/>
      <c r="L10" s="39"/>
      <c r="M10" s="39"/>
    </row>
    <row r="11" spans="1:37" s="17" customFormat="1" ht="36.75" customHeight="1" x14ac:dyDescent="0.2">
      <c r="A11" s="70" t="s">
        <v>38</v>
      </c>
      <c r="B11" s="70"/>
      <c r="C11" s="70"/>
      <c r="D11" s="70"/>
      <c r="E11" s="70"/>
      <c r="F11" s="70"/>
      <c r="G11" s="70"/>
      <c r="H11" s="70"/>
      <c r="I11" s="70"/>
      <c r="J11" s="70"/>
      <c r="K11" s="70"/>
      <c r="L11" s="70"/>
      <c r="M11" s="70"/>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6">
        <f>Метадеректер!B2</f>
        <v>181103</v>
      </c>
      <c r="B2" s="73" t="str">
        <f>Метадеректер!B3</f>
        <v>Тасымалданған жүк, жолжүгі, жүк-жолжүгі</v>
      </c>
      <c r="C2" s="73"/>
      <c r="D2" s="73"/>
      <c r="E2" s="73"/>
      <c r="F2" s="73"/>
      <c r="G2" s="73"/>
      <c r="H2" s="73"/>
      <c r="I2" s="73"/>
      <c r="J2" s="73"/>
      <c r="K2" s="73"/>
      <c r="L2" s="73"/>
      <c r="M2" s="73"/>
    </row>
    <row r="3" spans="1:37" ht="15.75" x14ac:dyDescent="0.25">
      <c r="A3" s="6"/>
      <c r="B3" s="6"/>
      <c r="AK3" s="18"/>
    </row>
    <row r="4" spans="1:37" s="2" customFormat="1" ht="12.75" x14ac:dyDescent="0.2">
      <c r="A4" s="30"/>
      <c r="B4" s="31" t="s">
        <v>53</v>
      </c>
      <c r="C4" s="5" t="s">
        <v>54</v>
      </c>
      <c r="D4" s="5" t="s">
        <v>55</v>
      </c>
      <c r="E4" s="5" t="s">
        <v>56</v>
      </c>
      <c r="F4" s="5" t="s">
        <v>57</v>
      </c>
      <c r="G4" s="5" t="s">
        <v>58</v>
      </c>
      <c r="H4" s="5" t="s">
        <v>59</v>
      </c>
      <c r="I4" s="5" t="s">
        <v>60</v>
      </c>
      <c r="J4" s="5" t="s">
        <v>61</v>
      </c>
      <c r="K4" s="5" t="s">
        <v>62</v>
      </c>
      <c r="L4" s="5" t="s">
        <v>63</v>
      </c>
      <c r="M4" s="32" t="s">
        <v>64</v>
      </c>
    </row>
    <row r="5" spans="1:37" s="17" customFormat="1" ht="12.75" x14ac:dyDescent="0.2">
      <c r="A5" s="33">
        <v>2021</v>
      </c>
      <c r="B5" s="34">
        <v>1199.73</v>
      </c>
      <c r="C5" s="34">
        <v>1102.5</v>
      </c>
      <c r="D5" s="34">
        <v>1088.9000000000001</v>
      </c>
      <c r="E5" s="34">
        <v>1127.5</v>
      </c>
      <c r="F5" s="34">
        <v>1026.8</v>
      </c>
      <c r="G5" s="34">
        <v>993.1</v>
      </c>
      <c r="H5" s="34">
        <v>1111.5999999999999</v>
      </c>
      <c r="I5" s="34">
        <v>978.8</v>
      </c>
      <c r="J5" s="34">
        <v>919.9</v>
      </c>
      <c r="K5" s="37">
        <v>935.6</v>
      </c>
      <c r="L5" s="34">
        <v>1199.4000000000001</v>
      </c>
      <c r="M5" s="34">
        <v>1237.2</v>
      </c>
    </row>
    <row r="6" spans="1:37" s="17" customFormat="1" ht="12.75" x14ac:dyDescent="0.2">
      <c r="A6" s="33">
        <v>2022</v>
      </c>
      <c r="B6" s="34">
        <v>1303.18</v>
      </c>
      <c r="C6" s="34">
        <v>1197.6400000000001</v>
      </c>
      <c r="D6" s="34">
        <v>1285.31</v>
      </c>
      <c r="E6" s="34">
        <v>1263.1099999999999</v>
      </c>
      <c r="F6" s="34">
        <v>1208.3699999999999</v>
      </c>
      <c r="G6" s="34">
        <v>1121.45</v>
      </c>
      <c r="H6" s="34">
        <v>1052.28</v>
      </c>
      <c r="I6" s="34">
        <v>1112.73</v>
      </c>
      <c r="J6" s="34">
        <v>992.67</v>
      </c>
      <c r="K6" s="37">
        <v>1117.03</v>
      </c>
      <c r="L6" s="36">
        <v>1167.6600000000001</v>
      </c>
      <c r="M6" s="34">
        <v>1292.7</v>
      </c>
    </row>
    <row r="7" spans="1:37" s="17" customFormat="1" ht="15" customHeight="1" x14ac:dyDescent="0.2">
      <c r="A7" s="33">
        <v>2023</v>
      </c>
      <c r="B7" s="36">
        <v>1292.5999999999999</v>
      </c>
      <c r="C7" s="34">
        <v>1236.0999999999999</v>
      </c>
      <c r="D7" s="34">
        <v>1305.0999999999999</v>
      </c>
      <c r="E7" s="34">
        <v>1279.2</v>
      </c>
      <c r="F7" s="34">
        <v>1268.5999999999999</v>
      </c>
      <c r="G7" s="36">
        <v>1317</v>
      </c>
      <c r="H7" s="41">
        <v>1437.3</v>
      </c>
      <c r="I7" s="41">
        <v>1471.7</v>
      </c>
      <c r="J7" s="41">
        <v>1433.1</v>
      </c>
      <c r="K7" s="41">
        <v>1474.4</v>
      </c>
      <c r="L7" s="36">
        <v>1305.9000000000001</v>
      </c>
      <c r="M7" s="36">
        <v>1337.3</v>
      </c>
    </row>
    <row r="8" spans="1:37" s="17" customFormat="1" ht="12.75" x14ac:dyDescent="0.2">
      <c r="A8" s="50">
        <v>2024</v>
      </c>
      <c r="B8" s="46">
        <v>1400.14</v>
      </c>
      <c r="C8" s="47">
        <v>1275.9000000000001</v>
      </c>
      <c r="D8" s="47">
        <v>1342.8</v>
      </c>
      <c r="E8" s="46">
        <v>1188.7</v>
      </c>
      <c r="F8" s="47">
        <v>1346.2</v>
      </c>
      <c r="G8" s="47">
        <v>1287.8</v>
      </c>
      <c r="H8" s="47">
        <v>1390.9</v>
      </c>
      <c r="I8" s="47">
        <v>1511.96</v>
      </c>
      <c r="J8" s="47">
        <v>1381.4</v>
      </c>
      <c r="K8" s="51">
        <v>1278.5999999999999</v>
      </c>
      <c r="L8" s="46">
        <v>1464.7</v>
      </c>
      <c r="M8" s="47">
        <v>1328.8</v>
      </c>
    </row>
    <row r="9" spans="1:37" s="17" customFormat="1" ht="15" x14ac:dyDescent="0.2">
      <c r="A9" s="45" t="s">
        <v>40</v>
      </c>
      <c r="B9" s="52">
        <v>1359.81</v>
      </c>
      <c r="C9" s="53">
        <v>1278.98</v>
      </c>
      <c r="D9" s="53">
        <v>1347.99</v>
      </c>
      <c r="E9" s="52">
        <v>1223.6500000000001</v>
      </c>
      <c r="F9" s="53">
        <v>1371</v>
      </c>
      <c r="G9" s="53">
        <v>1337.59</v>
      </c>
      <c r="H9" s="53">
        <v>1328.82</v>
      </c>
      <c r="I9" s="53">
        <v>1349.82</v>
      </c>
      <c r="J9" s="53">
        <v>1306.0999999999999</v>
      </c>
      <c r="K9" s="54">
        <v>1318.26</v>
      </c>
      <c r="L9" s="52">
        <v>1247.3599999999999</v>
      </c>
      <c r="M9" s="53">
        <v>1431.92</v>
      </c>
    </row>
    <row r="10" spans="1:37" s="17" customFormat="1" ht="12.75" x14ac:dyDescent="0.2">
      <c r="A10" s="42">
        <v>2026</v>
      </c>
      <c r="B10" s="39">
        <v>1520.33</v>
      </c>
      <c r="C10" s="40">
        <v>1377.16</v>
      </c>
      <c r="D10" s="40">
        <v>1426.82</v>
      </c>
      <c r="E10" s="40">
        <v>1344.04</v>
      </c>
      <c r="F10" s="40">
        <v>1422.47</v>
      </c>
      <c r="G10" s="40">
        <v>1486.45</v>
      </c>
      <c r="H10" s="40">
        <v>1466.17</v>
      </c>
      <c r="I10" s="40">
        <v>1371.49</v>
      </c>
      <c r="J10" s="40"/>
      <c r="K10" s="43"/>
      <c r="L10" s="39"/>
      <c r="M10" s="40"/>
    </row>
    <row r="11" spans="1:37" s="17" customFormat="1" x14ac:dyDescent="0.2">
      <c r="A11" s="71" t="s">
        <v>41</v>
      </c>
      <c r="B11" s="71"/>
      <c r="C11" s="71"/>
      <c r="D11" s="71"/>
      <c r="E11" s="71"/>
      <c r="F11" s="71"/>
      <c r="G11" s="71"/>
      <c r="H11" s="71"/>
      <c r="I11" s="71"/>
      <c r="J11" s="71"/>
      <c r="K11" s="71"/>
      <c r="L11" s="71"/>
      <c r="M11" s="71"/>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Normal="100" workbookViewId="0">
      <selection activeCell="B2" sqref="B2:M2"/>
    </sheetView>
  </sheetViews>
  <sheetFormatPr defaultRowHeight="11.25" x14ac:dyDescent="0.2"/>
  <cols>
    <col min="1" max="13" width="11.42578125" style="1" customWidth="1"/>
    <col min="14" max="36" width="5.140625" style="1" bestFit="1" customWidth="1"/>
    <col min="37" max="42" width="9.140625" style="1"/>
    <col min="43" max="43" width="8.85546875" style="1" customWidth="1"/>
    <col min="44" max="16384" width="9.140625" style="1"/>
  </cols>
  <sheetData>
    <row r="2" spans="1:13" ht="15.75" x14ac:dyDescent="0.25">
      <c r="A2" s="6">
        <f>Метадеректер!B2</f>
        <v>181103</v>
      </c>
      <c r="B2" s="73" t="str">
        <f>Метадеректер!B3</f>
        <v>Тасымалданған жүк, жолжүгі, жүк-жолжүгі</v>
      </c>
      <c r="C2" s="73"/>
      <c r="D2" s="73"/>
      <c r="E2" s="73"/>
      <c r="F2" s="73"/>
      <c r="G2" s="73"/>
      <c r="H2" s="73"/>
      <c r="I2" s="73"/>
      <c r="J2" s="73"/>
      <c r="K2" s="73"/>
      <c r="L2" s="73"/>
      <c r="M2" s="73"/>
    </row>
    <row r="3" spans="1:13" ht="15.75" x14ac:dyDescent="0.25">
      <c r="A3" s="6"/>
      <c r="B3" s="6"/>
    </row>
    <row r="4" spans="1:13" s="2" customFormat="1" ht="12.75" x14ac:dyDescent="0.2">
      <c r="A4" s="30"/>
      <c r="B4" s="31" t="s">
        <v>53</v>
      </c>
      <c r="C4" s="5" t="s">
        <v>54</v>
      </c>
      <c r="D4" s="5" t="s">
        <v>55</v>
      </c>
      <c r="E4" s="5" t="s">
        <v>56</v>
      </c>
      <c r="F4" s="5" t="s">
        <v>57</v>
      </c>
      <c r="G4" s="5" t="s">
        <v>58</v>
      </c>
      <c r="H4" s="5" t="s">
        <v>59</v>
      </c>
      <c r="I4" s="5" t="s">
        <v>60</v>
      </c>
      <c r="J4" s="5" t="s">
        <v>61</v>
      </c>
      <c r="K4" s="5" t="s">
        <v>62</v>
      </c>
      <c r="L4" s="5" t="s">
        <v>63</v>
      </c>
      <c r="M4" s="32" t="s">
        <v>64</v>
      </c>
    </row>
    <row r="5" spans="1:13" s="17" customFormat="1" ht="12.75" x14ac:dyDescent="0.2">
      <c r="A5" s="42">
        <v>2026</v>
      </c>
      <c r="B5" s="60">
        <v>0.02</v>
      </c>
      <c r="C5" s="60">
        <v>0.02</v>
      </c>
      <c r="D5" s="60">
        <v>0.05</v>
      </c>
      <c r="E5" s="60">
        <v>0.04</v>
      </c>
      <c r="F5" s="60">
        <v>0.04</v>
      </c>
      <c r="G5" s="61">
        <v>0.04</v>
      </c>
      <c r="H5" s="61">
        <v>0.03</v>
      </c>
      <c r="I5" s="61">
        <v>0.05</v>
      </c>
      <c r="J5" s="64"/>
      <c r="K5" s="64"/>
      <c r="L5" s="64"/>
      <c r="M5" s="64"/>
    </row>
    <row r="6" spans="1:13" s="17" customFormat="1" x14ac:dyDescent="0.2">
      <c r="A6" s="1"/>
      <c r="B6" s="1"/>
      <c r="C6" s="1"/>
      <c r="D6" s="1"/>
      <c r="E6" s="1"/>
      <c r="F6" s="1"/>
      <c r="G6" s="1"/>
      <c r="H6" s="1"/>
      <c r="I6" s="1"/>
      <c r="J6" s="1"/>
      <c r="K6" s="1"/>
      <c r="L6" s="1"/>
      <c r="M6" s="1"/>
    </row>
    <row r="7" spans="1:13" s="17" customFormat="1" x14ac:dyDescent="0.2">
      <c r="A7" s="1"/>
      <c r="B7" s="1"/>
      <c r="C7" s="1"/>
      <c r="D7" s="1"/>
      <c r="E7" s="1"/>
      <c r="F7" s="1"/>
      <c r="G7" s="1"/>
      <c r="H7" s="1"/>
      <c r="I7" s="1"/>
      <c r="J7" s="1"/>
      <c r="K7" s="1"/>
      <c r="L7" s="1"/>
      <c r="M7" s="1"/>
    </row>
    <row r="8" spans="1:13" s="17" customFormat="1" x14ac:dyDescent="0.2"/>
    <row r="9" spans="1:13" s="17" customFormat="1" x14ac:dyDescent="0.2"/>
    <row r="10" spans="1:13" s="1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2026-09-21T09:46:17Z</dcterms:modified>
</cp:coreProperties>
</file>