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28800" windowHeight="13245"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Құбыр" sheetId="33" r:id="rId6"/>
    <sheet name="Әуемен"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<sst xmlns="http://schemas.openxmlformats.org/spreadsheetml/2006/main" count="115" uniqueCount="63">
  <si>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</si>
  <si>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</si>
  <si>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</si>
  <si>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</si>
  <si>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</si>
  <si>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</si>
  <si>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</si>
  <si>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</si>
  <si>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</si>
  <si>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</si>
  <si>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</si>
  <si>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</si>
  <si>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</si>
  <si>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</si>
  <si>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</si>
  <si>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</si>
  <si>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</si>
  <si>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</si>
  <si>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</si>
  <si>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</si>
  <si>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</si>
  <si>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</si>
  <si>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</si>
  <si>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</si>
  <si>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Жүк айналымы</t>
  </si>
  <si>
    <t>Көліктің жүк айналымы – жүктерді тасымалдау бойынша көлік жұмыстарының көлемі, тонна-километрмен тұлғаланады. Тасымалданатын жүктің əрбір партиясының (жөнелтудің) салмағын оны тасымалдау ара қашықтығына көбейтудің жиынтықталуы арқылы анықталады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</si>
  <si>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</si>
  <si>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</si>
  <si>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</si>
  <si>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</si>
  <si>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</si>
  <si>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</si>
  <si>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</si>
  <si>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</si>
  <si>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Елдің және оның өңірлерінің жүк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</si>
  <si>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</si>
  <si>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</si>
  <si>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</si>
  <si>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</si>
  <si>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</si>
  <si>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</si>
  <si>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</si>
  <si>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</si>
  <si>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</si>
  <si>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</si>
  <si>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</si>
  <si>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</si>
  <si>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</si>
  <si>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</si>
  <si>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</si>
  <si>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Миллион тонно-километров</t>
  </si>
  <si>
    <r>
      <rPr>
        <i/>
        <vertAlign val="superscript"/>
        <sz val="8"/>
        <rFont val="Roboto"/>
        <charset val="204"/>
      </rPr>
      <t>3)</t>
    </r>
    <r>
      <rPr>
        <i/>
        <sz val="8"/>
        <rFont val="Roboto"/>
        <charset val="204"/>
      </rPr>
      <t xml:space="preserve"> Жүк теміржол көлігі бойынша есепті кезең мен өткен жылдың сәйкес кезеңінің деректері бос вагондардың жүрісін есепке алмастан қалыптастырылған. </t>
    </r>
  </si>
  <si>
    <r>
      <t>2025</t>
    </r>
    <r>
      <rPr>
        <vertAlign val="superscript"/>
        <sz val="10"/>
        <rFont val="Roboto"/>
        <charset val="204"/>
      </rPr>
      <t>3)</t>
    </r>
  </si>
  <si>
    <r>
      <t>2026</t>
    </r>
    <r>
      <rPr>
        <vertAlign val="superscript"/>
        <sz val="10"/>
        <rFont val="Roboto"/>
        <charset val="204"/>
      </rPr>
      <t>3)</t>
    </r>
  </si>
  <si>
    <t>2025*</t>
  </si>
  <si>
    <t>2026*</t>
  </si>
  <si>
    <r>
      <rPr>
        <i/>
        <vertAlign val="superscript"/>
        <sz val="8"/>
        <rFont val="Roboto"/>
        <charset val="204"/>
      </rPr>
      <t>*</t>
    </r>
    <r>
      <rPr>
        <i/>
        <sz val="8"/>
        <rFont val="Roboto"/>
        <charset val="204"/>
      </rPr>
      <t xml:space="preserve">Жүк теміржол көлігі бойынша есепті кезең мен өткен жылдың сәйкес кезеңінің деректері бос вагондардың жүрісін есепке алмастан қалыптастырылған. </t>
    </r>
  </si>
  <si>
    <t>2021 жылдан бастап</t>
  </si>
  <si>
    <t>Бекетов А.А.</t>
  </si>
  <si>
    <t>+7 7132553158</t>
  </si>
  <si>
    <t>a.beketov@aspire.gov.kz</t>
  </si>
  <si>
    <t>Қызмет көрсету статистикасы басқармасы</t>
  </si>
  <si>
    <t>153.8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</si>
</sst>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
    <numFmt numFmtId="166" formatCode="#,##0.0"/>
    <numFmt numFmtId="167" formatCode="###\ ###\ ###\ ##0.0"/>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1"/>
      <color indexed="8"/>
      <name val="Calibri"/>
      <family val="2"/>
      <charset val="204"/>
    </font>
    <font>
      <sz val="10"/>
      <name val="Arial Cyr"/>
    </font>
    <font>
      <sz val="10"/>
      <color indexed="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Roboto"/>
      <charset val="204"/>
    </font>
    <font>
      <sz val="10"/>
      <color rgb="FF000000"/>
      <name val="Roboto"/>
      <charset val="204"/>
    </font>
    <font>
      <u/>
      <sz val="10"/>
      <color theme="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64"/>
      </left>
      <right style="thin">
        <color indexed="64"/>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16" fillId="0" borderId="0" applyNumberFormat="0" applyFill="0" applyBorder="0" applyAlignment="0" applyProtection="0">
      <alignment vertical="top"/>
      <protection locked="0"/>
    </xf>
    <xf numFmtId="0" fontId="2" fillId="0" borderId="0"/>
    <xf numFmtId="0" fontId="17" fillId="0" borderId="0"/>
    <xf numFmtId="0" fontId="15" fillId="0" borderId="0"/>
    <xf numFmtId="0" fontId="1" fillId="0" borderId="0"/>
    <xf numFmtId="0" fontId="7" fillId="0" borderId="0"/>
    <xf numFmtId="0" fontId="12" fillId="0" borderId="0"/>
    <xf numFmtId="0" fontId="15" fillId="0" borderId="0"/>
    <xf numFmtId="0" fontId="12" fillId="0" borderId="0"/>
    <xf numFmtId="0" fontId="15" fillId="0" borderId="0"/>
    <xf numFmtId="164" fontId="11"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cellStyleXfs>
  <cellXfs count="67">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8" fillId="0" borderId="0" xfId="0" applyFont="1"/>
    <xf numFmtId="0" fontId="18" fillId="0" borderId="0" xfId="0" applyFont="1" applyAlignment="1">
      <alignment vertical="center"/>
    </xf>
    <xf numFmtId="0" fontId="19" fillId="0" borderId="1" xfId="0" applyFont="1" applyFill="1" applyBorder="1" applyAlignment="1">
      <alignment horizontal="center" vertical="top"/>
    </xf>
    <xf numFmtId="0" fontId="16" fillId="0" borderId="1" xfId="1" applyFill="1" applyBorder="1" applyAlignment="1" applyProtection="1">
      <alignment vertical="top" wrapText="1"/>
    </xf>
    <xf numFmtId="0" fontId="16" fillId="0" borderId="1" xfId="1" applyFill="1" applyBorder="1" applyAlignment="1" applyProtection="1">
      <alignment horizontal="left" vertical="top"/>
    </xf>
    <xf numFmtId="0" fontId="21" fillId="0" borderId="0" xfId="0" applyFont="1" applyFill="1"/>
    <xf numFmtId="0" fontId="0" fillId="0" borderId="2" xfId="0" applyBorder="1" applyAlignment="1">
      <alignment wrapText="1"/>
    </xf>
    <xf numFmtId="0" fontId="3" fillId="0" borderId="0" xfId="0" applyFont="1"/>
    <xf numFmtId="0" fontId="3" fillId="0" borderId="3" xfId="0" applyFont="1" applyBorder="1" applyAlignment="1">
      <alignment horizontal="righ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4" fillId="0" borderId="1" xfId="0" applyFont="1" applyBorder="1" applyAlignment="1">
      <alignment vertical="top" wrapText="1"/>
    </xf>
    <xf numFmtId="0" fontId="22" fillId="0" borderId="1" xfId="0" applyFont="1" applyBorder="1" applyAlignment="1">
      <alignment vertical="top"/>
    </xf>
    <xf numFmtId="0" fontId="22" fillId="0" borderId="1" xfId="0" applyFont="1" applyBorder="1" applyAlignment="1">
      <alignment horizontal="left" vertical="top"/>
    </xf>
    <xf numFmtId="0" fontId="22" fillId="0" borderId="1" xfId="0" applyFont="1" applyBorder="1" applyAlignment="1">
      <alignment horizontal="left" vertical="center" readingOrder="1"/>
    </xf>
    <xf numFmtId="0" fontId="0" fillId="0" borderId="4" xfId="0" applyBorder="1" applyAlignment="1">
      <alignment wrapText="1"/>
    </xf>
    <xf numFmtId="0" fontId="18" fillId="0" borderId="1" xfId="0" applyFont="1" applyBorder="1"/>
    <xf numFmtId="0" fontId="18" fillId="0" borderId="5" xfId="0" applyFont="1" applyBorder="1"/>
    <xf numFmtId="0" fontId="23" fillId="0" borderId="0" xfId="0" applyFont="1"/>
    <xf numFmtId="0" fontId="23" fillId="0" borderId="0" xfId="0" applyFont="1" applyAlignment="1">
      <alignment wrapText="1"/>
    </xf>
    <xf numFmtId="0" fontId="9" fillId="0" borderId="0" xfId="2" applyFont="1" applyAlignment="1">
      <alignment horizontal="right"/>
    </xf>
    <xf numFmtId="0" fontId="4" fillId="0" borderId="6" xfId="0" applyFont="1" applyBorder="1" applyAlignment="1">
      <alignment vertical="center"/>
    </xf>
    <xf numFmtId="0" fontId="4" fillId="0" borderId="0" xfId="0" applyFont="1" applyAlignment="1">
      <alignment wrapText="1"/>
    </xf>
    <xf numFmtId="166" fontId="4" fillId="0" borderId="0" xfId="0" applyNumberFormat="1" applyFont="1"/>
    <xf numFmtId="166" fontId="4" fillId="0" borderId="0" xfId="0" applyNumberFormat="1" applyFont="1" applyAlignment="1">
      <alignment horizontal="right"/>
    </xf>
    <xf numFmtId="0" fontId="4" fillId="0" borderId="0" xfId="0" applyFont="1" applyAlignment="1">
      <alignment horizontal="right" wrapText="1"/>
    </xf>
    <xf numFmtId="166" fontId="4" fillId="0" borderId="0" xfId="0" applyNumberFormat="1" applyFont="1" applyAlignment="1">
      <alignment horizontal="right" wrapText="1"/>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166" fontId="4" fillId="0" borderId="3" xfId="0" applyNumberFormat="1" applyFont="1" applyBorder="1"/>
    <xf numFmtId="0" fontId="4" fillId="0" borderId="3" xfId="0" applyFont="1" applyBorder="1" applyAlignment="1">
      <alignment wrapText="1"/>
    </xf>
    <xf numFmtId="166" fontId="13" fillId="0" borderId="3" xfId="0" applyNumberFormat="1" applyFont="1" applyBorder="1" applyAlignment="1">
      <alignment horizontal="right" wrapText="1"/>
    </xf>
    <xf numFmtId="166" fontId="4" fillId="0" borderId="3" xfId="0" applyNumberFormat="1" applyFont="1" applyBorder="1" applyAlignment="1">
      <alignment horizontal="right"/>
    </xf>
    <xf numFmtId="0" fontId="4" fillId="0" borderId="3" xfId="0" applyFont="1" applyBorder="1"/>
    <xf numFmtId="167" fontId="13" fillId="0" borderId="0" xfId="0" applyNumberFormat="1" applyFont="1" applyAlignment="1">
      <alignment horizontal="right"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vertical="center" wrapText="1"/>
    </xf>
    <xf numFmtId="0" fontId="3" fillId="0" borderId="0" xfId="0" applyFont="1" applyAlignment="1">
      <alignment wrapText="1"/>
    </xf>
    <xf numFmtId="3" fontId="4" fillId="0" borderId="0" xfId="0" applyNumberFormat="1" applyFont="1" applyAlignment="1">
      <alignment horizontal="right"/>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166" fontId="4" fillId="0" borderId="0" xfId="0" applyNumberFormat="1" applyFont="1" applyBorder="1"/>
    <xf numFmtId="167" fontId="13" fillId="0" borderId="0" xfId="0" applyNumberFormat="1" applyFont="1" applyBorder="1" applyAlignment="1">
      <alignment horizontal="right" wrapText="1"/>
    </xf>
    <xf numFmtId="166" fontId="4" fillId="0" borderId="0" xfId="0" applyNumberFormat="1" applyFont="1" applyBorder="1" applyAlignment="1">
      <alignment horizontal="right"/>
    </xf>
    <xf numFmtId="0" fontId="3" fillId="0" borderId="3" xfId="0" applyFont="1" applyFill="1" applyBorder="1"/>
    <xf numFmtId="0" fontId="4" fillId="0" borderId="0" xfId="0" applyFont="1" applyBorder="1"/>
    <xf numFmtId="14" fontId="20" fillId="0" borderId="1" xfId="0" applyNumberFormat="1" applyFont="1" applyFill="1" applyBorder="1" applyAlignment="1">
      <alignment horizontal="left" vertical="top"/>
    </xf>
    <xf numFmtId="165" fontId="13" fillId="0" borderId="3" xfId="0" applyNumberFormat="1" applyFont="1" applyBorder="1" applyAlignment="1">
      <alignment horizontal="right" wrapText="1"/>
    </xf>
    <xf numFmtId="0" fontId="20" fillId="0" borderId="1" xfId="3" applyFont="1" applyBorder="1" applyAlignment="1">
      <alignment horizontal="left" vertical="top" wrapText="1"/>
    </xf>
    <xf numFmtId="49" fontId="20" fillId="0" borderId="1" xfId="3" applyNumberFormat="1" applyFont="1" applyFill="1" applyBorder="1" applyAlignment="1">
      <alignment horizontal="left" vertical="top" wrapText="1"/>
    </xf>
    <xf numFmtId="49" fontId="24" fillId="0" borderId="1" xfId="1" applyNumberFormat="1" applyFont="1" applyFill="1" applyBorder="1" applyAlignment="1" applyProtection="1">
      <alignment horizontal="left" vertical="top" wrapText="1"/>
    </xf>
    <xf numFmtId="166" fontId="13" fillId="0" borderId="0" xfId="0" applyNumberFormat="1" applyFont="1" applyAlignment="1">
      <alignment horizontal="right" wrapText="1"/>
    </xf>
    <xf numFmtId="166" fontId="13" fillId="0" borderId="0" xfId="0" applyNumberFormat="1" applyFont="1" applyBorder="1" applyAlignment="1">
      <alignment horizontal="right" wrapText="1"/>
    </xf>
    <xf numFmtId="166" fontId="4" fillId="0" borderId="3" xfId="0" applyNumberFormat="1" applyFont="1" applyFill="1" applyBorder="1"/>
    <xf numFmtId="0" fontId="4" fillId="0" borderId="3" xfId="0" applyFont="1" applyFill="1" applyBorder="1"/>
    <xf numFmtId="4" fontId="9" fillId="0" borderId="0" xfId="0" applyNumberFormat="1" applyFont="1" applyAlignment="1">
      <alignment vertical="top" wrapText="1"/>
    </xf>
    <xf numFmtId="0" fontId="9" fillId="0" borderId="0" xfId="0" applyFont="1" applyAlignment="1">
      <alignment horizontal="left" wrapText="1"/>
    </xf>
    <xf numFmtId="0" fontId="8" fillId="0" borderId="0" xfId="0" applyFont="1" applyFill="1" applyAlignment="1">
      <alignment horizontal="left"/>
    </xf>
  </cellXfs>
  <cellStyles count="14">
    <cellStyle name="Гиперссылка" xfId="1" builtinId="8"/>
    <cellStyle name="Обычный" xfId="0" builtinId="0"/>
    <cellStyle name="Обычный 2" xfId="2"/>
    <cellStyle name="Обычный 2 2" xfId="3"/>
    <cellStyle name="Обычный 2 3" xfId="4"/>
    <cellStyle name="Обычный 2 4" xfId="5"/>
    <cellStyle name="Обычный 3" xfId="6"/>
    <cellStyle name="Обычный 3 2" xfId="7"/>
    <cellStyle name="Обычный 3 3" xfId="8"/>
    <cellStyle name="Обычный 4" xfId="9"/>
    <cellStyle name="Обычный 5" xfId="10"/>
    <cellStyle name="Финансовый 2" xfId="11"/>
    <cellStyle name="Финансовый 2 2" xfId="12"/>
    <cellStyle name="Финансовый 3"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6:B17"/>
    </sheetView>
  </sheetViews>
  <sheetFormatPr defaultRowHeight="12.75" x14ac:dyDescent="0.2"/>
  <cols>
    <col min="1" max="1" width="35.28515625" style="12" customWidth="1"/>
    <col min="2" max="2" width="78" style="12" customWidth="1"/>
  </cols>
  <sheetData>
    <row r="1" spans="1:10" x14ac:dyDescent="0.2">
      <c r="A1" s="9"/>
      <c r="B1" s="9"/>
    </row>
    <row r="2" spans="1:10" s="7" customFormat="1" x14ac:dyDescent="0.2">
      <c r="A2" s="19" t="s">
        <v>4</v>
      </c>
      <c r="B2" s="16">
        <v>181104</v>
      </c>
    </row>
    <row r="3" spans="1:10" s="7" customFormat="1" x14ac:dyDescent="0.2">
      <c r="A3" s="19" t="s">
        <v>5</v>
      </c>
      <c r="B3" s="22" t="s">
        <v>24</v>
      </c>
    </row>
    <row r="4" spans="1:10" s="7" customFormat="1" x14ac:dyDescent="0.2">
      <c r="A4" s="19" t="s">
        <v>6</v>
      </c>
      <c r="B4" s="13" t="s">
        <v>50</v>
      </c>
    </row>
    <row r="5" spans="1:10" s="7" customFormat="1" x14ac:dyDescent="0.2">
      <c r="A5" s="20" t="s">
        <v>7</v>
      </c>
      <c r="B5" s="23" t="s">
        <v>24</v>
      </c>
    </row>
    <row r="6" spans="1:10" s="7" customFormat="1" x14ac:dyDescent="0.2">
      <c r="A6" s="20" t="s">
        <v>8</v>
      </c>
      <c r="B6" s="23" t="s">
        <v>57</v>
      </c>
    </row>
    <row r="7" spans="1:10" s="7" customFormat="1" ht="51" x14ac:dyDescent="0.2">
      <c r="A7" s="20" t="s">
        <v>9</v>
      </c>
      <c r="B7" s="18" t="s">
        <v>25</v>
      </c>
    </row>
    <row r="8" spans="1:10" s="7" customFormat="1" x14ac:dyDescent="0.2">
      <c r="A8" s="19" t="s">
        <v>10</v>
      </c>
      <c r="B8" s="17" t="s">
        <v>26</v>
      </c>
    </row>
    <row r="9" spans="1:10" s="7" customFormat="1" x14ac:dyDescent="0.2">
      <c r="A9" s="19" t="s">
        <v>11</v>
      </c>
      <c r="B9" s="24" t="s">
        <v>2</v>
      </c>
    </row>
    <row r="10" spans="1:10" s="7" customFormat="1" ht="42.75" customHeight="1" x14ac:dyDescent="0.2">
      <c r="A10" s="19" t="s">
        <v>12</v>
      </c>
      <c r="B10" s="18" t="s">
        <v>34</v>
      </c>
    </row>
    <row r="11" spans="1:10" s="7" customFormat="1" x14ac:dyDescent="0.2">
      <c r="A11" s="19" t="s">
        <v>13</v>
      </c>
      <c r="B11" s="18"/>
      <c r="J11" s="8"/>
    </row>
    <row r="12" spans="1:10" s="7" customFormat="1" x14ac:dyDescent="0.2">
      <c r="A12" s="19" t="s">
        <v>14</v>
      </c>
      <c r="B12" s="10" t="s">
        <v>1</v>
      </c>
      <c r="J12" s="8"/>
    </row>
    <row r="13" spans="1:10" s="7" customFormat="1" x14ac:dyDescent="0.2">
      <c r="A13" s="21" t="s">
        <v>15</v>
      </c>
      <c r="B13" s="11" t="s">
        <v>3</v>
      </c>
      <c r="J13" s="8"/>
    </row>
    <row r="14" spans="1:10" s="7" customFormat="1" x14ac:dyDescent="0.2">
      <c r="A14" s="21" t="s">
        <v>16</v>
      </c>
      <c r="B14" s="11"/>
      <c r="J14" s="8"/>
    </row>
    <row r="15" spans="1:10" s="7" customFormat="1" x14ac:dyDescent="0.2">
      <c r="A15" s="21" t="s">
        <v>17</v>
      </c>
      <c r="B15" s="11" t="s">
        <v>0</v>
      </c>
      <c r="J15" s="8"/>
    </row>
    <row r="16" spans="1:10" x14ac:dyDescent="0.2">
      <c r="A16" s="19" t="s">
        <v>18</v>
      </c>
      <c r="B16" s="55">
        <v>46216</v>
      </c>
      <c r="J16" s="3"/>
    </row>
    <row r="17" spans="1:10" x14ac:dyDescent="0.2">
      <c r="A17" s="19" t="s">
        <v>19</v>
      </c>
      <c r="B17" s="55">
        <v>46246</v>
      </c>
      <c r="J17" s="4"/>
    </row>
    <row r="18" spans="1:10" x14ac:dyDescent="0.2">
      <c r="A18" s="19" t="s">
        <v>20</v>
      </c>
      <c r="B18" s="17" t="s">
        <v>61</v>
      </c>
      <c r="J18" s="3"/>
    </row>
    <row r="19" spans="1:10" x14ac:dyDescent="0.2">
      <c r="A19" s="19" t="s">
        <v>21</v>
      </c>
      <c r="B19" s="57" t="s">
        <v>58</v>
      </c>
      <c r="J19" s="4"/>
    </row>
    <row r="20" spans="1:10" x14ac:dyDescent="0.2">
      <c r="A20" s="19" t="s">
        <v>22</v>
      </c>
      <c r="B20" s="58" t="s">
        <v>59</v>
      </c>
      <c r="J20" s="3"/>
    </row>
    <row r="21" spans="1:10" x14ac:dyDescent="0.2">
      <c r="A21" s="19" t="s">
        <v>23</v>
      </c>
      <c r="B21" s="59" t="s">
        <v>60</v>
      </c>
      <c r="J21" s="4"/>
    </row>
    <row r="22" spans="1:10" x14ac:dyDescent="0.2">
      <c r="J22" s="4"/>
    </row>
    <row r="23" spans="1:10" x14ac:dyDescent="0.2">
      <c r="J23" s="3"/>
    </row>
    <row r="24" spans="1:10" x14ac:dyDescent="0.2">
      <c r="J24" s="4"/>
    </row>
    <row r="25" spans="1:10" x14ac:dyDescent="0.2">
      <c r="J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5" t="s">
        <v>27</v>
      </c>
    </row>
    <row r="7" spans="2:2" x14ac:dyDescent="0.2">
      <c r="B7" s="25" t="s">
        <v>28</v>
      </c>
    </row>
    <row r="8" spans="2:2" x14ac:dyDescent="0.2">
      <c r="B8" s="25" t="s">
        <v>29</v>
      </c>
    </row>
    <row r="9" spans="2:2" x14ac:dyDescent="0.2">
      <c r="B9" s="25" t="s">
        <v>30</v>
      </c>
    </row>
    <row r="10" spans="2:2" x14ac:dyDescent="0.2">
      <c r="B10" s="25" t="s">
        <v>31</v>
      </c>
    </row>
    <row r="11" spans="2:2" x14ac:dyDescent="0.2">
      <c r="B11" s="25"/>
    </row>
    <row r="12" spans="2:2" ht="25.5" x14ac:dyDescent="0.2">
      <c r="B12" s="26" t="s">
        <v>32</v>
      </c>
    </row>
    <row r="13" spans="2:2" x14ac:dyDescent="0.2">
      <c r="B13" s="25"/>
    </row>
    <row r="14" spans="2:2" x14ac:dyDescent="0.2">
      <c r="B14" s="25"/>
    </row>
    <row r="21" spans="2:2" x14ac:dyDescent="0.2">
      <c r="B21" s="27"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66" t="str">
        <f>Метадеректер!B3</f>
        <v>Жүк айналымы</v>
      </c>
      <c r="C2" s="66"/>
      <c r="D2" s="66"/>
      <c r="E2" s="66"/>
      <c r="F2" s="66"/>
      <c r="G2" s="66"/>
      <c r="H2" s="66"/>
      <c r="I2" s="66"/>
      <c r="J2" s="66"/>
      <c r="K2" s="66"/>
      <c r="L2" s="66"/>
      <c r="M2" s="66"/>
    </row>
    <row r="3" spans="1:37" ht="15.75" x14ac:dyDescent="0.25">
      <c r="A3" s="5"/>
      <c r="B3" s="5"/>
      <c r="AK3" s="15"/>
    </row>
    <row r="4" spans="1:37" s="14" customFormat="1" ht="25.5" x14ac:dyDescent="0.2">
      <c r="A4" s="28"/>
      <c r="B4" s="42" t="s">
        <v>38</v>
      </c>
      <c r="C4" s="43" t="s">
        <v>39</v>
      </c>
      <c r="D4" s="43" t="s">
        <v>40</v>
      </c>
      <c r="E4" s="43" t="s">
        <v>41</v>
      </c>
      <c r="F4" s="43" t="s">
        <v>42</v>
      </c>
      <c r="G4" s="43" t="s">
        <v>43</v>
      </c>
      <c r="H4" s="43" t="s">
        <v>44</v>
      </c>
      <c r="I4" s="43" t="s">
        <v>45</v>
      </c>
      <c r="J4" s="43" t="s">
        <v>46</v>
      </c>
      <c r="K4" s="43" t="s">
        <v>47</v>
      </c>
      <c r="L4" s="43" t="s">
        <v>48</v>
      </c>
      <c r="M4" s="44" t="s">
        <v>49</v>
      </c>
    </row>
    <row r="5" spans="1:37" s="14" customFormat="1" ht="12.75" x14ac:dyDescent="0.2">
      <c r="A5" s="29">
        <v>2021</v>
      </c>
      <c r="B5" s="30">
        <v>3300.59</v>
      </c>
      <c r="C5" s="30">
        <v>6315.26</v>
      </c>
      <c r="D5" s="30">
        <v>9658.39</v>
      </c>
      <c r="E5" s="30">
        <v>13162.89</v>
      </c>
      <c r="F5" s="30">
        <v>16865.12</v>
      </c>
      <c r="G5" s="30">
        <v>20391.12</v>
      </c>
      <c r="H5" s="31">
        <v>24017.66</v>
      </c>
      <c r="I5" s="31">
        <v>27591.42</v>
      </c>
      <c r="J5" s="31">
        <v>31122.219999999998</v>
      </c>
      <c r="K5" s="30">
        <v>34976.979999999996</v>
      </c>
      <c r="L5" s="30">
        <v>39049.539999999994</v>
      </c>
      <c r="M5" s="30">
        <v>43333.689999999995</v>
      </c>
    </row>
    <row r="6" spans="1:37" s="14" customFormat="1" ht="15" x14ac:dyDescent="0.2">
      <c r="A6" s="32" t="s">
        <v>35</v>
      </c>
      <c r="B6" s="33">
        <v>3943.4</v>
      </c>
      <c r="C6" s="30">
        <v>7541.7000000000007</v>
      </c>
      <c r="D6" s="30">
        <v>11429.800000000001</v>
      </c>
      <c r="E6" s="30">
        <v>14956.4</v>
      </c>
      <c r="F6" s="30">
        <v>18686.8</v>
      </c>
      <c r="G6" s="30">
        <v>22174.799999999999</v>
      </c>
      <c r="H6" s="31">
        <v>25844.799999999999</v>
      </c>
      <c r="I6" s="31">
        <v>29479.8</v>
      </c>
      <c r="J6" s="31">
        <v>32789</v>
      </c>
      <c r="K6" s="30">
        <v>36392.6</v>
      </c>
      <c r="L6" s="33">
        <v>39964.9</v>
      </c>
      <c r="M6" s="30">
        <v>43624.6</v>
      </c>
    </row>
    <row r="7" spans="1:37" s="14" customFormat="1" ht="15" x14ac:dyDescent="0.2">
      <c r="A7" s="48" t="s">
        <v>36</v>
      </c>
      <c r="B7" s="49">
        <v>3699</v>
      </c>
      <c r="C7" s="50">
        <v>7277.8</v>
      </c>
      <c r="D7" s="51">
        <v>11171.74</v>
      </c>
      <c r="E7" s="50">
        <v>14856.2</v>
      </c>
      <c r="F7" s="50">
        <v>18650.099999999999</v>
      </c>
      <c r="G7" s="52">
        <v>22324.7</v>
      </c>
      <c r="H7" s="52">
        <v>26149.3</v>
      </c>
      <c r="I7" s="52">
        <v>30004.9</v>
      </c>
      <c r="J7" s="52">
        <v>33819.699999999997</v>
      </c>
      <c r="K7" s="52">
        <v>37856.300000000003</v>
      </c>
      <c r="L7" s="49">
        <v>41717.9</v>
      </c>
      <c r="M7" s="49">
        <v>45559.8</v>
      </c>
    </row>
    <row r="8" spans="1:37" s="14" customFormat="1" ht="12.75" x14ac:dyDescent="0.2">
      <c r="A8" s="48">
        <v>2024</v>
      </c>
      <c r="B8" s="49">
        <v>3596.8</v>
      </c>
      <c r="C8" s="50">
        <v>6787.6</v>
      </c>
      <c r="D8" s="51">
        <v>10311.9</v>
      </c>
      <c r="E8" s="50">
        <v>13586.6</v>
      </c>
      <c r="F8" s="50">
        <v>17089.8</v>
      </c>
      <c r="G8" s="50">
        <v>20516.599999999999</v>
      </c>
      <c r="H8" s="50">
        <v>24095.5</v>
      </c>
      <c r="I8" s="52">
        <v>27730.6</v>
      </c>
      <c r="J8" s="50">
        <v>31269.599999999999</v>
      </c>
      <c r="K8" s="50">
        <v>35082.699999999997</v>
      </c>
      <c r="L8" s="49">
        <v>38858.400000000001</v>
      </c>
      <c r="M8" s="50">
        <v>42679.9</v>
      </c>
    </row>
    <row r="9" spans="1:37" s="14" customFormat="1" ht="15" x14ac:dyDescent="0.2">
      <c r="A9" s="48" t="s">
        <v>52</v>
      </c>
      <c r="B9" s="49">
        <v>3574.9</v>
      </c>
      <c r="C9" s="50">
        <v>7220.67</v>
      </c>
      <c r="D9" s="51">
        <v>11151.85</v>
      </c>
      <c r="E9" s="50">
        <v>14857.5</v>
      </c>
      <c r="F9" s="50">
        <v>18580.624</v>
      </c>
      <c r="G9" s="50">
        <v>22308.757799999999</v>
      </c>
      <c r="H9" s="50">
        <v>26243.6734</v>
      </c>
      <c r="I9" s="52">
        <v>30218.271100000002</v>
      </c>
      <c r="J9" s="50">
        <v>34186.065000000002</v>
      </c>
      <c r="K9" s="50">
        <v>38408.633099999999</v>
      </c>
      <c r="L9" s="49">
        <v>42567.9427</v>
      </c>
      <c r="M9" s="50">
        <v>48008.035600000003</v>
      </c>
    </row>
    <row r="10" spans="1:37" s="14" customFormat="1" ht="15" x14ac:dyDescent="0.2">
      <c r="A10" s="34" t="s">
        <v>53</v>
      </c>
      <c r="B10" s="35">
        <v>3889.82791</v>
      </c>
      <c r="C10" s="36">
        <v>6903.4829499999996</v>
      </c>
      <c r="D10" s="36">
        <v>10194.60302</v>
      </c>
      <c r="E10" s="36">
        <v>12702.5779</v>
      </c>
      <c r="F10" s="36">
        <v>15872.7498</v>
      </c>
      <c r="G10" s="36">
        <v>18904.089690000001</v>
      </c>
      <c r="H10" s="36">
        <v>21914.436269999998</v>
      </c>
      <c r="I10" s="36">
        <v>25004.328030000001</v>
      </c>
      <c r="J10" s="36"/>
      <c r="K10" s="35"/>
      <c r="L10" s="35"/>
      <c r="M10" s="36"/>
    </row>
    <row r="11" spans="1:37" s="14" customFormat="1" ht="36" customHeight="1" x14ac:dyDescent="0.2">
      <c r="A11" s="64" t="s">
        <v>37</v>
      </c>
      <c r="B11" s="64"/>
      <c r="C11" s="64"/>
      <c r="D11" s="64"/>
      <c r="E11" s="64"/>
      <c r="F11" s="64"/>
      <c r="G11" s="64"/>
      <c r="H11" s="64"/>
      <c r="I11" s="64"/>
      <c r="J11" s="64"/>
      <c r="K11" s="64"/>
      <c r="L11" s="64"/>
      <c r="M11" s="64"/>
    </row>
    <row r="12" spans="1:37" ht="11.25" customHeight="1" x14ac:dyDescent="0.2">
      <c r="A12" s="65" t="s">
        <v>51</v>
      </c>
      <c r="B12" s="65"/>
      <c r="C12" s="65"/>
      <c r="D12" s="65"/>
      <c r="E12" s="65"/>
      <c r="F12" s="65"/>
      <c r="G12" s="65"/>
      <c r="H12" s="65"/>
      <c r="I12" s="65"/>
      <c r="J12" s="65"/>
      <c r="K12" s="65"/>
      <c r="L12" s="65"/>
      <c r="M12" s="65"/>
    </row>
  </sheetData>
  <mergeCells count="3">
    <mergeCell ref="A11:M11"/>
    <mergeCell ref="A12:M12"/>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4" width="8.140625" style="1" customWidth="1"/>
    <col min="15"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66" t="str">
        <f>Метадеректер!B3</f>
        <v>Жүк айналымы</v>
      </c>
      <c r="C2" s="66"/>
      <c r="D2" s="66"/>
      <c r="E2" s="66"/>
      <c r="F2" s="66"/>
      <c r="G2" s="66"/>
      <c r="H2" s="66"/>
      <c r="I2" s="66"/>
      <c r="J2" s="66"/>
      <c r="K2" s="66"/>
      <c r="L2" s="66"/>
      <c r="M2" s="66"/>
    </row>
    <row r="3" spans="1:37" ht="15.75" x14ac:dyDescent="0.25">
      <c r="A3" s="5"/>
      <c r="B3" s="5"/>
      <c r="AK3" s="15"/>
    </row>
    <row r="4" spans="1:37" s="2" customFormat="1" ht="22.5" customHeight="1" x14ac:dyDescent="0.2">
      <c r="A4" s="28"/>
      <c r="B4" s="42" t="s">
        <v>38</v>
      </c>
      <c r="C4" s="43" t="s">
        <v>39</v>
      </c>
      <c r="D4" s="43" t="s">
        <v>40</v>
      </c>
      <c r="E4" s="43" t="s">
        <v>41</v>
      </c>
      <c r="F4" s="43" t="s">
        <v>42</v>
      </c>
      <c r="G4" s="43" t="s">
        <v>43</v>
      </c>
      <c r="H4" s="43" t="s">
        <v>44</v>
      </c>
      <c r="I4" s="43" t="s">
        <v>45</v>
      </c>
      <c r="J4" s="43" t="s">
        <v>46</v>
      </c>
      <c r="K4" s="43" t="s">
        <v>47</v>
      </c>
      <c r="L4" s="43" t="s">
        <v>48</v>
      </c>
      <c r="M4" s="44" t="s">
        <v>49</v>
      </c>
    </row>
    <row r="5" spans="1:37" s="14" customFormat="1" ht="12.75" x14ac:dyDescent="0.2">
      <c r="A5" s="29">
        <v>2021</v>
      </c>
      <c r="B5" s="30">
        <v>2470.42</v>
      </c>
      <c r="C5" s="30">
        <v>4690.32</v>
      </c>
      <c r="D5" s="30">
        <v>7258.2199999999993</v>
      </c>
      <c r="E5" s="30">
        <v>9971.9199999999983</v>
      </c>
      <c r="F5" s="30">
        <v>12806.519999999999</v>
      </c>
      <c r="G5" s="30">
        <v>15483.119999999999</v>
      </c>
      <c r="H5" s="30">
        <v>18181.32</v>
      </c>
      <c r="I5" s="30">
        <v>20842.419999999998</v>
      </c>
      <c r="J5" s="30">
        <v>23392.12</v>
      </c>
      <c r="K5" s="30">
        <v>26180.62</v>
      </c>
      <c r="L5" s="30">
        <v>28852.62</v>
      </c>
      <c r="M5" s="30">
        <v>31717.42</v>
      </c>
    </row>
    <row r="6" spans="1:37" s="14" customFormat="1" ht="12.75" x14ac:dyDescent="0.2">
      <c r="A6" s="29">
        <v>2022</v>
      </c>
      <c r="B6" s="30">
        <v>3029.7</v>
      </c>
      <c r="C6" s="30">
        <v>5796.6</v>
      </c>
      <c r="D6" s="30">
        <v>8769.5</v>
      </c>
      <c r="E6" s="30">
        <v>11439.4</v>
      </c>
      <c r="F6" s="30">
        <v>14325.3</v>
      </c>
      <c r="G6" s="30">
        <v>17041</v>
      </c>
      <c r="H6" s="30">
        <v>19957.8</v>
      </c>
      <c r="I6" s="30">
        <v>22783</v>
      </c>
      <c r="J6" s="30">
        <v>25372.3</v>
      </c>
      <c r="K6" s="30">
        <v>28196.1</v>
      </c>
      <c r="L6" s="33">
        <v>30890.799999999999</v>
      </c>
      <c r="M6" s="30">
        <v>33618.300000000003</v>
      </c>
    </row>
    <row r="7" spans="1:37" s="14" customFormat="1" ht="12.75" x14ac:dyDescent="0.2">
      <c r="A7" s="29">
        <v>2023</v>
      </c>
      <c r="B7" s="33">
        <v>2740.4</v>
      </c>
      <c r="C7" s="30">
        <v>5402.2</v>
      </c>
      <c r="D7" s="60">
        <v>8355.5</v>
      </c>
      <c r="E7" s="30">
        <v>11148.4</v>
      </c>
      <c r="F7" s="30">
        <v>13987</v>
      </c>
      <c r="G7" s="30">
        <v>16668.900000000001</v>
      </c>
      <c r="H7" s="30">
        <v>19417.3</v>
      </c>
      <c r="I7" s="30">
        <v>22182.5</v>
      </c>
      <c r="J7" s="30">
        <v>24893.1</v>
      </c>
      <c r="K7" s="31">
        <v>27808.400000000001</v>
      </c>
      <c r="L7" s="33">
        <v>30686</v>
      </c>
      <c r="M7" s="31">
        <v>33514.6</v>
      </c>
    </row>
    <row r="8" spans="1:37" s="14" customFormat="1" ht="12.75" x14ac:dyDescent="0.2">
      <c r="A8" s="29">
        <v>2024</v>
      </c>
      <c r="B8" s="33">
        <v>2581.6</v>
      </c>
      <c r="C8" s="30">
        <v>4789.1000000000004</v>
      </c>
      <c r="D8" s="60">
        <v>7305.1</v>
      </c>
      <c r="E8" s="30">
        <v>9626.7999999999993</v>
      </c>
      <c r="F8" s="30">
        <v>12053.8</v>
      </c>
      <c r="G8" s="30">
        <v>14438.3</v>
      </c>
      <c r="H8" s="30">
        <v>16977.400000000001</v>
      </c>
      <c r="I8" s="30">
        <v>19463.400000000001</v>
      </c>
      <c r="J8" s="30">
        <v>21978.9</v>
      </c>
      <c r="K8" s="31">
        <v>24780.400000000001</v>
      </c>
      <c r="L8" s="33">
        <v>27453.4</v>
      </c>
      <c r="M8" s="31">
        <v>30225.1</v>
      </c>
    </row>
    <row r="9" spans="1:37" s="14" customFormat="1" ht="12.75" x14ac:dyDescent="0.2">
      <c r="A9" s="48" t="s">
        <v>54</v>
      </c>
      <c r="B9" s="49">
        <v>2509.29</v>
      </c>
      <c r="C9" s="50">
        <v>5150</v>
      </c>
      <c r="D9" s="61">
        <v>8010.4</v>
      </c>
      <c r="E9" s="50">
        <v>10727.6</v>
      </c>
      <c r="F9" s="50">
        <v>13429.2053</v>
      </c>
      <c r="G9" s="50">
        <v>16085.5916</v>
      </c>
      <c r="H9" s="50">
        <v>18975.886900000001</v>
      </c>
      <c r="I9" s="50">
        <v>21930.6338</v>
      </c>
      <c r="J9" s="50">
        <v>24896.083999999999</v>
      </c>
      <c r="K9" s="52">
        <v>28080.7709</v>
      </c>
      <c r="L9" s="49">
        <v>31248.885900000001</v>
      </c>
      <c r="M9" s="52">
        <v>35568.812299999998</v>
      </c>
    </row>
    <row r="10" spans="1:37" s="14" customFormat="1" ht="12.75" x14ac:dyDescent="0.2">
      <c r="A10" s="34" t="s">
        <v>55</v>
      </c>
      <c r="B10" s="35">
        <v>3121.1431299999999</v>
      </c>
      <c r="C10" s="35">
        <v>5413.0954000000002</v>
      </c>
      <c r="D10" s="35">
        <v>7967.4707099999996</v>
      </c>
      <c r="E10" s="35">
        <v>9734.6762600000002</v>
      </c>
      <c r="F10" s="35">
        <v>12181.885130000001</v>
      </c>
      <c r="G10" s="35">
        <v>14468.966189999999</v>
      </c>
      <c r="H10" s="35">
        <v>16778.84863</v>
      </c>
      <c r="I10" s="62">
        <v>19184.80774</v>
      </c>
      <c r="J10" s="62"/>
      <c r="K10" s="62"/>
      <c r="L10" s="62"/>
      <c r="M10" s="62"/>
    </row>
    <row r="11" spans="1:37" s="14" customFormat="1" x14ac:dyDescent="0.2">
      <c r="A11" s="65" t="s">
        <v>56</v>
      </c>
      <c r="B11" s="65"/>
      <c r="C11" s="65"/>
      <c r="D11" s="65"/>
      <c r="E11" s="65"/>
      <c r="F11" s="65"/>
      <c r="G11" s="65"/>
      <c r="H11" s="65"/>
      <c r="I11" s="65"/>
      <c r="J11" s="65"/>
      <c r="K11" s="65"/>
      <c r="L11" s="65"/>
      <c r="M11" s="65"/>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1" sqref="B1:M1048576"/>
    </sheetView>
  </sheetViews>
  <sheetFormatPr defaultRowHeight="11.25" x14ac:dyDescent="0.2"/>
  <cols>
    <col min="1" max="1" width="10.5703125" style="1" bestFit="1" customWidth="1"/>
    <col min="2" max="13" width="11.425781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5">
        <f>Метадеректер!B2</f>
        <v>181104</v>
      </c>
      <c r="B2" s="66" t="str">
        <f>Метадеректер!B3</f>
        <v>Жүк айналымы</v>
      </c>
      <c r="C2" s="66"/>
      <c r="D2" s="66"/>
      <c r="E2" s="66"/>
      <c r="F2" s="66"/>
      <c r="G2" s="66"/>
      <c r="H2" s="66"/>
      <c r="I2" s="66"/>
      <c r="J2" s="66"/>
      <c r="K2" s="66"/>
      <c r="L2" s="66"/>
      <c r="M2" s="66"/>
    </row>
    <row r="3" spans="1:37" ht="15.75" x14ac:dyDescent="0.25">
      <c r="A3" s="5"/>
      <c r="B3" s="5"/>
      <c r="AK3" s="15"/>
    </row>
    <row r="4" spans="1:37" s="46" customFormat="1" ht="25.5" x14ac:dyDescent="0.2">
      <c r="A4" s="45"/>
      <c r="B4" s="42" t="s">
        <v>38</v>
      </c>
      <c r="C4" s="43" t="s">
        <v>39</v>
      </c>
      <c r="D4" s="43" t="s">
        <v>40</v>
      </c>
      <c r="E4" s="43" t="s">
        <v>41</v>
      </c>
      <c r="F4" s="43" t="s">
        <v>42</v>
      </c>
      <c r="G4" s="43" t="s">
        <v>43</v>
      </c>
      <c r="H4" s="43" t="s">
        <v>44</v>
      </c>
      <c r="I4" s="43" t="s">
        <v>45</v>
      </c>
      <c r="J4" s="43" t="s">
        <v>46</v>
      </c>
      <c r="K4" s="43" t="s">
        <v>47</v>
      </c>
      <c r="L4" s="43" t="s">
        <v>48</v>
      </c>
      <c r="M4" s="44" t="s">
        <v>49</v>
      </c>
    </row>
    <row r="5" spans="1:37" s="14" customFormat="1" ht="12.75" x14ac:dyDescent="0.2">
      <c r="A5" s="29">
        <v>2021</v>
      </c>
      <c r="B5" s="30">
        <v>300.60000000000002</v>
      </c>
      <c r="C5" s="30">
        <v>608</v>
      </c>
      <c r="D5" s="30">
        <v>900.9</v>
      </c>
      <c r="E5" s="30">
        <v>1196.5</v>
      </c>
      <c r="F5" s="30">
        <v>1569.8</v>
      </c>
      <c r="G5" s="30">
        <v>2013.1</v>
      </c>
      <c r="H5" s="30">
        <v>2436.9</v>
      </c>
      <c r="I5" s="30">
        <v>2908</v>
      </c>
      <c r="J5" s="30">
        <v>3475.1</v>
      </c>
      <c r="K5" s="30">
        <v>4124.3</v>
      </c>
      <c r="L5" s="30">
        <v>4819.5</v>
      </c>
      <c r="M5" s="30">
        <v>5496.5</v>
      </c>
    </row>
    <row r="6" spans="1:37" s="14" customFormat="1" ht="15" x14ac:dyDescent="0.2">
      <c r="A6" s="32" t="s">
        <v>35</v>
      </c>
      <c r="B6" s="33">
        <v>113.7</v>
      </c>
      <c r="C6" s="30">
        <v>221.7</v>
      </c>
      <c r="D6" s="30">
        <v>358.29999999999995</v>
      </c>
      <c r="E6" s="30">
        <v>471.1</v>
      </c>
      <c r="F6" s="30">
        <v>590.6</v>
      </c>
      <c r="G6" s="30">
        <v>727</v>
      </c>
      <c r="H6" s="30">
        <v>879.5</v>
      </c>
      <c r="I6" s="30">
        <v>1039.7</v>
      </c>
      <c r="J6" s="30">
        <v>1210.5999999999999</v>
      </c>
      <c r="K6" s="31">
        <v>1365</v>
      </c>
      <c r="L6" s="33">
        <v>1506.3</v>
      </c>
      <c r="M6" s="33">
        <v>1647.8</v>
      </c>
    </row>
    <row r="7" spans="1:37" s="14" customFormat="1" ht="15" x14ac:dyDescent="0.2">
      <c r="A7" s="32" t="s">
        <v>36</v>
      </c>
      <c r="B7" s="33">
        <v>147.4</v>
      </c>
      <c r="C7" s="30">
        <v>298.89999999999998</v>
      </c>
      <c r="D7" s="41">
        <v>443.4</v>
      </c>
      <c r="E7" s="31">
        <v>608.4</v>
      </c>
      <c r="F7" s="30">
        <v>791.3</v>
      </c>
      <c r="G7" s="30">
        <v>982.1</v>
      </c>
      <c r="H7" s="30">
        <v>1165.9000000000001</v>
      </c>
      <c r="I7" s="30">
        <v>1365.2</v>
      </c>
      <c r="J7" s="30">
        <v>1612.2</v>
      </c>
      <c r="K7" s="31">
        <v>1859.5</v>
      </c>
      <c r="L7" s="33">
        <v>2064</v>
      </c>
      <c r="M7" s="33">
        <v>2256.1</v>
      </c>
    </row>
    <row r="8" spans="1:37" s="14" customFormat="1" ht="12.75" x14ac:dyDescent="0.2">
      <c r="A8" s="32">
        <v>2024</v>
      </c>
      <c r="B8" s="33" t="s">
        <v>62</v>
      </c>
      <c r="C8" s="30">
        <v>326.10000000000002</v>
      </c>
      <c r="D8" s="41">
        <v>507.6</v>
      </c>
      <c r="E8" s="31">
        <v>724</v>
      </c>
      <c r="F8" s="30">
        <v>937.6</v>
      </c>
      <c r="G8" s="30">
        <v>1177.2</v>
      </c>
      <c r="H8" s="30">
        <v>1368.7</v>
      </c>
      <c r="I8" s="30">
        <v>1568.8</v>
      </c>
      <c r="J8" s="30">
        <v>1773.3</v>
      </c>
      <c r="K8" s="31">
        <v>1989.8</v>
      </c>
      <c r="L8" s="33">
        <v>2195.5</v>
      </c>
      <c r="M8" s="33">
        <v>2399.6</v>
      </c>
    </row>
    <row r="9" spans="1:37" s="14" customFormat="1" ht="12.75" x14ac:dyDescent="0.2">
      <c r="A9" s="48">
        <v>2025</v>
      </c>
      <c r="B9" s="49">
        <v>203.81</v>
      </c>
      <c r="C9" s="50">
        <v>408.4</v>
      </c>
      <c r="D9" s="51">
        <v>623.45000000000005</v>
      </c>
      <c r="E9" s="52">
        <v>834.5</v>
      </c>
      <c r="F9" s="50">
        <v>1044.7266</v>
      </c>
      <c r="G9" s="50">
        <v>1285.8442</v>
      </c>
      <c r="H9" s="50">
        <v>1501.8433</v>
      </c>
      <c r="I9" s="50">
        <v>1704.2185999999999</v>
      </c>
      <c r="J9" s="50">
        <v>1917.4376</v>
      </c>
      <c r="K9" s="52">
        <v>2127.1722</v>
      </c>
      <c r="L9" s="49">
        <v>2333.8330000000001</v>
      </c>
      <c r="M9" s="49">
        <v>2555.1131999999998</v>
      </c>
    </row>
    <row r="10" spans="1:37" s="14" customFormat="1" ht="12.75" x14ac:dyDescent="0.2">
      <c r="A10" s="34">
        <v>2026</v>
      </c>
      <c r="B10" s="35">
        <v>229.91867999999999</v>
      </c>
      <c r="C10" s="36">
        <v>460.06436000000002</v>
      </c>
      <c r="D10" s="36">
        <v>702.71951000000001</v>
      </c>
      <c r="E10" s="36">
        <v>974.89484000000004</v>
      </c>
      <c r="F10" s="36">
        <v>1229.74767</v>
      </c>
      <c r="G10" s="36">
        <v>1473.9798000000001</v>
      </c>
      <c r="H10" s="36">
        <v>1693.73504</v>
      </c>
      <c r="I10" s="36">
        <v>1926.9911</v>
      </c>
      <c r="J10" s="36"/>
      <c r="K10" s="38"/>
      <c r="L10" s="35"/>
      <c r="M10" s="35"/>
    </row>
    <row r="11" spans="1:37" s="14" customFormat="1" ht="39" customHeight="1" x14ac:dyDescent="0.2">
      <c r="A11" s="64" t="s">
        <v>37</v>
      </c>
      <c r="B11" s="64"/>
      <c r="C11" s="64"/>
      <c r="D11" s="64"/>
      <c r="E11" s="64"/>
      <c r="F11" s="64"/>
      <c r="G11" s="64"/>
      <c r="H11" s="64"/>
      <c r="I11" s="64"/>
      <c r="J11" s="64"/>
      <c r="K11" s="64"/>
      <c r="L11" s="64"/>
      <c r="M11" s="64"/>
    </row>
    <row r="12" spans="1:37" s="14" customFormat="1" x14ac:dyDescent="0.2"/>
    <row r="13" spans="1:37" s="14"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1" sqref="B1:M1048576"/>
    </sheetView>
  </sheetViews>
  <sheetFormatPr defaultRowHeight="11.25" x14ac:dyDescent="0.2"/>
  <cols>
    <col min="1" max="1" width="10.5703125" style="1" bestFit="1" customWidth="1"/>
    <col min="2"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5">
        <f>Метадеректер!B2</f>
        <v>181104</v>
      </c>
      <c r="B2" s="66" t="str">
        <f>Метадеректер!B3</f>
        <v>Жүк айналымы</v>
      </c>
      <c r="C2" s="66"/>
      <c r="D2" s="66"/>
      <c r="E2" s="66"/>
      <c r="F2" s="66"/>
      <c r="G2" s="66"/>
      <c r="H2" s="66"/>
      <c r="I2" s="66"/>
      <c r="J2" s="66"/>
      <c r="K2" s="66"/>
      <c r="L2" s="66"/>
      <c r="M2" s="66"/>
    </row>
    <row r="3" spans="1:37" ht="15.75" x14ac:dyDescent="0.25">
      <c r="A3" s="5"/>
      <c r="B3" s="5"/>
      <c r="AK3" s="15"/>
    </row>
    <row r="4" spans="1:37" s="14" customFormat="1" ht="27.75" customHeight="1" x14ac:dyDescent="0.2">
      <c r="A4" s="28"/>
      <c r="B4" s="42" t="s">
        <v>38</v>
      </c>
      <c r="C4" s="43" t="s">
        <v>39</v>
      </c>
      <c r="D4" s="43" t="s">
        <v>40</v>
      </c>
      <c r="E4" s="43" t="s">
        <v>41</v>
      </c>
      <c r="F4" s="43" t="s">
        <v>42</v>
      </c>
      <c r="G4" s="43" t="s">
        <v>43</v>
      </c>
      <c r="H4" s="43" t="s">
        <v>44</v>
      </c>
      <c r="I4" s="43" t="s">
        <v>45</v>
      </c>
      <c r="J4" s="43" t="s">
        <v>46</v>
      </c>
      <c r="K4" s="43" t="s">
        <v>47</v>
      </c>
      <c r="L4" s="43" t="s">
        <v>48</v>
      </c>
      <c r="M4" s="44" t="s">
        <v>49</v>
      </c>
    </row>
    <row r="5" spans="1:37" s="14" customFormat="1" ht="12.75" x14ac:dyDescent="0.2">
      <c r="A5" s="29">
        <v>2021</v>
      </c>
      <c r="B5" s="31">
        <v>529.6</v>
      </c>
      <c r="C5" s="31">
        <v>1017</v>
      </c>
      <c r="D5" s="31">
        <v>1499.4</v>
      </c>
      <c r="E5" s="31">
        <v>1994.5</v>
      </c>
      <c r="F5" s="31">
        <v>2488.9</v>
      </c>
      <c r="G5" s="31">
        <v>2895</v>
      </c>
      <c r="H5" s="31">
        <v>3399.5</v>
      </c>
      <c r="I5" s="31">
        <v>3841.1</v>
      </c>
      <c r="J5" s="30">
        <v>4255.2</v>
      </c>
      <c r="K5" s="30">
        <v>4672.2</v>
      </c>
      <c r="L5" s="31">
        <v>5377.5</v>
      </c>
      <c r="M5" s="31">
        <v>6119.8</v>
      </c>
    </row>
    <row r="6" spans="1:37" s="14" customFormat="1" ht="12.75" x14ac:dyDescent="0.2">
      <c r="A6" s="29">
        <v>2022</v>
      </c>
      <c r="B6" s="31">
        <v>800</v>
      </c>
      <c r="C6" s="31">
        <v>1523.3</v>
      </c>
      <c r="D6" s="31">
        <v>2301.9</v>
      </c>
      <c r="E6" s="31">
        <v>3045.76</v>
      </c>
      <c r="F6" s="30">
        <v>3770.7400000000002</v>
      </c>
      <c r="G6" s="31">
        <v>4406.74</v>
      </c>
      <c r="H6" s="31">
        <v>5007.5</v>
      </c>
      <c r="I6" s="31">
        <v>5657.0599999999995</v>
      </c>
      <c r="J6" s="30">
        <v>6206.0599999999995</v>
      </c>
      <c r="K6" s="30">
        <v>6831.3</v>
      </c>
      <c r="L6" s="33">
        <v>7567.8</v>
      </c>
      <c r="M6" s="31">
        <v>8358.6</v>
      </c>
    </row>
    <row r="7" spans="1:37" s="14" customFormat="1" ht="12.75" x14ac:dyDescent="0.2">
      <c r="A7" s="2">
        <v>2023</v>
      </c>
      <c r="B7" s="33">
        <v>811.2</v>
      </c>
      <c r="C7" s="31">
        <v>1576.8</v>
      </c>
      <c r="D7" s="31">
        <v>2372.8000000000002</v>
      </c>
      <c r="E7" s="31">
        <v>3099.4</v>
      </c>
      <c r="F7" s="30">
        <v>3871.8</v>
      </c>
      <c r="G7" s="47">
        <v>4673.7</v>
      </c>
      <c r="H7" s="31">
        <v>5566.1</v>
      </c>
      <c r="I7" s="31">
        <v>6457.2</v>
      </c>
      <c r="J7" s="31">
        <v>7314.4</v>
      </c>
      <c r="K7" s="47">
        <v>8188.4</v>
      </c>
      <c r="L7" s="47">
        <v>8967.9</v>
      </c>
      <c r="M7" s="47">
        <v>9789.1</v>
      </c>
    </row>
    <row r="8" spans="1:37" s="14" customFormat="1" ht="12.75" x14ac:dyDescent="0.2">
      <c r="A8" s="2">
        <v>2024</v>
      </c>
      <c r="B8" s="33">
        <v>861.4</v>
      </c>
      <c r="C8" s="31">
        <v>1672.4</v>
      </c>
      <c r="D8" s="31">
        <v>2499.1999999999998</v>
      </c>
      <c r="E8" s="31">
        <v>3235.8</v>
      </c>
      <c r="F8" s="30">
        <v>4098.3999999999996</v>
      </c>
      <c r="G8" s="30">
        <v>4900.8</v>
      </c>
      <c r="H8" s="30">
        <v>5749.4</v>
      </c>
      <c r="I8" s="33">
        <v>6698.4</v>
      </c>
      <c r="J8" s="30">
        <v>7517.4</v>
      </c>
      <c r="K8" s="30">
        <v>8312.5</v>
      </c>
      <c r="L8" s="30">
        <v>9205.5</v>
      </c>
      <c r="M8" s="31">
        <v>10055.200000000001</v>
      </c>
    </row>
    <row r="9" spans="1:37" s="14" customFormat="1" ht="12.75" x14ac:dyDescent="0.2">
      <c r="A9" s="54">
        <v>2025</v>
      </c>
      <c r="B9" s="49">
        <v>861.83</v>
      </c>
      <c r="C9" s="52">
        <v>1662.2</v>
      </c>
      <c r="D9" s="52">
        <v>2518</v>
      </c>
      <c r="E9" s="52">
        <v>3295.4</v>
      </c>
      <c r="F9" s="50">
        <v>4106.6922000000004</v>
      </c>
      <c r="G9" s="50">
        <v>4937.3220000000001</v>
      </c>
      <c r="H9" s="50">
        <v>5765.9431000000004</v>
      </c>
      <c r="I9" s="49">
        <v>6583.4186</v>
      </c>
      <c r="J9" s="50">
        <v>7372.5434999999998</v>
      </c>
      <c r="K9" s="50">
        <v>8200.69</v>
      </c>
      <c r="L9" s="50">
        <v>8985.2239000000009</v>
      </c>
      <c r="M9" s="52">
        <v>9884.1101999999992</v>
      </c>
    </row>
    <row r="10" spans="1:37" s="14" customFormat="1" ht="12.75" x14ac:dyDescent="0.2">
      <c r="A10" s="40">
        <v>2026</v>
      </c>
      <c r="B10" s="35">
        <v>538.73320000000001</v>
      </c>
      <c r="C10" s="36">
        <v>1030.2654</v>
      </c>
      <c r="D10" s="36">
        <v>1524.2718</v>
      </c>
      <c r="E10" s="36">
        <v>1992.8033</v>
      </c>
      <c r="F10" s="36">
        <v>2460.8507</v>
      </c>
      <c r="G10" s="36">
        <v>2960.8144000000002</v>
      </c>
      <c r="H10" s="36">
        <v>3441.4679999999998</v>
      </c>
      <c r="I10" s="36">
        <v>3892.0626000000002</v>
      </c>
      <c r="J10" s="36"/>
      <c r="K10" s="38"/>
      <c r="L10" s="36"/>
      <c r="M10" s="39"/>
    </row>
    <row r="11" spans="1:37" s="14" customFormat="1" x14ac:dyDescent="0.2"/>
    <row r="12" spans="1:37" s="14"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4" width="9.42578125" style="1" customWidth="1"/>
    <col min="15" max="36" width="5.140625" style="1" bestFit="1" customWidth="1"/>
    <col min="37" max="42" width="9.140625" style="1"/>
    <col min="43" max="43" width="8.85546875" style="1" customWidth="1"/>
    <col min="44" max="16384" width="9.140625" style="1"/>
  </cols>
  <sheetData>
    <row r="2" spans="1:13" ht="15.75" x14ac:dyDescent="0.25">
      <c r="A2" s="5">
        <f>Метадеректер!B2</f>
        <v>181104</v>
      </c>
      <c r="B2" s="66" t="str">
        <f>Метадеректер!B3</f>
        <v>Жүк айналымы</v>
      </c>
      <c r="C2" s="66"/>
      <c r="D2" s="66"/>
      <c r="E2" s="66"/>
      <c r="F2" s="66"/>
      <c r="G2" s="66"/>
      <c r="H2" s="66"/>
      <c r="I2" s="66"/>
      <c r="J2" s="66"/>
      <c r="K2" s="66"/>
      <c r="L2" s="66"/>
      <c r="M2" s="66"/>
    </row>
    <row r="3" spans="1:13" ht="15.75" x14ac:dyDescent="0.25">
      <c r="A3" s="5"/>
      <c r="B3" s="5"/>
    </row>
    <row r="4" spans="1:13" s="14" customFormat="1" ht="30.75" customHeight="1" x14ac:dyDescent="0.2">
      <c r="A4" s="28"/>
      <c r="B4" s="42" t="s">
        <v>38</v>
      </c>
      <c r="C4" s="43" t="s">
        <v>39</v>
      </c>
      <c r="D4" s="43" t="s">
        <v>40</v>
      </c>
      <c r="E4" s="43" t="s">
        <v>41</v>
      </c>
      <c r="F4" s="43" t="s">
        <v>42</v>
      </c>
      <c r="G4" s="43" t="s">
        <v>43</v>
      </c>
      <c r="H4" s="43" t="s">
        <v>44</v>
      </c>
      <c r="I4" s="43" t="s">
        <v>45</v>
      </c>
      <c r="J4" s="43" t="s">
        <v>46</v>
      </c>
      <c r="K4" s="43" t="s">
        <v>47</v>
      </c>
      <c r="L4" s="43" t="s">
        <v>48</v>
      </c>
      <c r="M4" s="44" t="s">
        <v>49</v>
      </c>
    </row>
    <row r="5" spans="1:13" s="14" customFormat="1" ht="12.75" x14ac:dyDescent="0.2">
      <c r="A5" s="37">
        <v>2026</v>
      </c>
      <c r="B5" s="35">
        <v>32.9</v>
      </c>
      <c r="C5" s="35">
        <v>57.8</v>
      </c>
      <c r="D5" s="35">
        <v>141</v>
      </c>
      <c r="E5" s="56">
        <v>203.5</v>
      </c>
      <c r="F5" s="56">
        <v>266.3</v>
      </c>
      <c r="G5" s="56">
        <v>329.3</v>
      </c>
      <c r="H5" s="56">
        <v>384.6</v>
      </c>
      <c r="I5" s="63">
        <v>466.6</v>
      </c>
      <c r="J5" s="53"/>
      <c r="K5" s="53"/>
      <c r="L5" s="53"/>
      <c r="M5" s="53"/>
    </row>
    <row r="6" spans="1:13" s="14" customFormat="1" x14ac:dyDescent="0.2"/>
    <row r="7" spans="1:13" s="14" customFormat="1" x14ac:dyDescent="0.2"/>
    <row r="8" spans="1:13" s="14"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Метадеректер</vt:lpstr>
      <vt:lpstr>Шартты белгілер</vt:lpstr>
      <vt:lpstr>Көліктің барлық түрлері бойынша</vt:lpstr>
      <vt:lpstr>Темір жол</vt:lpstr>
      <vt:lpstr>Автомобиль</vt:lpstr>
      <vt:lpstr>Құбыр</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2026-09-21T09:38:39Z</dcterms:modified>
</cp:coreProperties>
</file>