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Beketov\Desktop\Динамика по транспорту с авг.26г.-новая версия\"/>
    </mc:Choice>
  </mc:AlternateContent>
  <bookViews>
    <workbookView xWindow="0" yWindow="0" windowWidth="24000" windowHeight="7230" tabRatio="854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</sheets>
  <calcPr calcId="162913"/>
</workbook>
</file>

<file path=xl/calcChain.xml><?xml version="1.0" encoding="utf-8"?>
<calcChain xmlns="http://schemas.openxmlformats.org/spreadsheetml/2006/main">
  <c r="B2" i="34" l="1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<sst xmlns="http://schemas.openxmlformats.org/spreadsheetml/2006/main" count="117" uniqueCount="66">
  <si>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</si>
  <si>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</si>
  <si>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</si>
  <si>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</si>
  <si>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</si>
  <si>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</si>
  <si>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</si>
  <si>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</si>
  <si>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</si>
  <si>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</si>
  <si>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</si>
  <si>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</si>
  <si>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</si>
  <si>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</si>
  <si>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</si>
  <si>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</si>
  <si>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</si>
  <si>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</si>
  <si>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</si>
  <si>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</si>
  <si>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</si>
  <si>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</si>
  <si>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</si>
  <si>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</si>
  <si>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</si>
  <si>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</si>
  <si>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</si>
  <si>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</si>
  <si>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</si>
  <si>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</si>
  <si>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Перевезено (транспортировано) грузов, багажа, грузобагажа</t>
  </si>
  <si>
    <t>Перевезено грузов</t>
  </si>
  <si>
    <t>Перевезено грузов – количество грузов в тоннах, перевезенных транспортом</t>
  </si>
  <si>
    <t>-</t>
  </si>
  <si>
    <t>https://stat.gov.kz/ru/methodology/30/</t>
  </si>
  <si>
    <t>Тысяча тонн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</si>
  <si>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</si>
  <si>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</si>
  <si>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</si>
  <si>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Основными источниками информации о перевозке грузов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</si>
  <si>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</si>
  <si>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</si>
  <si>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</si>
  <si>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</si>
  <si>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</si>
  <si>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</si>
  <si>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</si>
  <si>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</si>
  <si>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</si>
  <si>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</si>
  <si>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</si>
  <si>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</si>
  <si>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Данные по перевозке грузов переформированы с учетом перераспределения объемов по предприятиям трубопроводного транспорта.</t>
    </r>
  </si>
  <si>
    <r>
      <t>2025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</si>
  <si>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Данные по перевозке грузов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</si>
  <si>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</si>
  <si>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2026</t>
    </r>
    <r>
      <rPr>
        <vertAlign val="superscript"/>
        <sz val="10"/>
        <rFont val="Roboto"/>
        <charset val="204"/>
      </rPr>
      <t>4)</t>
    </r>
  </si>
  <si>
    <r>
      <t>2025</t>
    </r>
    <r>
      <rPr>
        <vertAlign val="superscript"/>
        <sz val="10"/>
        <rFont val="Roboto"/>
        <charset val="204"/>
      </rPr>
      <t>3),4)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</si>
  <si>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</si>
  <si>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</si>
  <si>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</si>
  <si>
    <t>Управление статистики услуг</t>
  </si>
  <si>
    <t>+7 7132553158</t>
  </si>
  <si>
    <t>a.beketov@aspire.gov.kz</t>
  </si>
  <si>
    <t>Бекетов А.А.</t>
  </si>
  <si>
    <t>С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</si>
</sst>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###\ ###\ ###\ ##0.0"/>
  </numFmts>
  <fonts count="26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/>
    <xf numFmtId="0" fontId="16" fillId="0" borderId="0"/>
    <xf numFmtId="0" fontId="1" fillId="0" borderId="0"/>
    <xf numFmtId="0" fontId="7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164" fontId="1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 applyFill="1"/>
    <xf numFmtId="0" fontId="4" fillId="0" borderId="0" xfId="0" applyFont="1"/>
    <xf numFmtId="0" fontId="19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20" fillId="0" borderId="0" xfId="0" applyFont="1"/>
    <xf numFmtId="0" fontId="20" fillId="0" borderId="0" xfId="0" applyFont="1" applyAlignment="1">
      <alignment vertical="center"/>
    </xf>
    <xf numFmtId="0" fontId="21" fillId="0" borderId="1" xfId="0" applyFont="1" applyFill="1" applyBorder="1" applyAlignment="1">
      <alignment horizontal="center" vertical="top"/>
    </xf>
    <xf numFmtId="0" fontId="22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0" fillId="0" borderId="2" xfId="0" applyFill="1" applyBorder="1" applyAlignment="1">
      <alignment wrapText="1"/>
    </xf>
    <xf numFmtId="0" fontId="23" fillId="0" borderId="1" xfId="0" applyFont="1" applyFill="1" applyBorder="1" applyAlignment="1">
      <alignment vertical="top"/>
    </xf>
    <xf numFmtId="0" fontId="22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23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center" readingOrder="1"/>
    </xf>
    <xf numFmtId="14" fontId="23" fillId="0" borderId="1" xfId="0" applyNumberFormat="1" applyFont="1" applyFill="1" applyBorder="1" applyAlignment="1">
      <alignment horizontal="left" vertical="top"/>
    </xf>
    <xf numFmtId="49" fontId="23" fillId="0" borderId="1" xfId="0" applyNumberFormat="1" applyFont="1" applyFill="1" applyBorder="1" applyAlignment="1">
      <alignment vertical="top"/>
    </xf>
    <xf numFmtId="0" fontId="24" fillId="0" borderId="0" xfId="0" applyFont="1" applyFill="1"/>
    <xf numFmtId="0" fontId="0" fillId="0" borderId="2" xfId="0" applyBorder="1" applyAlignment="1">
      <alignment wrapText="1"/>
    </xf>
    <xf numFmtId="0" fontId="3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wrapText="1"/>
    </xf>
    <xf numFmtId="165" fontId="4" fillId="0" borderId="0" xfId="0" applyNumberFormat="1" applyFont="1"/>
    <xf numFmtId="0" fontId="4" fillId="0" borderId="0" xfId="0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5" fontId="4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 wrapText="1"/>
    </xf>
    <xf numFmtId="165" fontId="4" fillId="0" borderId="3" xfId="0" applyNumberFormat="1" applyFont="1" applyBorder="1" applyAlignment="1">
      <alignment horizontal="right" wrapText="1"/>
    </xf>
    <xf numFmtId="165" fontId="4" fillId="0" borderId="3" xfId="0" applyNumberFormat="1" applyFont="1" applyBorder="1"/>
    <xf numFmtId="0" fontId="4" fillId="0" borderId="0" xfId="0" applyFont="1" applyFill="1" applyBorder="1"/>
    <xf numFmtId="165" fontId="4" fillId="0" borderId="0" xfId="0" applyNumberFormat="1" applyFont="1" applyFill="1" applyBorder="1" applyAlignment="1">
      <alignment horizontal="right"/>
    </xf>
    <xf numFmtId="165" fontId="4" fillId="0" borderId="3" xfId="0" applyNumberFormat="1" applyFont="1" applyFill="1" applyBorder="1" applyAlignment="1">
      <alignment horizontal="right"/>
    </xf>
    <xf numFmtId="0" fontId="4" fillId="0" borderId="0" xfId="0" applyFont="1" applyBorder="1" applyAlignment="1">
      <alignment wrapText="1"/>
    </xf>
    <xf numFmtId="165" fontId="14" fillId="0" borderId="0" xfId="0" applyNumberFormat="1" applyFont="1" applyAlignment="1">
      <alignment horizontal="right" wrapText="1"/>
    </xf>
    <xf numFmtId="0" fontId="4" fillId="0" borderId="3" xfId="0" applyFont="1" applyBorder="1" applyAlignment="1">
      <alignment wrapText="1"/>
    </xf>
    <xf numFmtId="165" fontId="14" fillId="0" borderId="3" xfId="0" applyNumberFormat="1" applyFont="1" applyBorder="1" applyAlignment="1">
      <alignment horizontal="right" wrapText="1"/>
    </xf>
    <xf numFmtId="0" fontId="25" fillId="0" borderId="1" xfId="1" applyFont="1" applyFill="1" applyBorder="1" applyAlignment="1" applyProtection="1">
      <alignment vertical="top" wrapText="1"/>
    </xf>
    <xf numFmtId="0" fontId="25" fillId="0" borderId="1" xfId="1" applyFont="1" applyFill="1" applyBorder="1" applyAlignment="1" applyProtection="1">
      <alignment horizontal="left" vertical="top"/>
    </xf>
    <xf numFmtId="166" fontId="14" fillId="0" borderId="0" xfId="0" applyNumberFormat="1" applyFont="1" applyAlignment="1">
      <alignment horizontal="right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6" fontId="14" fillId="0" borderId="0" xfId="0" applyNumberFormat="1" applyFont="1" applyBorder="1" applyAlignment="1">
      <alignment horizontal="right" wrapText="1"/>
    </xf>
    <xf numFmtId="0" fontId="3" fillId="0" borderId="3" xfId="0" applyFont="1" applyFill="1" applyBorder="1"/>
    <xf numFmtId="165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/>
    <xf numFmtId="166" fontId="14" fillId="0" borderId="0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0" fontId="10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165" fontId="4" fillId="0" borderId="3" xfId="0" applyNumberFormat="1" applyFont="1" applyFill="1" applyBorder="1"/>
    <xf numFmtId="4" fontId="4" fillId="0" borderId="3" xfId="0" applyNumberFormat="1" applyFont="1" applyBorder="1" applyAlignment="1">
      <alignment horizontal="right" wrapText="1"/>
    </xf>
    <xf numFmtId="4" fontId="4" fillId="0" borderId="3" xfId="0" applyNumberFormat="1" applyFont="1" applyBorder="1"/>
    <xf numFmtId="4" fontId="4" fillId="0" borderId="3" xfId="0" applyNumberFormat="1" applyFont="1" applyFill="1" applyBorder="1"/>
    <xf numFmtId="4" fontId="3" fillId="0" borderId="3" xfId="0" applyNumberFormat="1" applyFont="1" applyFill="1" applyBorder="1"/>
    <xf numFmtId="0" fontId="10" fillId="0" borderId="0" xfId="0" applyFont="1" applyAlignment="1">
      <alignment horizontal="right"/>
    </xf>
    <xf numFmtId="4" fontId="10" fillId="0" borderId="0" xfId="0" applyNumberFormat="1" applyFont="1" applyAlignment="1">
      <alignment vertical="top" wrapText="1"/>
    </xf>
    <xf numFmtId="0" fontId="10" fillId="2" borderId="0" xfId="5" applyFont="1" applyFill="1" applyAlignment="1">
      <alignment vertical="top" wrapText="1"/>
    </xf>
    <xf numFmtId="0" fontId="9" fillId="0" borderId="0" xfId="0" applyFont="1" applyFill="1" applyAlignment="1">
      <alignment horizontal="left"/>
    </xf>
    <xf numFmtId="0" fontId="10" fillId="0" borderId="5" xfId="0" applyFont="1" applyFill="1" applyBorder="1" applyAlignment="1">
      <alignment horizontal="left" wrapText="1"/>
    </xf>
  </cellXfs>
  <cellStyles count="14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2.28515625" style="24" customWidth="1"/>
    <col min="2" max="2" width="78" style="24" customWidth="1"/>
  </cols>
  <sheetData>
    <row r="1" spans="1:10" x14ac:dyDescent="0.2">
      <c r="A1" s="11"/>
      <c r="B1" s="11"/>
    </row>
    <row r="2" spans="1:10" s="9" customFormat="1" x14ac:dyDescent="0.2">
      <c r="A2" s="12" t="s">
        <v>26</v>
      </c>
      <c r="B2" s="13">
        <v>181103</v>
      </c>
    </row>
    <row r="3" spans="1:10" s="9" customFormat="1" x14ac:dyDescent="0.2">
      <c r="A3" s="12" t="s">
        <v>27</v>
      </c>
      <c r="B3" s="14" t="s">
        <v>30</v>
      </c>
    </row>
    <row r="4" spans="1:10" s="9" customFormat="1" x14ac:dyDescent="0.2">
      <c r="A4" s="12" t="s">
        <v>8</v>
      </c>
      <c r="B4" s="25" t="s">
        <v>35</v>
      </c>
    </row>
    <row r="5" spans="1:10" s="9" customFormat="1" x14ac:dyDescent="0.2">
      <c r="A5" s="16" t="s">
        <v>16</v>
      </c>
      <c r="B5" s="14" t="s">
        <v>31</v>
      </c>
    </row>
    <row r="6" spans="1:10" s="9" customFormat="1" x14ac:dyDescent="0.2">
      <c r="A6" s="16" t="s">
        <v>17</v>
      </c>
      <c r="B6" s="13" t="s">
        <v>65</v>
      </c>
    </row>
    <row r="7" spans="1:10" s="9" customFormat="1" ht="16.5" customHeight="1" x14ac:dyDescent="0.2">
      <c r="A7" s="12" t="s">
        <v>18</v>
      </c>
      <c r="B7" s="17" t="s">
        <v>32</v>
      </c>
    </row>
    <row r="8" spans="1:10" s="9" customFormat="1" x14ac:dyDescent="0.2">
      <c r="A8" s="12" t="s">
        <v>19</v>
      </c>
      <c r="B8" s="15" t="s">
        <v>20</v>
      </c>
    </row>
    <row r="9" spans="1:10" s="9" customFormat="1" x14ac:dyDescent="0.2">
      <c r="A9" s="12" t="s">
        <v>28</v>
      </c>
      <c r="B9" s="17" t="s">
        <v>33</v>
      </c>
    </row>
    <row r="10" spans="1:10" s="9" customFormat="1" ht="38.25" x14ac:dyDescent="0.2">
      <c r="A10" s="18" t="s">
        <v>21</v>
      </c>
      <c r="B10" s="19" t="s">
        <v>39</v>
      </c>
    </row>
    <row r="11" spans="1:10" s="9" customFormat="1" x14ac:dyDescent="0.2">
      <c r="A11" s="12" t="s">
        <v>12</v>
      </c>
      <c r="B11" s="20"/>
      <c r="J11" s="10"/>
    </row>
    <row r="12" spans="1:10" s="9" customFormat="1" x14ac:dyDescent="0.2">
      <c r="A12" s="12" t="s">
        <v>9</v>
      </c>
      <c r="B12" s="47" t="s">
        <v>29</v>
      </c>
      <c r="J12" s="10"/>
    </row>
    <row r="13" spans="1:10" s="9" customFormat="1" x14ac:dyDescent="0.2">
      <c r="A13" s="21" t="s">
        <v>7</v>
      </c>
      <c r="B13" s="48" t="s">
        <v>34</v>
      </c>
      <c r="J13" s="10"/>
    </row>
    <row r="14" spans="1:10" s="9" customFormat="1" x14ac:dyDescent="0.2">
      <c r="A14" s="21" t="s">
        <v>14</v>
      </c>
      <c r="B14" s="48"/>
      <c r="J14" s="10"/>
    </row>
    <row r="15" spans="1:10" s="9" customFormat="1" x14ac:dyDescent="0.2">
      <c r="A15" s="21" t="s">
        <v>15</v>
      </c>
      <c r="B15" s="48" t="s">
        <v>23</v>
      </c>
      <c r="J15" s="10"/>
    </row>
    <row r="16" spans="1:10" x14ac:dyDescent="0.2">
      <c r="A16" s="12" t="s">
        <v>13</v>
      </c>
      <c r="B16" s="22">
        <v>46307</v>
      </c>
      <c r="J16" s="5"/>
    </row>
    <row r="17" spans="1:10" x14ac:dyDescent="0.2">
      <c r="A17" s="12" t="s">
        <v>22</v>
      </c>
      <c r="B17" s="22">
        <v>46338</v>
      </c>
      <c r="J17" s="6"/>
    </row>
    <row r="18" spans="1:10" x14ac:dyDescent="0.2">
      <c r="A18" s="12" t="s">
        <v>24</v>
      </c>
      <c r="B18" s="15" t="s">
        <v>61</v>
      </c>
      <c r="J18" s="5"/>
    </row>
    <row r="19" spans="1:10" x14ac:dyDescent="0.2">
      <c r="A19" s="12" t="s">
        <v>25</v>
      </c>
      <c r="B19" s="15" t="s">
        <v>64</v>
      </c>
      <c r="J19" s="6"/>
    </row>
    <row r="20" spans="1:10" x14ac:dyDescent="0.2">
      <c r="A20" s="12" t="s">
        <v>10</v>
      </c>
      <c r="B20" s="23" t="s">
        <v>62</v>
      </c>
      <c r="J20" s="5"/>
    </row>
    <row r="21" spans="1:10" x14ac:dyDescent="0.2">
      <c r="A21" s="12" t="s">
        <v>11</v>
      </c>
      <c r="B21" s="47" t="s">
        <v>63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 display="g.akisheva@aspire.gov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Normal="100" workbookViewId="0">
      <selection activeCell="B18" sqref="B1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6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3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19" width="10.5703125" style="1" customWidth="1"/>
    <col min="20" max="33" width="9" style="1" bestFit="1" customWidth="1"/>
    <col min="34" max="34" width="10.5703125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 x14ac:dyDescent="0.25">
      <c r="A2" s="7">
        <f>Метаданные!B2</f>
        <v>181103</v>
      </c>
      <c r="B2" s="70" t="str">
        <f>Метаданные!B3</f>
        <v>Перевезено (транспортировано) грузов, багажа, грузобагажа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34" ht="15.75" x14ac:dyDescent="0.25">
      <c r="A3" s="7"/>
      <c r="B3" s="7"/>
      <c r="AH3" s="26"/>
    </row>
    <row r="4" spans="1:34" s="2" customFormat="1" ht="25.5" x14ac:dyDescent="0.2">
      <c r="A4" s="27"/>
      <c r="B4" s="50" t="s">
        <v>40</v>
      </c>
      <c r="C4" s="51" t="s">
        <v>41</v>
      </c>
      <c r="D4" s="51" t="s">
        <v>42</v>
      </c>
      <c r="E4" s="51" t="s">
        <v>43</v>
      </c>
      <c r="F4" s="51" t="s">
        <v>44</v>
      </c>
      <c r="G4" s="51" t="s">
        <v>45</v>
      </c>
      <c r="H4" s="51" t="s">
        <v>46</v>
      </c>
      <c r="I4" s="51" t="s">
        <v>47</v>
      </c>
      <c r="J4" s="51" t="s">
        <v>48</v>
      </c>
      <c r="K4" s="51" t="s">
        <v>49</v>
      </c>
      <c r="L4" s="51" t="s">
        <v>50</v>
      </c>
      <c r="M4" s="52" t="s">
        <v>51</v>
      </c>
    </row>
    <row r="5" spans="1:34" s="2" customFormat="1" ht="12.75" x14ac:dyDescent="0.2">
      <c r="A5" s="28">
        <v>2021</v>
      </c>
      <c r="B5" s="29">
        <v>9701.57</v>
      </c>
      <c r="C5" s="29">
        <v>19191</v>
      </c>
      <c r="D5" s="29">
        <v>28506.55</v>
      </c>
      <c r="E5" s="29">
        <v>38164.400000000001</v>
      </c>
      <c r="F5" s="29">
        <v>48508.61</v>
      </c>
      <c r="G5" s="29">
        <v>59764.95</v>
      </c>
      <c r="H5" s="29">
        <v>70847.56</v>
      </c>
      <c r="I5" s="29">
        <v>82425.36</v>
      </c>
      <c r="J5" s="29">
        <v>94487.98</v>
      </c>
      <c r="K5" s="29">
        <v>107716.9</v>
      </c>
      <c r="L5" s="29">
        <v>120946.59</v>
      </c>
      <c r="M5" s="29">
        <v>134190.29999999999</v>
      </c>
    </row>
    <row r="6" spans="1:34" s="2" customFormat="1" ht="15" x14ac:dyDescent="0.2">
      <c r="A6" s="30" t="s">
        <v>36</v>
      </c>
      <c r="B6" s="31">
        <v>6360.4</v>
      </c>
      <c r="C6" s="29">
        <v>12205.8</v>
      </c>
      <c r="D6" s="29">
        <v>18687.599999999999</v>
      </c>
      <c r="E6" s="29">
        <v>24656.2</v>
      </c>
      <c r="F6" s="29">
        <v>30620.9</v>
      </c>
      <c r="G6" s="29">
        <v>37548.199999999997</v>
      </c>
      <c r="H6" s="29">
        <v>45181</v>
      </c>
      <c r="I6" s="29">
        <v>53338.8</v>
      </c>
      <c r="J6" s="29">
        <v>61285.599999999999</v>
      </c>
      <c r="K6" s="29">
        <v>69360.899999999994</v>
      </c>
      <c r="L6" s="31">
        <v>77048.800000000003</v>
      </c>
      <c r="M6" s="29">
        <v>84575.6</v>
      </c>
    </row>
    <row r="7" spans="1:34" s="2" customFormat="1" ht="15" x14ac:dyDescent="0.2">
      <c r="A7" s="30" t="s">
        <v>37</v>
      </c>
      <c r="B7" s="31">
        <v>7802.1</v>
      </c>
      <c r="C7" s="29">
        <v>14624.2</v>
      </c>
      <c r="D7" s="49">
        <v>21793.06</v>
      </c>
      <c r="E7" s="29">
        <v>29156.400000000001</v>
      </c>
      <c r="F7" s="29">
        <v>37033.699999999997</v>
      </c>
      <c r="G7" s="32">
        <v>44608.5</v>
      </c>
      <c r="H7" s="32">
        <v>52762.9</v>
      </c>
      <c r="I7" s="32">
        <v>60892.2</v>
      </c>
      <c r="J7" s="32">
        <v>69306.7</v>
      </c>
      <c r="K7" s="32">
        <v>78255.3</v>
      </c>
      <c r="L7" s="31">
        <v>87096.5</v>
      </c>
      <c r="M7" s="31">
        <v>95821.9</v>
      </c>
    </row>
    <row r="8" spans="1:34" s="2" customFormat="1" ht="12.75" x14ac:dyDescent="0.2">
      <c r="A8" s="33">
        <v>2024</v>
      </c>
      <c r="B8" s="34">
        <v>7477.7</v>
      </c>
      <c r="C8" s="35">
        <v>14257.5</v>
      </c>
      <c r="D8" s="53">
        <v>21433.9</v>
      </c>
      <c r="E8" s="35">
        <v>28303.599999999999</v>
      </c>
      <c r="F8" s="35">
        <v>35286.25</v>
      </c>
      <c r="G8" s="35">
        <v>42754.400000000001</v>
      </c>
      <c r="H8" s="36">
        <v>50384.36</v>
      </c>
      <c r="I8" s="36">
        <v>58149.2</v>
      </c>
      <c r="J8" s="36">
        <v>66271.100000000006</v>
      </c>
      <c r="K8" s="35">
        <v>74530.899999999994</v>
      </c>
      <c r="L8" s="34">
        <v>82152.5</v>
      </c>
      <c r="M8" s="35">
        <v>89989.8</v>
      </c>
    </row>
    <row r="9" spans="1:34" s="2" customFormat="1" ht="15" x14ac:dyDescent="0.2">
      <c r="A9" s="33" t="s">
        <v>57</v>
      </c>
      <c r="B9" s="55">
        <v>6714.41</v>
      </c>
      <c r="C9" s="56">
        <v>13539.8</v>
      </c>
      <c r="D9" s="57">
        <v>20704.29</v>
      </c>
      <c r="E9" s="56">
        <v>27609.69</v>
      </c>
      <c r="F9" s="35">
        <v>34856.39</v>
      </c>
      <c r="G9" s="56">
        <v>42016.51</v>
      </c>
      <c r="H9" s="41">
        <v>49652.89</v>
      </c>
      <c r="I9" s="41">
        <v>57223.85</v>
      </c>
      <c r="J9" s="41">
        <v>64853.19</v>
      </c>
      <c r="K9" s="56">
        <v>72542.2</v>
      </c>
      <c r="L9" s="55">
        <v>80211.289999999994</v>
      </c>
      <c r="M9" s="55">
        <v>88628.56</v>
      </c>
    </row>
    <row r="10" spans="1:34" s="2" customFormat="1" ht="15" x14ac:dyDescent="0.2">
      <c r="A10" s="37" t="s">
        <v>56</v>
      </c>
      <c r="B10" s="38">
        <v>7327.8</v>
      </c>
      <c r="C10" s="39">
        <v>13503.03</v>
      </c>
      <c r="D10" s="39">
        <v>19428.830000000002</v>
      </c>
      <c r="E10" s="39">
        <v>24886.22</v>
      </c>
      <c r="F10" s="39">
        <v>30755.22</v>
      </c>
      <c r="G10" s="39">
        <v>36617.89</v>
      </c>
      <c r="H10" s="39">
        <v>42913.82</v>
      </c>
      <c r="I10" s="39">
        <v>50638.77</v>
      </c>
      <c r="J10" s="39">
        <v>58060.69</v>
      </c>
      <c r="K10" s="38"/>
      <c r="L10" s="38"/>
      <c r="M10" s="39"/>
    </row>
    <row r="11" spans="1:34" ht="37.5" customHeight="1" x14ac:dyDescent="0.2">
      <c r="A11" s="68" t="s">
        <v>38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</row>
    <row r="12" spans="1:34" x14ac:dyDescent="0.2">
      <c r="A12" s="69" t="s">
        <v>52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</row>
    <row r="13" spans="1:34" ht="12.75" x14ac:dyDescent="0.2">
      <c r="A13" s="59" t="s">
        <v>55</v>
      </c>
    </row>
  </sheetData>
  <mergeCells count="3">
    <mergeCell ref="A11:M11"/>
    <mergeCell ref="A12:M12"/>
    <mergeCell ref="B2:M2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zoomScaleNormal="100" workbookViewId="0">
      <selection activeCell="J10" sqref="J10"/>
    </sheetView>
  </sheetViews>
  <sheetFormatPr defaultRowHeight="11.25" x14ac:dyDescent="0.2"/>
  <cols>
    <col min="1" max="13" width="11.42578125" style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181103</v>
      </c>
      <c r="B2" s="70" t="str">
        <f>Метаданные!B3</f>
        <v>Перевезено (транспортировано) грузов, багажа, грузобагажа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37" ht="15.75" x14ac:dyDescent="0.25">
      <c r="A3" s="7"/>
      <c r="B3" s="7"/>
      <c r="AK3" s="26"/>
    </row>
    <row r="4" spans="1:37" s="2" customFormat="1" ht="25.5" x14ac:dyDescent="0.2">
      <c r="A4" s="27"/>
      <c r="B4" s="50" t="s">
        <v>40</v>
      </c>
      <c r="C4" s="51" t="s">
        <v>41</v>
      </c>
      <c r="D4" s="51" t="s">
        <v>42</v>
      </c>
      <c r="E4" s="51" t="s">
        <v>43</v>
      </c>
      <c r="F4" s="51" t="s">
        <v>44</v>
      </c>
      <c r="G4" s="51" t="s">
        <v>45</v>
      </c>
      <c r="H4" s="51" t="s">
        <v>46</v>
      </c>
      <c r="I4" s="51" t="s">
        <v>47</v>
      </c>
      <c r="J4" s="51" t="s">
        <v>48</v>
      </c>
      <c r="K4" s="51" t="s">
        <v>49</v>
      </c>
      <c r="L4" s="51" t="s">
        <v>50</v>
      </c>
      <c r="M4" s="52" t="s">
        <v>51</v>
      </c>
    </row>
    <row r="5" spans="1:37" ht="12.75" x14ac:dyDescent="0.2">
      <c r="A5" s="40">
        <v>2021</v>
      </c>
      <c r="B5" s="41">
        <v>3594.37</v>
      </c>
      <c r="C5" s="41">
        <v>6847.57</v>
      </c>
      <c r="D5" s="41">
        <v>10476.369999999999</v>
      </c>
      <c r="E5" s="41">
        <v>14334.369999999999</v>
      </c>
      <c r="F5" s="41">
        <v>18154.37</v>
      </c>
      <c r="G5" s="41">
        <v>21738.57</v>
      </c>
      <c r="H5" s="41">
        <v>25439.37</v>
      </c>
      <c r="I5" s="41">
        <v>29151.27</v>
      </c>
      <c r="J5" s="41">
        <v>32729.97</v>
      </c>
      <c r="K5" s="41">
        <v>36498.370000000003</v>
      </c>
      <c r="L5" s="41">
        <v>40181.47</v>
      </c>
      <c r="M5" s="41">
        <v>43970.17</v>
      </c>
    </row>
    <row r="6" spans="1:37" ht="12.75" x14ac:dyDescent="0.2">
      <c r="A6" s="40">
        <v>2022</v>
      </c>
      <c r="B6" s="41">
        <v>4027.96</v>
      </c>
      <c r="C6" s="41">
        <v>7678.5</v>
      </c>
      <c r="D6" s="41">
        <v>11699.03</v>
      </c>
      <c r="E6" s="41">
        <v>15123.92</v>
      </c>
      <c r="F6" s="41">
        <v>18679.419999999998</v>
      </c>
      <c r="G6" s="41">
        <v>22043.5</v>
      </c>
      <c r="H6" s="41">
        <v>25561.15</v>
      </c>
      <c r="I6" s="41">
        <v>29139.31</v>
      </c>
      <c r="J6" s="41">
        <v>32358.09</v>
      </c>
      <c r="K6" s="41">
        <v>35758.17</v>
      </c>
      <c r="L6" s="41">
        <v>38921.269999999997</v>
      </c>
      <c r="M6" s="41">
        <v>42096.2</v>
      </c>
    </row>
    <row r="7" spans="1:37" ht="12.75" x14ac:dyDescent="0.2">
      <c r="A7" s="40">
        <v>2023</v>
      </c>
      <c r="B7" s="41">
        <v>3189.84</v>
      </c>
      <c r="C7" s="41">
        <v>6217.6</v>
      </c>
      <c r="D7" s="41">
        <v>9587.99</v>
      </c>
      <c r="E7" s="41">
        <v>12786.7</v>
      </c>
      <c r="F7" s="41">
        <v>16079.3</v>
      </c>
      <c r="G7" s="41">
        <v>19277.099999999999</v>
      </c>
      <c r="H7" s="41">
        <v>22669.599999999999</v>
      </c>
      <c r="I7" s="41">
        <v>26041.5</v>
      </c>
      <c r="J7" s="41">
        <v>29425.3</v>
      </c>
      <c r="K7" s="41">
        <v>32948.6</v>
      </c>
      <c r="L7" s="41">
        <v>36388.800000000003</v>
      </c>
      <c r="M7" s="41">
        <v>39811.4</v>
      </c>
    </row>
    <row r="8" spans="1:37" ht="12.75" x14ac:dyDescent="0.2">
      <c r="A8" s="40">
        <v>2024</v>
      </c>
      <c r="B8" s="41">
        <v>3076.3</v>
      </c>
      <c r="C8" s="41">
        <v>5718.4</v>
      </c>
      <c r="D8" s="41">
        <v>8790.2999999999993</v>
      </c>
      <c r="E8" s="41">
        <v>11576.1</v>
      </c>
      <c r="F8" s="41">
        <v>14499.8</v>
      </c>
      <c r="G8" s="41">
        <v>17420.900000000001</v>
      </c>
      <c r="H8" s="41">
        <v>20458</v>
      </c>
      <c r="I8" s="41">
        <v>23497.89</v>
      </c>
      <c r="J8" s="41">
        <v>26606.5</v>
      </c>
      <c r="K8" s="41">
        <v>30373.8</v>
      </c>
      <c r="L8" s="41">
        <v>33552.699999999997</v>
      </c>
      <c r="M8" s="41">
        <v>37154.400000000001</v>
      </c>
    </row>
    <row r="9" spans="1:37" ht="12.75" x14ac:dyDescent="0.2">
      <c r="A9" s="60" t="s">
        <v>59</v>
      </c>
      <c r="B9" s="41">
        <v>2990.23</v>
      </c>
      <c r="C9" s="41">
        <v>6096.99</v>
      </c>
      <c r="D9" s="41">
        <v>9465.24</v>
      </c>
      <c r="E9" s="41">
        <v>12697.42</v>
      </c>
      <c r="F9" s="41">
        <v>16059.97</v>
      </c>
      <c r="G9" s="41">
        <v>19322.66</v>
      </c>
      <c r="H9" s="41">
        <v>22781.47</v>
      </c>
      <c r="I9" s="41">
        <v>26352.14</v>
      </c>
      <c r="J9" s="41">
        <v>29898.31</v>
      </c>
      <c r="K9" s="41">
        <v>33641.279999999999</v>
      </c>
      <c r="L9" s="41">
        <v>37302.120000000003</v>
      </c>
      <c r="M9" s="41">
        <v>41519.980000000003</v>
      </c>
    </row>
    <row r="10" spans="1:37" ht="12.75" x14ac:dyDescent="0.2">
      <c r="A10" s="61" t="s">
        <v>60</v>
      </c>
      <c r="B10" s="42">
        <v>3447.83</v>
      </c>
      <c r="C10" s="42">
        <v>5811.51</v>
      </c>
      <c r="D10" s="42">
        <v>8421.23</v>
      </c>
      <c r="E10" s="42">
        <v>10030.83</v>
      </c>
      <c r="F10" s="42">
        <v>12596.09</v>
      </c>
      <c r="G10" s="42">
        <v>15079.05</v>
      </c>
      <c r="H10" s="42">
        <v>17651.150000000001</v>
      </c>
      <c r="I10" s="62">
        <v>20316.939999999999</v>
      </c>
      <c r="J10" s="62">
        <v>23090.42</v>
      </c>
      <c r="K10" s="54"/>
      <c r="L10" s="54"/>
      <c r="M10" s="54"/>
    </row>
    <row r="11" spans="1:37" ht="23.25" customHeight="1" x14ac:dyDescent="0.2">
      <c r="A11" s="71" t="s">
        <v>58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</row>
  </sheetData>
  <mergeCells count="2">
    <mergeCell ref="A11:M11"/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22" width="10.5703125" style="1" customWidth="1"/>
    <col min="23" max="26" width="8" style="1" bestFit="1" customWidth="1"/>
    <col min="27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181103</v>
      </c>
      <c r="B2" s="70" t="str">
        <f>Метаданные!B3</f>
        <v>Перевезено (транспортировано) грузов, багажа, грузобагажа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37" ht="15.75" x14ac:dyDescent="0.25">
      <c r="A3" s="7"/>
      <c r="B3" s="7"/>
      <c r="AK3" s="26"/>
    </row>
    <row r="4" spans="1:37" s="2" customFormat="1" ht="25.5" x14ac:dyDescent="0.2">
      <c r="A4" s="27"/>
      <c r="B4" s="50" t="s">
        <v>40</v>
      </c>
      <c r="C4" s="51" t="s">
        <v>41</v>
      </c>
      <c r="D4" s="51" t="s">
        <v>42</v>
      </c>
      <c r="E4" s="51" t="s">
        <v>43</v>
      </c>
      <c r="F4" s="51" t="s">
        <v>44</v>
      </c>
      <c r="G4" s="51" t="s">
        <v>45</v>
      </c>
      <c r="H4" s="51" t="s">
        <v>46</v>
      </c>
      <c r="I4" s="51" t="s">
        <v>47</v>
      </c>
      <c r="J4" s="51" t="s">
        <v>48</v>
      </c>
      <c r="K4" s="51" t="s">
        <v>49</v>
      </c>
      <c r="L4" s="51" t="s">
        <v>50</v>
      </c>
      <c r="M4" s="52" t="s">
        <v>51</v>
      </c>
    </row>
    <row r="5" spans="1:37" ht="12.75" x14ac:dyDescent="0.2">
      <c r="A5" s="43">
        <v>2021</v>
      </c>
      <c r="B5" s="35">
        <v>4907.47</v>
      </c>
      <c r="C5" s="35">
        <v>10041.240000000002</v>
      </c>
      <c r="D5" s="35">
        <v>14639.050000000003</v>
      </c>
      <c r="E5" s="35">
        <v>19311.380000000005</v>
      </c>
      <c r="F5" s="35">
        <v>24808.750000000004</v>
      </c>
      <c r="G5" s="35">
        <v>31487.860000000004</v>
      </c>
      <c r="H5" s="35">
        <v>37758.100000000006</v>
      </c>
      <c r="I5" s="35">
        <v>44645.110000000008</v>
      </c>
      <c r="J5" s="35">
        <v>52209.100000000006</v>
      </c>
      <c r="K5" s="36">
        <v>60734.080000000002</v>
      </c>
      <c r="L5" s="35">
        <v>69081.2</v>
      </c>
      <c r="M5" s="35">
        <v>77299.06</v>
      </c>
    </row>
    <row r="6" spans="1:37" ht="15" x14ac:dyDescent="0.2">
      <c r="A6" s="33" t="s">
        <v>36</v>
      </c>
      <c r="B6" s="34">
        <v>1029.3</v>
      </c>
      <c r="C6" s="35">
        <v>2026.5</v>
      </c>
      <c r="D6" s="35">
        <v>3202.5</v>
      </c>
      <c r="E6" s="35">
        <v>4483</v>
      </c>
      <c r="F6" s="35">
        <v>5683.8</v>
      </c>
      <c r="G6" s="35">
        <v>8125.6</v>
      </c>
      <c r="H6" s="35">
        <v>11188.5</v>
      </c>
      <c r="I6" s="35">
        <v>14655.4</v>
      </c>
      <c r="J6" s="35">
        <v>18390.8</v>
      </c>
      <c r="K6" s="36">
        <v>21949</v>
      </c>
      <c r="L6" s="34">
        <v>25306.1</v>
      </c>
      <c r="M6" s="34">
        <v>28365.3</v>
      </c>
    </row>
    <row r="7" spans="1:37" ht="15" x14ac:dyDescent="0.2">
      <c r="A7" s="33" t="s">
        <v>37</v>
      </c>
      <c r="B7" s="34">
        <v>3319.6</v>
      </c>
      <c r="C7" s="35">
        <v>5877.8</v>
      </c>
      <c r="D7" s="35">
        <v>8371.2999999999993</v>
      </c>
      <c r="E7" s="36">
        <v>11256.7</v>
      </c>
      <c r="F7" s="35">
        <v>14572.8</v>
      </c>
      <c r="G7" s="35">
        <v>17632.8</v>
      </c>
      <c r="H7" s="35">
        <v>20957.400000000001</v>
      </c>
      <c r="I7" s="35">
        <v>24243.1</v>
      </c>
      <c r="J7" s="35">
        <v>27840.7</v>
      </c>
      <c r="K7" s="36">
        <v>31791.5</v>
      </c>
      <c r="L7" s="34">
        <v>35886.6</v>
      </c>
      <c r="M7" s="34">
        <v>39852.1</v>
      </c>
    </row>
    <row r="8" spans="1:37" ht="12.75" x14ac:dyDescent="0.2">
      <c r="A8" s="33">
        <v>2024</v>
      </c>
      <c r="B8" s="34">
        <v>3001.2</v>
      </c>
      <c r="C8" s="35">
        <v>5863.1</v>
      </c>
      <c r="D8" s="35">
        <v>8624.7999999999993</v>
      </c>
      <c r="E8" s="34">
        <v>11520</v>
      </c>
      <c r="F8" s="35">
        <v>14232.8</v>
      </c>
      <c r="G8" s="35">
        <v>14492.1</v>
      </c>
      <c r="H8" s="35">
        <v>20694</v>
      </c>
      <c r="I8" s="35">
        <v>23906.9</v>
      </c>
      <c r="J8" s="35">
        <v>27538.9</v>
      </c>
      <c r="K8" s="34">
        <v>30752.799999999999</v>
      </c>
      <c r="L8" s="34">
        <v>33730.800000000003</v>
      </c>
      <c r="M8" s="34">
        <v>36637.599999999999</v>
      </c>
    </row>
    <row r="9" spans="1:37" ht="12.75" x14ac:dyDescent="0.2">
      <c r="A9" s="33">
        <v>2025</v>
      </c>
      <c r="B9" s="34">
        <v>2364.37</v>
      </c>
      <c r="C9" s="35">
        <v>4804.0200000000004</v>
      </c>
      <c r="D9" s="35">
        <v>7252.27</v>
      </c>
      <c r="E9" s="34">
        <v>9701.84</v>
      </c>
      <c r="F9" s="35">
        <v>12214.99</v>
      </c>
      <c r="G9" s="35">
        <v>14774.83</v>
      </c>
      <c r="H9" s="35">
        <v>17623.57</v>
      </c>
      <c r="I9" s="35">
        <v>20274.04</v>
      </c>
      <c r="J9" s="35">
        <v>23051.119999999999</v>
      </c>
      <c r="K9" s="34">
        <v>25678.91</v>
      </c>
      <c r="L9" s="34">
        <v>28439.79</v>
      </c>
      <c r="M9" s="34">
        <v>31207.29</v>
      </c>
    </row>
    <row r="10" spans="1:37" ht="12.75" x14ac:dyDescent="0.2">
      <c r="A10" s="37">
        <v>2026</v>
      </c>
      <c r="B10" s="38">
        <v>2359.62</v>
      </c>
      <c r="C10" s="39">
        <v>4794</v>
      </c>
      <c r="D10" s="39">
        <v>6683.21</v>
      </c>
      <c r="E10" s="39">
        <v>9186.92</v>
      </c>
      <c r="F10" s="39">
        <v>11068.16</v>
      </c>
      <c r="G10" s="39">
        <v>12961.37</v>
      </c>
      <c r="H10" s="39">
        <v>15218.99</v>
      </c>
      <c r="I10" s="39">
        <v>18906.62</v>
      </c>
      <c r="J10" s="39">
        <v>22197.29</v>
      </c>
      <c r="K10" s="38"/>
      <c r="L10" s="38"/>
      <c r="M10" s="38"/>
    </row>
    <row r="11" spans="1:37" ht="36.75" customHeight="1" x14ac:dyDescent="0.2">
      <c r="A11" s="68" t="s">
        <v>38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</row>
  </sheetData>
  <mergeCells count="2">
    <mergeCell ref="A11:M11"/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4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1" width="9" style="1" bestFit="1" customWidth="1"/>
    <col min="32" max="37" width="9.140625" style="1"/>
    <col min="38" max="38" width="8.85546875" style="1" customWidth="1"/>
    <col min="39" max="16384" width="9.140625" style="1"/>
  </cols>
  <sheetData>
    <row r="2" spans="1:13" ht="15.75" x14ac:dyDescent="0.25">
      <c r="A2" s="7">
        <f>Метаданные!B2</f>
        <v>181103</v>
      </c>
      <c r="B2" s="70" t="str">
        <f>Метаданные!B3</f>
        <v>Перевезено (транспортировано) грузов, багажа, грузобагажа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ht="15.75" x14ac:dyDescent="0.25">
      <c r="A3" s="7"/>
      <c r="B3" s="7"/>
    </row>
    <row r="4" spans="1:13" s="2" customFormat="1" ht="25.5" x14ac:dyDescent="0.2">
      <c r="A4" s="27"/>
      <c r="B4" s="50" t="s">
        <v>40</v>
      </c>
      <c r="C4" s="51" t="s">
        <v>41</v>
      </c>
      <c r="D4" s="51" t="s">
        <v>42</v>
      </c>
      <c r="E4" s="51" t="s">
        <v>43</v>
      </c>
      <c r="F4" s="51" t="s">
        <v>44</v>
      </c>
      <c r="G4" s="51" t="s">
        <v>45</v>
      </c>
      <c r="H4" s="51" t="s">
        <v>46</v>
      </c>
      <c r="I4" s="51" t="s">
        <v>47</v>
      </c>
      <c r="J4" s="51" t="s">
        <v>48</v>
      </c>
      <c r="K4" s="51" t="s">
        <v>49</v>
      </c>
      <c r="L4" s="51" t="s">
        <v>50</v>
      </c>
      <c r="M4" s="52" t="s">
        <v>51</v>
      </c>
    </row>
    <row r="5" spans="1:13" ht="12.75" x14ac:dyDescent="0.2">
      <c r="A5" s="28">
        <v>2021</v>
      </c>
      <c r="B5" s="29">
        <v>1199.73</v>
      </c>
      <c r="C5" s="29">
        <v>2302.23</v>
      </c>
      <c r="D5" s="29">
        <v>3391.13</v>
      </c>
      <c r="E5" s="29">
        <v>4518.63</v>
      </c>
      <c r="F5" s="29">
        <v>5545.43</v>
      </c>
      <c r="G5" s="29">
        <v>6538.5300000000007</v>
      </c>
      <c r="H5" s="29">
        <v>7650.130000000001</v>
      </c>
      <c r="I5" s="29">
        <v>8628.93</v>
      </c>
      <c r="J5" s="29">
        <v>9548.83</v>
      </c>
      <c r="K5" s="32">
        <v>10484.5</v>
      </c>
      <c r="L5" s="29">
        <v>11683.8</v>
      </c>
      <c r="M5" s="29">
        <v>12291</v>
      </c>
    </row>
    <row r="6" spans="1:13" ht="12.75" x14ac:dyDescent="0.2">
      <c r="A6" s="28">
        <v>2022</v>
      </c>
      <c r="B6" s="29">
        <v>1303.18</v>
      </c>
      <c r="C6" s="29">
        <v>2500.8200000000002</v>
      </c>
      <c r="D6" s="29">
        <v>3786.13</v>
      </c>
      <c r="E6" s="29">
        <v>5049.24</v>
      </c>
      <c r="F6" s="29">
        <v>6257.61</v>
      </c>
      <c r="G6" s="29">
        <v>7379.0599999999995</v>
      </c>
      <c r="H6" s="29">
        <v>8431.34</v>
      </c>
      <c r="I6" s="29">
        <v>9544.07</v>
      </c>
      <c r="J6" s="29">
        <v>10536.74</v>
      </c>
      <c r="K6" s="32">
        <v>11653.8</v>
      </c>
      <c r="L6" s="31">
        <v>12821.4</v>
      </c>
      <c r="M6" s="29">
        <v>14114.1</v>
      </c>
    </row>
    <row r="7" spans="1:13" ht="12.75" x14ac:dyDescent="0.2">
      <c r="A7" s="28">
        <v>2023</v>
      </c>
      <c r="B7" s="31">
        <v>1292.5999999999999</v>
      </c>
      <c r="C7" s="29">
        <v>2528.6999999999998</v>
      </c>
      <c r="D7" s="29">
        <v>3833.79</v>
      </c>
      <c r="E7" s="29">
        <v>5113</v>
      </c>
      <c r="F7" s="29">
        <v>6381.6</v>
      </c>
      <c r="G7" s="31">
        <v>7698.6</v>
      </c>
      <c r="H7" s="44">
        <v>9135.9</v>
      </c>
      <c r="I7" s="44">
        <v>10607.6</v>
      </c>
      <c r="J7" s="44">
        <v>12040.7</v>
      </c>
      <c r="K7" s="44">
        <v>13515.2</v>
      </c>
      <c r="L7" s="31">
        <v>14821.1</v>
      </c>
      <c r="M7" s="31">
        <v>16158.44</v>
      </c>
    </row>
    <row r="8" spans="1:13" ht="12.75" x14ac:dyDescent="0.2">
      <c r="A8" s="28">
        <v>2024</v>
      </c>
      <c r="B8" s="31">
        <v>1400.14</v>
      </c>
      <c r="C8" s="29">
        <v>2676</v>
      </c>
      <c r="D8" s="29">
        <v>4018.8</v>
      </c>
      <c r="E8" s="31">
        <v>5207.5</v>
      </c>
      <c r="F8" s="29">
        <v>6553.7</v>
      </c>
      <c r="G8" s="29">
        <v>7841.4</v>
      </c>
      <c r="H8" s="29">
        <v>9232.4</v>
      </c>
      <c r="I8" s="29">
        <v>10744.3</v>
      </c>
      <c r="J8" s="29">
        <v>12125.7</v>
      </c>
      <c r="K8" s="44">
        <v>13404.3</v>
      </c>
      <c r="L8" s="31">
        <v>14869</v>
      </c>
      <c r="M8" s="29">
        <v>16197.8</v>
      </c>
    </row>
    <row r="9" spans="1:13" ht="15" x14ac:dyDescent="0.2">
      <c r="A9" s="33" t="s">
        <v>53</v>
      </c>
      <c r="B9" s="55">
        <v>1359.81</v>
      </c>
      <c r="C9" s="56">
        <v>2638.79</v>
      </c>
      <c r="D9" s="56">
        <v>3986.78</v>
      </c>
      <c r="E9" s="55">
        <v>5210.4399999999996</v>
      </c>
      <c r="F9" s="35">
        <v>6581.43</v>
      </c>
      <c r="G9" s="56">
        <v>7919.02</v>
      </c>
      <c r="H9" s="56">
        <v>9247.84</v>
      </c>
      <c r="I9" s="56">
        <v>10597.66</v>
      </c>
      <c r="J9" s="56">
        <v>11903.76</v>
      </c>
      <c r="K9" s="58">
        <v>13222.02</v>
      </c>
      <c r="L9" s="55">
        <v>14469.38</v>
      </c>
      <c r="M9" s="56">
        <v>15901.3</v>
      </c>
    </row>
    <row r="10" spans="1:13" ht="12.75" x14ac:dyDescent="0.2">
      <c r="A10" s="45">
        <v>2026</v>
      </c>
      <c r="B10" s="38">
        <v>1520.33</v>
      </c>
      <c r="C10" s="39">
        <v>2897.49</v>
      </c>
      <c r="D10" s="39">
        <v>4324.3</v>
      </c>
      <c r="E10" s="39">
        <v>5668.34</v>
      </c>
      <c r="F10" s="39">
        <v>7090.81</v>
      </c>
      <c r="G10" s="39">
        <v>8577.26</v>
      </c>
      <c r="H10" s="39">
        <v>10043.43</v>
      </c>
      <c r="I10" s="39">
        <v>11414.92</v>
      </c>
      <c r="J10" s="39">
        <v>12772.66</v>
      </c>
      <c r="K10" s="46"/>
      <c r="L10" s="38"/>
      <c r="M10" s="39"/>
    </row>
    <row r="11" spans="1:13" x14ac:dyDescent="0.2">
      <c r="A11" s="69" t="s">
        <v>54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</row>
    <row r="14" spans="1:13" ht="12.75" x14ac:dyDescent="0.2">
      <c r="B14" s="31"/>
      <c r="C14" s="29"/>
      <c r="D14" s="29"/>
      <c r="E14" s="31"/>
      <c r="F14" s="29"/>
      <c r="G14" s="29"/>
      <c r="H14" s="29"/>
      <c r="I14" s="29"/>
      <c r="J14" s="29"/>
      <c r="K14" s="44"/>
      <c r="L14" s="31"/>
      <c r="M14" s="29"/>
    </row>
  </sheetData>
  <mergeCells count="2">
    <mergeCell ref="A11:M11"/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181103</v>
      </c>
      <c r="B2" s="70" t="str">
        <f>Метаданные!B3</f>
        <v>Перевезено (транспортировано) грузов, багажа, грузобагажа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ht="15.75" x14ac:dyDescent="0.25">
      <c r="A3" s="7"/>
      <c r="B3" s="7"/>
    </row>
    <row r="4" spans="1:13" s="2" customFormat="1" ht="29.25" customHeight="1" x14ac:dyDescent="0.2">
      <c r="A4" s="27"/>
      <c r="B4" s="50" t="s">
        <v>40</v>
      </c>
      <c r="C4" s="51" t="s">
        <v>41</v>
      </c>
      <c r="D4" s="51" t="s">
        <v>42</v>
      </c>
      <c r="E4" s="51" t="s">
        <v>43</v>
      </c>
      <c r="F4" s="51" t="s">
        <v>44</v>
      </c>
      <c r="G4" s="51" t="s">
        <v>45</v>
      </c>
      <c r="H4" s="51" t="s">
        <v>46</v>
      </c>
      <c r="I4" s="51" t="s">
        <v>47</v>
      </c>
      <c r="J4" s="51" t="s">
        <v>48</v>
      </c>
      <c r="K4" s="51" t="s">
        <v>49</v>
      </c>
      <c r="L4" s="51" t="s">
        <v>50</v>
      </c>
      <c r="M4" s="52" t="s">
        <v>51</v>
      </c>
    </row>
    <row r="5" spans="1:13" ht="12.75" x14ac:dyDescent="0.2">
      <c r="A5" s="45">
        <v>2026</v>
      </c>
      <c r="B5" s="63">
        <v>0.02</v>
      </c>
      <c r="C5" s="63">
        <v>0.04</v>
      </c>
      <c r="D5" s="63">
        <v>0.09</v>
      </c>
      <c r="E5" s="63">
        <v>0.13</v>
      </c>
      <c r="F5" s="64">
        <v>0.17</v>
      </c>
      <c r="G5" s="64">
        <v>0.21</v>
      </c>
      <c r="H5" s="65">
        <v>0.24</v>
      </c>
      <c r="I5" s="65">
        <v>0.28999999999999998</v>
      </c>
      <c r="J5" s="65">
        <v>0.32</v>
      </c>
      <c r="K5" s="66"/>
      <c r="L5" s="66"/>
      <c r="M5" s="66"/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Абылай Бекетов</cp:lastModifiedBy>
  <cp:lastPrinted>2024-06-21T07:30:05Z</cp:lastPrinted>
  <dcterms:created xsi:type="dcterms:W3CDTF">2009-03-11T05:00:38Z</dcterms:created>
  <dcterms:modified xsi:type="dcterms:W3CDTF">2026-10-12T10:18:38Z</dcterms:modified>
</cp:coreProperties>
</file>