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Beketov\Desktop\Динамика по транспорту с авг.26г.-новая версия\"/>
    </mc:Choice>
  </mc:AlternateContent>
  <bookViews>
    <workbookView xWindow="0" yWindow="0" windowWidth="19140" windowHeight="5940" tabRatio="812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  <sheet name="Воздушный" sheetId="34" r:id="rId7"/>
  </sheets>
  <calcPr calcId="162913"/>
</workbook>
</file>

<file path=xl/calcChain.xml><?xml version="1.0" encoding="utf-8"?>
<calcChain xmlns="http://schemas.openxmlformats.org/spreadsheetml/2006/main">
  <c r="B2" i="34" l="1"/>
  <c r="B2" i="33"/>
  <c r="A2" i="33"/>
  <c r="B2" i="32"/>
  <c r="A2" i="32"/>
  <c r="B2" i="31"/>
  <c r="B2" i="30"/>
  <c r="A2" i="30"/>
</calcChain>
</file>

<file path=xl/sharedStrings.xml><?xml version="1.0" encoding="utf-8"?>
<sst xmlns="http://schemas.openxmlformats.org/spreadsheetml/2006/main" count="115" uniqueCount="63">
  <si>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</si>
  <si>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</si>
  <si>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</si>
  <si>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</si>
  <si>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</si>
  <si>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</si>
  <si>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</si>
  <si>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</si>
  <si>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</si>
  <si>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</si>
  <si>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</si>
  <si>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</si>
  <si>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</si>
  <si>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</si>
  <si>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</si>
  <si>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</si>
  <si>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</si>
  <si>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</si>
  <si>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</si>
  <si>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</si>
  <si>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</si>
  <si>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</si>
  <si>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</si>
  <si>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</si>
  <si>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</si>
  <si>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</si>
  <si>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</si>
  <si>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</si>
  <si>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</si>
  <si>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</si>
  <si>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</si>
  <si>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</si>
  <si>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Грузооборот</t>
  </si>
  <si>
    <t>Миллион тонно-километров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</si>
  <si>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</t>
  </si>
  <si>
    <t>Основными источниками информации о грузообороте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</si>
  <si>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</si>
  <si>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</si>
  <si>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</si>
  <si>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</si>
  <si>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</si>
  <si>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</si>
  <si>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</si>
  <si>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</si>
  <si>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</si>
  <si>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</si>
  <si>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</si>
  <si>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</si>
  <si>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</si>
  <si>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</si>
  <si>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</si>
  <si>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</si>
  <si>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2025</t>
    </r>
    <r>
      <rPr>
        <vertAlign val="superscript"/>
        <sz val="10"/>
        <rFont val="Roboto"/>
        <charset val="204"/>
      </rPr>
      <t>3)</t>
    </r>
  </si>
  <si>
    <r>
      <t>2026</t>
    </r>
    <r>
      <rPr>
        <vertAlign val="superscript"/>
        <sz val="10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</si>
  <si>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</si>
  <si>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2025*</t>
  </si>
  <si>
    <t>2026*</t>
  </si>
  <si>
    <t>153.8</t>
  </si>
  <si>
    <t>С 2021 года</t>
  </si>
  <si>
    <t>Управление статистики услуг</t>
  </si>
  <si>
    <t>+7 7132553158</t>
  </si>
  <si>
    <t>a.beketov@aspire.gov.kz</t>
  </si>
  <si>
    <t>Бекетов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</si>
</sst>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_р_._-;\-* #,##0.00_р_._-;_-* &quot;-&quot;??_р_._-;_-@_-"/>
    <numFmt numFmtId="165" formatCode="0.0"/>
    <numFmt numFmtId="166" formatCode="#,##0.0"/>
    <numFmt numFmtId="167" formatCode="_-* #,##0.0_-;\-* #,##0.0_-;_-* &quot;-&quot;??_-;_-@_-"/>
  </numFmts>
  <fonts count="28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7" fillId="0" borderId="0"/>
    <xf numFmtId="0" fontId="1" fillId="0" borderId="0"/>
    <xf numFmtId="0" fontId="7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164" fontId="13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 applyFill="1"/>
    <xf numFmtId="0" fontId="4" fillId="0" borderId="0" xfId="0" applyFont="1"/>
    <xf numFmtId="0" fontId="20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vertical="center"/>
    </xf>
    <xf numFmtId="0" fontId="22" fillId="0" borderId="1" xfId="0" applyFont="1" applyFill="1" applyBorder="1" applyAlignment="1">
      <alignment horizontal="center" vertical="top"/>
    </xf>
    <xf numFmtId="0" fontId="23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center" readingOrder="1"/>
    </xf>
    <xf numFmtId="14" fontId="24" fillId="0" borderId="1" xfId="0" applyNumberFormat="1" applyFont="1" applyFill="1" applyBorder="1" applyAlignment="1">
      <alignment horizontal="left" vertical="top"/>
    </xf>
    <xf numFmtId="49" fontId="24" fillId="0" borderId="1" xfId="0" applyNumberFormat="1" applyFont="1" applyFill="1" applyBorder="1" applyAlignment="1">
      <alignment vertical="top"/>
    </xf>
    <xf numFmtId="0" fontId="25" fillId="0" borderId="2" xfId="1" applyFont="1" applyFill="1" applyBorder="1" applyAlignment="1" applyProtection="1">
      <alignment wrapText="1"/>
    </xf>
    <xf numFmtId="0" fontId="26" fillId="0" borderId="0" xfId="0" applyFont="1" applyFill="1"/>
    <xf numFmtId="0" fontId="0" fillId="0" borderId="3" xfId="0" applyBorder="1" applyAlignment="1">
      <alignment wrapText="1"/>
    </xf>
    <xf numFmtId="0" fontId="3" fillId="0" borderId="4" xfId="0" applyFont="1" applyBorder="1" applyAlignment="1">
      <alignment horizontal="right" vertical="top" wrapText="1"/>
    </xf>
    <xf numFmtId="0" fontId="24" fillId="0" borderId="1" xfId="0" applyFont="1" applyBorder="1" applyAlignment="1">
      <alignment horizontal="left" vertical="top"/>
    </xf>
    <xf numFmtId="0" fontId="24" fillId="0" borderId="1" xfId="0" applyFont="1" applyBorder="1" applyAlignment="1">
      <alignment vertical="top" wrapText="1"/>
    </xf>
    <xf numFmtId="0" fontId="2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25" fillId="0" borderId="1" xfId="1" applyFont="1" applyFill="1" applyBorder="1" applyAlignment="1" applyProtection="1">
      <alignment vertical="top" wrapText="1"/>
    </xf>
    <xf numFmtId="0" fontId="25" fillId="0" borderId="1" xfId="1" applyFont="1" applyFill="1" applyBorder="1" applyAlignment="1" applyProtection="1">
      <alignment horizontal="left" vertical="top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166" fontId="4" fillId="0" borderId="0" xfId="0" applyNumberFormat="1" applyFont="1"/>
    <xf numFmtId="166" fontId="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wrapText="1"/>
    </xf>
    <xf numFmtId="166" fontId="4" fillId="0" borderId="0" xfId="0" applyNumberFormat="1" applyFont="1" applyBorder="1"/>
    <xf numFmtId="166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166" fontId="4" fillId="0" borderId="4" xfId="0" applyNumberFormat="1" applyFont="1" applyBorder="1" applyAlignment="1">
      <alignment horizontal="right" wrapText="1"/>
    </xf>
    <xf numFmtId="166" fontId="4" fillId="0" borderId="4" xfId="0" applyNumberFormat="1" applyFont="1" applyBorder="1"/>
    <xf numFmtId="166" fontId="15" fillId="0" borderId="0" xfId="0" applyNumberFormat="1" applyFont="1" applyAlignment="1">
      <alignment horizontal="right" wrapText="1"/>
    </xf>
    <xf numFmtId="166" fontId="15" fillId="0" borderId="0" xfId="0" applyNumberFormat="1" applyFont="1" applyBorder="1" applyAlignment="1">
      <alignment horizontal="right" wrapText="1"/>
    </xf>
    <xf numFmtId="0" fontId="4" fillId="0" borderId="4" xfId="0" applyFont="1" applyBorder="1" applyAlignment="1">
      <alignment wrapText="1"/>
    </xf>
    <xf numFmtId="0" fontId="4" fillId="0" borderId="0" xfId="0" applyFont="1" applyBorder="1"/>
    <xf numFmtId="0" fontId="3" fillId="0" borderId="4" xfId="0" applyFont="1" applyFill="1" applyBorder="1"/>
    <xf numFmtId="166" fontId="15" fillId="0" borderId="4" xfId="0" applyNumberFormat="1" applyFont="1" applyBorder="1" applyAlignment="1">
      <alignment horizontal="right" wrapText="1"/>
    </xf>
    <xf numFmtId="166" fontId="4" fillId="0" borderId="4" xfId="0" applyNumberFormat="1" applyFont="1" applyFill="1" applyBorder="1"/>
    <xf numFmtId="165" fontId="27" fillId="0" borderId="4" xfId="0" applyNumberFormat="1" applyFont="1" applyBorder="1" applyAlignment="1">
      <alignment horizontal="right" wrapText="1"/>
    </xf>
    <xf numFmtId="0" fontId="4" fillId="0" borderId="4" xfId="0" applyFont="1" applyBorder="1"/>
    <xf numFmtId="166" fontId="4" fillId="0" borderId="4" xfId="0" applyNumberFormat="1" applyFont="1" applyBorder="1" applyAlignment="1">
      <alignment horizontal="right"/>
    </xf>
    <xf numFmtId="167" fontId="4" fillId="0" borderId="4" xfId="14" applyNumberFormat="1" applyFont="1" applyFill="1" applyBorder="1"/>
    <xf numFmtId="166" fontId="3" fillId="0" borderId="4" xfId="0" applyNumberFormat="1" applyFont="1" applyFill="1" applyBorder="1"/>
    <xf numFmtId="0" fontId="4" fillId="0" borderId="4" xfId="0" applyFont="1" applyFill="1" applyBorder="1"/>
    <xf numFmtId="4" fontId="11" fillId="0" borderId="0" xfId="0" applyNumberFormat="1" applyFont="1" applyAlignment="1">
      <alignment vertical="top" wrapText="1"/>
    </xf>
    <xf numFmtId="0" fontId="11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left"/>
    </xf>
    <xf numFmtId="0" fontId="11" fillId="0" borderId="7" xfId="0" applyFont="1" applyFill="1" applyBorder="1" applyAlignment="1">
      <alignment horizontal="left" wrapText="1"/>
    </xf>
    <xf numFmtId="4" fontId="11" fillId="0" borderId="7" xfId="0" applyNumberFormat="1" applyFont="1" applyBorder="1" applyAlignment="1">
      <alignment horizontal="left" vertical="top" wrapText="1"/>
    </xf>
  </cellXfs>
  <cellStyles count="15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Финансовый" xfId="14" builtinId="3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2.28515625" style="23" customWidth="1"/>
    <col min="2" max="2" width="78" style="23" customWidth="1"/>
  </cols>
  <sheetData>
    <row r="1" spans="1:10" x14ac:dyDescent="0.2">
      <c r="A1" s="13"/>
      <c r="B1" s="13"/>
    </row>
    <row r="2" spans="1:10" s="11" customFormat="1" x14ac:dyDescent="0.2">
      <c r="A2" s="14" t="s">
        <v>26</v>
      </c>
      <c r="B2" s="26">
        <v>181104</v>
      </c>
    </row>
    <row r="3" spans="1:10" s="11" customFormat="1" x14ac:dyDescent="0.2">
      <c r="A3" s="14" t="s">
        <v>27</v>
      </c>
      <c r="B3" s="24" t="s">
        <v>32</v>
      </c>
    </row>
    <row r="4" spans="1:10" s="11" customFormat="1" x14ac:dyDescent="0.2">
      <c r="A4" s="14" t="s">
        <v>8</v>
      </c>
      <c r="B4" s="24" t="s">
        <v>33</v>
      </c>
    </row>
    <row r="5" spans="1:10" s="11" customFormat="1" x14ac:dyDescent="0.2">
      <c r="A5" s="16" t="s">
        <v>16</v>
      </c>
      <c r="B5" s="24" t="s">
        <v>32</v>
      </c>
    </row>
    <row r="6" spans="1:10" s="11" customFormat="1" x14ac:dyDescent="0.2">
      <c r="A6" s="16" t="s">
        <v>17</v>
      </c>
      <c r="B6" s="26" t="s">
        <v>58</v>
      </c>
    </row>
    <row r="7" spans="1:10" s="11" customFormat="1" ht="38.25" x14ac:dyDescent="0.2">
      <c r="A7" s="14" t="s">
        <v>18</v>
      </c>
      <c r="B7" s="27" t="s">
        <v>34</v>
      </c>
    </row>
    <row r="8" spans="1:10" s="11" customFormat="1" x14ac:dyDescent="0.2">
      <c r="A8" s="14" t="s">
        <v>19</v>
      </c>
      <c r="B8" s="28" t="s">
        <v>20</v>
      </c>
    </row>
    <row r="9" spans="1:10" s="11" customFormat="1" x14ac:dyDescent="0.2">
      <c r="A9" s="14" t="s">
        <v>28</v>
      </c>
      <c r="B9" s="27" t="s">
        <v>30</v>
      </c>
    </row>
    <row r="10" spans="1:10" s="11" customFormat="1" ht="39.75" customHeight="1" x14ac:dyDescent="0.2">
      <c r="A10" s="17" t="s">
        <v>21</v>
      </c>
      <c r="B10" s="29" t="s">
        <v>35</v>
      </c>
    </row>
    <row r="11" spans="1:10" s="11" customFormat="1" x14ac:dyDescent="0.2">
      <c r="A11" s="14" t="s">
        <v>12</v>
      </c>
      <c r="B11" s="18"/>
      <c r="J11" s="12"/>
    </row>
    <row r="12" spans="1:10" s="11" customFormat="1" x14ac:dyDescent="0.2">
      <c r="A12" s="14" t="s">
        <v>9</v>
      </c>
      <c r="B12" s="30" t="s">
        <v>29</v>
      </c>
      <c r="J12" s="12"/>
    </row>
    <row r="13" spans="1:10" s="11" customFormat="1" x14ac:dyDescent="0.2">
      <c r="A13" s="19" t="s">
        <v>7</v>
      </c>
      <c r="B13" s="31" t="s">
        <v>31</v>
      </c>
      <c r="J13" s="12"/>
    </row>
    <row r="14" spans="1:10" s="11" customFormat="1" x14ac:dyDescent="0.2">
      <c r="A14" s="19" t="s">
        <v>14</v>
      </c>
      <c r="B14" s="31"/>
      <c r="J14" s="12"/>
    </row>
    <row r="15" spans="1:10" s="11" customFormat="1" x14ac:dyDescent="0.2">
      <c r="A15" s="19" t="s">
        <v>15</v>
      </c>
      <c r="B15" s="31" t="s">
        <v>23</v>
      </c>
      <c r="J15" s="12"/>
    </row>
    <row r="16" spans="1:10" x14ac:dyDescent="0.2">
      <c r="A16" s="14" t="s">
        <v>13</v>
      </c>
      <c r="B16" s="20">
        <v>46307</v>
      </c>
      <c r="J16" s="5"/>
    </row>
    <row r="17" spans="1:10" x14ac:dyDescent="0.2">
      <c r="A17" s="14" t="s">
        <v>22</v>
      </c>
      <c r="B17" s="20">
        <v>46338</v>
      </c>
      <c r="J17" s="6"/>
    </row>
    <row r="18" spans="1:10" x14ac:dyDescent="0.2">
      <c r="A18" s="14" t="s">
        <v>24</v>
      </c>
      <c r="B18" s="15" t="s">
        <v>59</v>
      </c>
      <c r="J18" s="5"/>
    </row>
    <row r="19" spans="1:10" x14ac:dyDescent="0.2">
      <c r="A19" s="14" t="s">
        <v>25</v>
      </c>
      <c r="B19" s="15" t="s">
        <v>62</v>
      </c>
      <c r="J19" s="6"/>
    </row>
    <row r="20" spans="1:10" x14ac:dyDescent="0.2">
      <c r="A20" s="14" t="s">
        <v>10</v>
      </c>
      <c r="B20" s="21" t="s">
        <v>60</v>
      </c>
      <c r="J20" s="5"/>
    </row>
    <row r="21" spans="1:10" x14ac:dyDescent="0.2">
      <c r="A21" s="14" t="s">
        <v>11</v>
      </c>
      <c r="B21" s="22" t="s">
        <v>61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 display="g.akisheva@aspire.gov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Normal="100" workbookViewId="0">
      <selection activeCell="B18" sqref="B1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2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181104</v>
      </c>
      <c r="B2" s="62" t="str">
        <f>Метаданные!B3</f>
        <v>Грузооборот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37" ht="15.75" x14ac:dyDescent="0.25">
      <c r="A3" s="8"/>
      <c r="B3" s="8"/>
      <c r="AK3" s="25"/>
    </row>
    <row r="4" spans="1:37" ht="12.75" x14ac:dyDescent="0.2">
      <c r="A4" s="32"/>
      <c r="B4" s="33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34" t="s">
        <v>47</v>
      </c>
    </row>
    <row r="5" spans="1:37" ht="12.75" x14ac:dyDescent="0.2">
      <c r="A5" s="39">
        <v>2021</v>
      </c>
      <c r="B5" s="40">
        <v>3300.59</v>
      </c>
      <c r="C5" s="40">
        <v>3014.67</v>
      </c>
      <c r="D5" s="40">
        <v>3343.13</v>
      </c>
      <c r="E5" s="40">
        <v>3504.5</v>
      </c>
      <c r="F5" s="40">
        <v>3702.23</v>
      </c>
      <c r="G5" s="41">
        <v>3526</v>
      </c>
      <c r="H5" s="40">
        <v>3626.54</v>
      </c>
      <c r="I5" s="40">
        <v>3573.76</v>
      </c>
      <c r="J5" s="40">
        <v>3530.8</v>
      </c>
      <c r="K5" s="40">
        <v>3854.76</v>
      </c>
      <c r="L5" s="40">
        <v>4072.56</v>
      </c>
      <c r="M5" s="40">
        <v>4284.1499999999996</v>
      </c>
    </row>
    <row r="6" spans="1:37" ht="12.75" customHeight="1" x14ac:dyDescent="0.2">
      <c r="A6" s="42" t="s">
        <v>48</v>
      </c>
      <c r="B6" s="43">
        <v>3943.4</v>
      </c>
      <c r="C6" s="40">
        <v>3598.3</v>
      </c>
      <c r="D6" s="40">
        <v>3888.1</v>
      </c>
      <c r="E6" s="40">
        <v>3526.6</v>
      </c>
      <c r="F6" s="40">
        <v>3730.4</v>
      </c>
      <c r="G6" s="41">
        <v>3488</v>
      </c>
      <c r="H6" s="40">
        <v>3670</v>
      </c>
      <c r="I6" s="40">
        <v>3635</v>
      </c>
      <c r="J6" s="40">
        <v>3309.3</v>
      </c>
      <c r="K6" s="40">
        <v>3603.6</v>
      </c>
      <c r="L6" s="43">
        <v>3572.3</v>
      </c>
      <c r="M6" s="40">
        <v>3659.7</v>
      </c>
    </row>
    <row r="7" spans="1:37" ht="14.25" customHeight="1" x14ac:dyDescent="0.2">
      <c r="A7" s="42" t="s">
        <v>49</v>
      </c>
      <c r="B7" s="43">
        <v>3699</v>
      </c>
      <c r="C7" s="40">
        <v>3578.8</v>
      </c>
      <c r="D7" s="40">
        <v>3893.94</v>
      </c>
      <c r="E7" s="40">
        <v>3684.4</v>
      </c>
      <c r="F7" s="40">
        <v>3793.9</v>
      </c>
      <c r="G7" s="43">
        <v>3674.6</v>
      </c>
      <c r="H7" s="48">
        <v>3824.7</v>
      </c>
      <c r="I7" s="48">
        <v>3855.5</v>
      </c>
      <c r="J7" s="43">
        <v>3814.9</v>
      </c>
      <c r="K7" s="43">
        <v>4036.6</v>
      </c>
      <c r="L7" s="43">
        <v>3861.6</v>
      </c>
      <c r="M7" s="43">
        <v>3841.8</v>
      </c>
    </row>
    <row r="8" spans="1:37" ht="12.75" x14ac:dyDescent="0.2">
      <c r="A8" s="42">
        <v>2024</v>
      </c>
      <c r="B8" s="43">
        <v>3596.8</v>
      </c>
      <c r="C8" s="40">
        <v>3190.8</v>
      </c>
      <c r="D8" s="40">
        <v>3524.3</v>
      </c>
      <c r="E8" s="43">
        <v>3274.6</v>
      </c>
      <c r="F8" s="40">
        <v>3503.2</v>
      </c>
      <c r="G8" s="40">
        <v>3426.8</v>
      </c>
      <c r="H8" s="40">
        <v>3578.9</v>
      </c>
      <c r="I8" s="40">
        <v>3635.1</v>
      </c>
      <c r="J8" s="40">
        <v>3539</v>
      </c>
      <c r="K8" s="43">
        <v>3813.1</v>
      </c>
      <c r="L8" s="43">
        <v>3775.7</v>
      </c>
      <c r="M8" s="40">
        <v>3821.4</v>
      </c>
    </row>
    <row r="9" spans="1:37" ht="15" x14ac:dyDescent="0.2">
      <c r="A9" s="42" t="s">
        <v>52</v>
      </c>
      <c r="B9" s="43">
        <v>3574.9</v>
      </c>
      <c r="C9" s="40">
        <v>3645.74</v>
      </c>
      <c r="D9" s="40">
        <v>3931.18</v>
      </c>
      <c r="E9" s="43">
        <v>3705.7</v>
      </c>
      <c r="F9" s="40">
        <v>3723.1064999999999</v>
      </c>
      <c r="G9" s="40">
        <v>3728.1338000000001</v>
      </c>
      <c r="H9" s="40">
        <v>3934.9155000000001</v>
      </c>
      <c r="I9" s="40">
        <v>3974.5978</v>
      </c>
      <c r="J9" s="40">
        <v>3967.7939000000001</v>
      </c>
      <c r="K9" s="43">
        <v>4222.5681000000004</v>
      </c>
      <c r="L9" s="43">
        <v>4159.3095999999996</v>
      </c>
      <c r="M9" s="40">
        <v>5440.0928999999996</v>
      </c>
    </row>
    <row r="10" spans="1:37" ht="15" x14ac:dyDescent="0.2">
      <c r="A10" s="44" t="s">
        <v>53</v>
      </c>
      <c r="B10" s="45">
        <v>3889.82791</v>
      </c>
      <c r="C10" s="46">
        <v>3013.6550400000001</v>
      </c>
      <c r="D10" s="46">
        <v>3291.1200699999999</v>
      </c>
      <c r="E10" s="45">
        <v>3137.6079</v>
      </c>
      <c r="F10" s="46">
        <v>3170.1718999999998</v>
      </c>
      <c r="G10" s="46">
        <v>3031.3398900000002</v>
      </c>
      <c r="H10" s="46">
        <v>3010.3465799999999</v>
      </c>
      <c r="I10" s="46">
        <v>3089.89176</v>
      </c>
      <c r="J10" s="46">
        <v>3172.6003000000001</v>
      </c>
      <c r="K10" s="45"/>
      <c r="L10" s="45"/>
      <c r="M10" s="46"/>
    </row>
    <row r="11" spans="1:37" ht="33.75" customHeight="1" x14ac:dyDescent="0.2">
      <c r="A11" s="60" t="s">
        <v>50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</row>
    <row r="12" spans="1:37" ht="13.5" customHeight="1" x14ac:dyDescent="0.2">
      <c r="A12" s="61" t="s">
        <v>51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</row>
  </sheetData>
  <mergeCells count="3">
    <mergeCell ref="A11:M11"/>
    <mergeCell ref="A12:M12"/>
    <mergeCell ref="B2:M2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1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v>181104</v>
      </c>
      <c r="B2" s="62" t="str">
        <f>Метаданные!B3</f>
        <v>Грузооборот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37" ht="15.75" x14ac:dyDescent="0.25">
      <c r="A3" s="8"/>
      <c r="B3" s="8"/>
      <c r="AK3" s="25"/>
    </row>
    <row r="4" spans="1:37" ht="12.75" x14ac:dyDescent="0.2">
      <c r="A4" s="32"/>
      <c r="B4" s="33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34" t="s">
        <v>47</v>
      </c>
    </row>
    <row r="5" spans="1:37" ht="12.75" x14ac:dyDescent="0.2">
      <c r="A5" s="39">
        <v>2021</v>
      </c>
      <c r="B5" s="40">
        <v>2470.42</v>
      </c>
      <c r="C5" s="40">
        <v>2219.9</v>
      </c>
      <c r="D5" s="40">
        <v>2567.9</v>
      </c>
      <c r="E5" s="40">
        <v>2713.7</v>
      </c>
      <c r="F5" s="40">
        <v>2834.6</v>
      </c>
      <c r="G5" s="40">
        <v>2676.6</v>
      </c>
      <c r="H5" s="40">
        <v>2698.2</v>
      </c>
      <c r="I5" s="40">
        <v>2661.1</v>
      </c>
      <c r="J5" s="40">
        <v>2549.6999999999998</v>
      </c>
      <c r="K5" s="41">
        <v>2788.5</v>
      </c>
      <c r="L5" s="40">
        <v>2672</v>
      </c>
      <c r="M5" s="41">
        <v>2864.8</v>
      </c>
    </row>
    <row r="6" spans="1:37" ht="12.75" x14ac:dyDescent="0.2">
      <c r="A6" s="39">
        <v>2022</v>
      </c>
      <c r="B6" s="40">
        <v>3029.7</v>
      </c>
      <c r="C6" s="40">
        <v>2766.9</v>
      </c>
      <c r="D6" s="40">
        <v>2972.9</v>
      </c>
      <c r="E6" s="40">
        <v>2669.9</v>
      </c>
      <c r="F6" s="40">
        <v>2885.87</v>
      </c>
      <c r="G6" s="40">
        <v>2715.65</v>
      </c>
      <c r="H6" s="40">
        <v>2916.75</v>
      </c>
      <c r="I6" s="40">
        <v>2825.16</v>
      </c>
      <c r="J6" s="40">
        <v>2589.42</v>
      </c>
      <c r="K6" s="41">
        <v>2823.84</v>
      </c>
      <c r="L6" s="43">
        <v>2694.58</v>
      </c>
      <c r="M6" s="41">
        <v>2727.4</v>
      </c>
    </row>
    <row r="7" spans="1:37" ht="12.75" x14ac:dyDescent="0.2">
      <c r="A7" s="39">
        <v>2023</v>
      </c>
      <c r="B7" s="43">
        <v>2740.4</v>
      </c>
      <c r="C7" s="40">
        <v>2661.8</v>
      </c>
      <c r="D7" s="48">
        <v>2953.3</v>
      </c>
      <c r="E7" s="41">
        <v>2793</v>
      </c>
      <c r="F7" s="40">
        <v>2838.5</v>
      </c>
      <c r="G7" s="40">
        <v>2681.9</v>
      </c>
      <c r="H7" s="40">
        <v>2748.5</v>
      </c>
      <c r="I7" s="40">
        <v>2765.2</v>
      </c>
      <c r="J7" s="40">
        <v>2710.6</v>
      </c>
      <c r="K7" s="41">
        <v>2915.2</v>
      </c>
      <c r="L7" s="43">
        <v>2877.6</v>
      </c>
      <c r="M7" s="41">
        <v>2828.5</v>
      </c>
    </row>
    <row r="8" spans="1:37" ht="12.75" x14ac:dyDescent="0.2">
      <c r="A8" s="39">
        <v>2024</v>
      </c>
      <c r="B8" s="43">
        <v>2581.6</v>
      </c>
      <c r="C8" s="40">
        <v>2207.5</v>
      </c>
      <c r="D8" s="48">
        <v>2516</v>
      </c>
      <c r="E8" s="43">
        <v>2321.6</v>
      </c>
      <c r="F8" s="40">
        <v>2427</v>
      </c>
      <c r="G8" s="40">
        <v>2384.8000000000002</v>
      </c>
      <c r="H8" s="40">
        <v>2538.8000000000002</v>
      </c>
      <c r="I8" s="40">
        <v>2468.0700000000002</v>
      </c>
      <c r="J8" s="40">
        <v>2515.5</v>
      </c>
      <c r="K8" s="43">
        <v>2801.5</v>
      </c>
      <c r="L8" s="43">
        <v>2673</v>
      </c>
      <c r="M8" s="41">
        <v>2771.7</v>
      </c>
    </row>
    <row r="9" spans="1:37" ht="12.75" x14ac:dyDescent="0.2">
      <c r="A9" s="42" t="s">
        <v>55</v>
      </c>
      <c r="B9" s="43">
        <v>2509.29</v>
      </c>
      <c r="C9" s="40">
        <v>2640.7</v>
      </c>
      <c r="D9" s="48">
        <v>2860.3</v>
      </c>
      <c r="E9" s="43">
        <v>2717.3</v>
      </c>
      <c r="F9" s="40">
        <v>2701.5637000000002</v>
      </c>
      <c r="G9" s="40">
        <v>2656.3863000000001</v>
      </c>
      <c r="H9" s="40">
        <v>2890.2953000000002</v>
      </c>
      <c r="I9" s="40">
        <v>2954.7469000000001</v>
      </c>
      <c r="J9" s="40">
        <v>2965.4501</v>
      </c>
      <c r="K9" s="43">
        <v>3184.6869999999999</v>
      </c>
      <c r="L9" s="43">
        <v>3168.1149</v>
      </c>
      <c r="M9" s="41">
        <v>4319.9264000000003</v>
      </c>
    </row>
    <row r="10" spans="1:37" ht="12.75" x14ac:dyDescent="0.2">
      <c r="A10" s="44" t="s">
        <v>56</v>
      </c>
      <c r="B10" s="45">
        <v>3121.1431299999999</v>
      </c>
      <c r="C10" s="45">
        <v>2291.9522700000002</v>
      </c>
      <c r="D10" s="52">
        <v>2554.3753099999999</v>
      </c>
      <c r="E10" s="52">
        <v>2396.8385699999999</v>
      </c>
      <c r="F10" s="52">
        <v>2447.2088699999999</v>
      </c>
      <c r="G10" s="52">
        <v>2287.0810700000002</v>
      </c>
      <c r="H10" s="53">
        <v>2309.8824399999999</v>
      </c>
      <c r="I10" s="53">
        <v>2405.95912</v>
      </c>
      <c r="J10" s="53">
        <v>2497.6828099999998</v>
      </c>
      <c r="K10" s="58"/>
      <c r="L10" s="58"/>
      <c r="M10" s="58"/>
    </row>
    <row r="11" spans="1:37" ht="23.25" customHeight="1" x14ac:dyDescent="0.2">
      <c r="A11" s="63" t="s">
        <v>54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</row>
  </sheetData>
  <mergeCells count="2">
    <mergeCell ref="A11:M11"/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4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23" width="8" style="1" bestFit="1" customWidth="1"/>
    <col min="24" max="24" width="7" style="1" bestFit="1" customWidth="1"/>
    <col min="25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181104</v>
      </c>
      <c r="B2" s="62" t="str">
        <f>Метаданные!B3</f>
        <v>Грузооборот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37" ht="15.75" x14ac:dyDescent="0.25">
      <c r="A3" s="8"/>
      <c r="B3" s="8"/>
      <c r="AK3" s="25"/>
    </row>
    <row r="4" spans="1:37" ht="12.75" x14ac:dyDescent="0.2">
      <c r="A4" s="32"/>
      <c r="B4" s="33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34" t="s">
        <v>47</v>
      </c>
    </row>
    <row r="5" spans="1:37" ht="12.75" x14ac:dyDescent="0.2">
      <c r="A5" s="39">
        <v>2021</v>
      </c>
      <c r="B5" s="36">
        <v>300.60000000000002</v>
      </c>
      <c r="C5" s="36">
        <v>307.39999999999998</v>
      </c>
      <c r="D5" s="36">
        <v>292.89999999999998</v>
      </c>
      <c r="E5" s="36">
        <v>295.60000000000002</v>
      </c>
      <c r="F5" s="36">
        <v>373.3</v>
      </c>
      <c r="G5" s="36">
        <v>443.3</v>
      </c>
      <c r="H5" s="36">
        <v>423.8</v>
      </c>
      <c r="I5" s="36">
        <v>471.1</v>
      </c>
      <c r="J5" s="36">
        <v>567.1</v>
      </c>
      <c r="K5" s="37">
        <v>649.20000000000005</v>
      </c>
      <c r="L5" s="37">
        <v>695.2</v>
      </c>
      <c r="M5" s="36">
        <v>677</v>
      </c>
    </row>
    <row r="6" spans="1:37" ht="15" x14ac:dyDescent="0.2">
      <c r="A6" s="42" t="s">
        <v>48</v>
      </c>
      <c r="B6" s="38">
        <v>113.7</v>
      </c>
      <c r="C6" s="36">
        <v>108</v>
      </c>
      <c r="D6" s="36">
        <v>136.6</v>
      </c>
      <c r="E6" s="36">
        <v>112.8</v>
      </c>
      <c r="F6" s="36">
        <v>119.5</v>
      </c>
      <c r="G6" s="36">
        <v>136.4</v>
      </c>
      <c r="H6" s="36">
        <v>152.5</v>
      </c>
      <c r="I6" s="36">
        <v>160.30000000000001</v>
      </c>
      <c r="J6" s="36">
        <v>170.8</v>
      </c>
      <c r="K6" s="37">
        <v>154.5</v>
      </c>
      <c r="L6" s="38">
        <v>141.30000000000001</v>
      </c>
      <c r="M6" s="38">
        <v>141.4</v>
      </c>
    </row>
    <row r="7" spans="1:37" ht="15" x14ac:dyDescent="0.2">
      <c r="A7" s="42" t="s">
        <v>49</v>
      </c>
      <c r="B7" s="38">
        <v>147.4</v>
      </c>
      <c r="C7" s="36">
        <v>151.4</v>
      </c>
      <c r="D7" s="36">
        <v>144.6</v>
      </c>
      <c r="E7" s="37">
        <v>164.8</v>
      </c>
      <c r="F7" s="36">
        <v>182.9</v>
      </c>
      <c r="G7" s="36">
        <v>190.8</v>
      </c>
      <c r="H7" s="36">
        <v>183.8</v>
      </c>
      <c r="I7" s="36">
        <v>199.3</v>
      </c>
      <c r="J7" s="36">
        <v>247</v>
      </c>
      <c r="K7" s="37">
        <v>247.3</v>
      </c>
      <c r="L7" s="38">
        <v>204.5</v>
      </c>
      <c r="M7" s="38">
        <v>192.1</v>
      </c>
    </row>
    <row r="8" spans="1:37" ht="12.75" x14ac:dyDescent="0.2">
      <c r="A8" s="42">
        <v>2024</v>
      </c>
      <c r="B8" s="38" t="s">
        <v>57</v>
      </c>
      <c r="C8" s="36">
        <v>172.3</v>
      </c>
      <c r="D8" s="36">
        <v>181.5</v>
      </c>
      <c r="E8" s="38">
        <v>216.4</v>
      </c>
      <c r="F8" s="36">
        <v>213.6</v>
      </c>
      <c r="G8" s="36">
        <v>239.6</v>
      </c>
      <c r="H8" s="36">
        <v>191.6</v>
      </c>
      <c r="I8" s="36">
        <v>199.9</v>
      </c>
      <c r="J8" s="36">
        <v>204.5</v>
      </c>
      <c r="K8" s="47">
        <v>216.5</v>
      </c>
      <c r="L8" s="38">
        <v>205.7</v>
      </c>
      <c r="M8" s="38">
        <v>204.1</v>
      </c>
    </row>
    <row r="9" spans="1:37" ht="12.75" x14ac:dyDescent="0.2">
      <c r="A9" s="42">
        <v>2025</v>
      </c>
      <c r="B9" s="43">
        <v>203.81</v>
      </c>
      <c r="C9" s="40">
        <v>204.6</v>
      </c>
      <c r="D9" s="40">
        <v>215.04</v>
      </c>
      <c r="E9" s="43">
        <v>211</v>
      </c>
      <c r="F9" s="40">
        <v>210.25790000000001</v>
      </c>
      <c r="G9" s="40">
        <v>241.11760000000001</v>
      </c>
      <c r="H9" s="40">
        <v>215.9991</v>
      </c>
      <c r="I9" s="40">
        <v>202.37540000000001</v>
      </c>
      <c r="J9" s="40">
        <v>213.21889999999999</v>
      </c>
      <c r="K9" s="48">
        <v>209.7346</v>
      </c>
      <c r="L9" s="43">
        <v>206.66079999999999</v>
      </c>
      <c r="M9" s="43">
        <v>221.28020000000001</v>
      </c>
    </row>
    <row r="10" spans="1:37" ht="12.75" x14ac:dyDescent="0.2">
      <c r="A10" s="42">
        <v>2026</v>
      </c>
      <c r="B10" s="43">
        <v>229.91867999999999</v>
      </c>
      <c r="C10" s="46">
        <v>230.14568</v>
      </c>
      <c r="D10" s="40">
        <v>242.65516</v>
      </c>
      <c r="E10" s="40">
        <v>272.17532999999997</v>
      </c>
      <c r="F10" s="40">
        <v>254.85283000000001</v>
      </c>
      <c r="G10" s="40">
        <v>244.23212000000001</v>
      </c>
      <c r="H10" s="40">
        <v>219.75523999999999</v>
      </c>
      <c r="I10" s="40">
        <v>233.25604999999999</v>
      </c>
      <c r="J10" s="40">
        <v>225.55328</v>
      </c>
      <c r="K10" s="48"/>
      <c r="L10" s="43"/>
      <c r="M10" s="43"/>
    </row>
    <row r="11" spans="1:37" ht="49.5" customHeight="1" x14ac:dyDescent="0.2">
      <c r="A11" s="64" t="s">
        <v>50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</row>
    <row r="14" spans="1:37" ht="12.75" x14ac:dyDescent="0.2">
      <c r="K14" s="40"/>
    </row>
  </sheetData>
  <mergeCells count="2">
    <mergeCell ref="A11:M11"/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181104</v>
      </c>
      <c r="B2" s="62" t="str">
        <f>Метаданные!B3</f>
        <v>Грузооборот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37" ht="15.75" x14ac:dyDescent="0.25">
      <c r="A3" s="8"/>
      <c r="B3" s="8"/>
      <c r="AK3" s="25"/>
    </row>
    <row r="4" spans="1:37" ht="12.75" x14ac:dyDescent="0.2">
      <c r="A4" s="32"/>
      <c r="B4" s="33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34" t="s">
        <v>47</v>
      </c>
    </row>
    <row r="5" spans="1:37" ht="12.75" x14ac:dyDescent="0.2">
      <c r="A5" s="35">
        <v>2021</v>
      </c>
      <c r="B5" s="36">
        <v>529.6</v>
      </c>
      <c r="C5" s="36">
        <v>487.4</v>
      </c>
      <c r="D5" s="36">
        <v>482.4</v>
      </c>
      <c r="E5" s="36">
        <v>495.1</v>
      </c>
      <c r="F5" s="36">
        <v>494.4</v>
      </c>
      <c r="G5" s="36">
        <v>406.1</v>
      </c>
      <c r="H5" s="36">
        <v>504.5</v>
      </c>
      <c r="I5" s="36">
        <v>441.6</v>
      </c>
      <c r="J5" s="36">
        <v>414.1</v>
      </c>
      <c r="K5" s="37">
        <v>417</v>
      </c>
      <c r="L5" s="36">
        <v>705.3</v>
      </c>
      <c r="M5" s="36">
        <v>742.3</v>
      </c>
    </row>
    <row r="6" spans="1:37" ht="12.75" x14ac:dyDescent="0.2">
      <c r="A6" s="35">
        <v>2022</v>
      </c>
      <c r="B6" s="36">
        <v>800</v>
      </c>
      <c r="C6" s="36">
        <v>723.3</v>
      </c>
      <c r="D6" s="36">
        <v>778.6</v>
      </c>
      <c r="E6" s="36">
        <v>743.86</v>
      </c>
      <c r="F6" s="36">
        <v>724.98</v>
      </c>
      <c r="G6" s="36">
        <v>636</v>
      </c>
      <c r="H6" s="36">
        <v>600.76</v>
      </c>
      <c r="I6" s="36">
        <v>649.55999999999995</v>
      </c>
      <c r="J6" s="36">
        <v>549</v>
      </c>
      <c r="K6" s="37">
        <v>625.26</v>
      </c>
      <c r="L6" s="38">
        <v>736.46</v>
      </c>
      <c r="M6" s="36">
        <v>790.8</v>
      </c>
    </row>
    <row r="7" spans="1:37" ht="11.25" customHeight="1" x14ac:dyDescent="0.2">
      <c r="A7" s="2">
        <v>2023</v>
      </c>
      <c r="B7" s="38">
        <v>811.2</v>
      </c>
      <c r="C7" s="36">
        <v>765.6</v>
      </c>
      <c r="D7" s="36">
        <v>796</v>
      </c>
      <c r="E7" s="36">
        <v>726.5</v>
      </c>
      <c r="F7" s="36">
        <v>772.4</v>
      </c>
      <c r="G7" s="38">
        <v>802</v>
      </c>
      <c r="H7" s="47">
        <v>892.4</v>
      </c>
      <c r="I7" s="47">
        <v>891</v>
      </c>
      <c r="J7" s="47">
        <v>857.2</v>
      </c>
      <c r="K7" s="47">
        <v>874</v>
      </c>
      <c r="L7" s="47">
        <v>779.5</v>
      </c>
      <c r="M7" s="37">
        <v>821.2</v>
      </c>
    </row>
    <row r="8" spans="1:37" ht="12.75" x14ac:dyDescent="0.2">
      <c r="A8" s="2">
        <v>2024</v>
      </c>
      <c r="B8" s="38">
        <v>861.4</v>
      </c>
      <c r="C8" s="36">
        <v>810.9</v>
      </c>
      <c r="D8" s="36">
        <v>826.8</v>
      </c>
      <c r="E8" s="38">
        <v>736.6</v>
      </c>
      <c r="F8" s="36">
        <v>862.6</v>
      </c>
      <c r="G8" s="36">
        <v>802.4</v>
      </c>
      <c r="H8" s="36">
        <v>848.6</v>
      </c>
      <c r="I8" s="36">
        <v>948.9</v>
      </c>
      <c r="J8" s="36">
        <v>819</v>
      </c>
      <c r="K8" s="47">
        <v>795.1</v>
      </c>
      <c r="L8" s="36">
        <v>897</v>
      </c>
      <c r="M8" s="37">
        <v>845.7</v>
      </c>
    </row>
    <row r="9" spans="1:37" ht="12.75" x14ac:dyDescent="0.2">
      <c r="A9" s="50">
        <v>2025</v>
      </c>
      <c r="B9" s="43">
        <v>861.83</v>
      </c>
      <c r="C9" s="40">
        <v>800.3</v>
      </c>
      <c r="D9" s="40">
        <v>855.8</v>
      </c>
      <c r="E9" s="43">
        <v>777.4</v>
      </c>
      <c r="F9" s="40">
        <v>811.28489999999999</v>
      </c>
      <c r="G9" s="40">
        <v>830.62980000000005</v>
      </c>
      <c r="H9" s="40">
        <v>828.62109999999996</v>
      </c>
      <c r="I9" s="40">
        <v>817.47550000000001</v>
      </c>
      <c r="J9" s="40">
        <v>789.12480000000005</v>
      </c>
      <c r="K9" s="48">
        <v>828.14649999999995</v>
      </c>
      <c r="L9" s="40">
        <v>784.53390000000002</v>
      </c>
      <c r="M9" s="41">
        <v>898.88630000000001</v>
      </c>
    </row>
    <row r="10" spans="1:37" ht="12.75" x14ac:dyDescent="0.2">
      <c r="A10" s="55">
        <v>2026</v>
      </c>
      <c r="B10" s="45">
        <v>538.73320000000001</v>
      </c>
      <c r="C10" s="46">
        <v>491.53219999999999</v>
      </c>
      <c r="D10" s="46">
        <v>494.00639999999999</v>
      </c>
      <c r="E10" s="46">
        <v>468.53149999999999</v>
      </c>
      <c r="F10" s="46">
        <v>468.04739999999998</v>
      </c>
      <c r="G10" s="46">
        <v>499.96370000000002</v>
      </c>
      <c r="H10" s="46">
        <v>480.65359999999998</v>
      </c>
      <c r="I10" s="46">
        <v>450.59460000000001</v>
      </c>
      <c r="J10" s="46">
        <v>449.31610000000001</v>
      </c>
      <c r="K10" s="52"/>
      <c r="L10" s="46"/>
      <c r="M10" s="56"/>
    </row>
  </sheetData>
  <mergeCells count="1"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6" width="5.1406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8">
        <v>181104</v>
      </c>
      <c r="B2" s="62" t="str">
        <f>Метаданные!B3</f>
        <v>Грузооборот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ht="15.75" x14ac:dyDescent="0.25">
      <c r="A3" s="8"/>
      <c r="B3" s="8"/>
    </row>
    <row r="4" spans="1:13" ht="12.75" x14ac:dyDescent="0.2">
      <c r="A4" s="32"/>
      <c r="B4" s="33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34" t="s">
        <v>47</v>
      </c>
    </row>
    <row r="5" spans="1:13" ht="12.75" x14ac:dyDescent="0.2">
      <c r="A5" s="49">
        <v>2026</v>
      </c>
      <c r="B5" s="45">
        <v>32.9</v>
      </c>
      <c r="C5" s="45">
        <v>24.9</v>
      </c>
      <c r="D5" s="45">
        <v>83.2</v>
      </c>
      <c r="E5" s="45">
        <v>62.5</v>
      </c>
      <c r="F5" s="45">
        <v>62.8</v>
      </c>
      <c r="G5" s="45">
        <v>63</v>
      </c>
      <c r="H5" s="54">
        <v>55.3</v>
      </c>
      <c r="I5" s="57">
        <v>82</v>
      </c>
      <c r="J5" s="59">
        <v>48.1</v>
      </c>
      <c r="K5" s="51"/>
      <c r="L5" s="51"/>
      <c r="M5" s="51"/>
    </row>
  </sheetData>
  <mergeCells count="1"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  <vt:lpstr>Воздушный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Абылай Бекетов</cp:lastModifiedBy>
  <cp:lastPrinted>2024-06-21T07:30:05Z</cp:lastPrinted>
  <dcterms:created xsi:type="dcterms:W3CDTF">2009-03-11T05:00:38Z</dcterms:created>
  <dcterms:modified xsi:type="dcterms:W3CDTF">2026-10-12T09:37:42Z</dcterms:modified>
</cp:coreProperties>
</file>