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3410" windowHeight="11880" tabRatio="950" activeTab="6"/>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Құбыр" sheetId="33" r:id="rId6"/>
    <sheet name="Әуемен" sheetId="34" r:id="rId7"/>
  </sheets>
  <calcPr calcId="144525"/>
</workbook>
</file>

<file path=xl/calcChain.xml><?xml version="1.0" encoding="utf-8"?>
<calcChain xmlns="http://schemas.openxmlformats.org/spreadsheetml/2006/main">
  <c r="B2" i="34" l="1"/>
  <c r="A2" i="34"/>
  <c r="B2" i="33"/>
  <c r="A2" i="33"/>
  <c r="B2" i="32"/>
  <c r="A2" i="32"/>
  <c r="B2" i="31"/>
  <c r="A2" i="31"/>
  <c r="B2" i="30"/>
  <c r="A2" i="30"/>
</calcChain>
</file>

<file path=xl/sharedStrings.xml><?xml version="1.0" encoding="utf-8"?>
<sst xmlns="http://schemas.openxmlformats.org/spreadsheetml/2006/main" count="135" uniqueCount="72">
  <si>
    <t xml:space="preserve">https://taldau.stat.gov.kz/ru/Search/SearchByKeyWord?keyword= </t>
  </si>
  <si>
    <t>https://stat.gov.kz/ru/classifiers/statistical/21/</t>
  </si>
  <si>
    <t>-</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</si>
  <si>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</si>
  <si>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</si>
  <si>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</si>
  <si>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</si>
  <si>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</si>
  <si>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</si>
  <si>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</si>
  <si>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</si>
  <si>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</si>
  <si>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</si>
  <si>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</si>
  <si>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</si>
  <si>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</si>
  <si>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</si>
  <si>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</si>
  <si>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</si>
  <si>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</si>
  <si>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</si>
  <si>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</si>
  <si>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</si>
  <si>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</si>
  <si>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Жүк айналымы</t>
  </si>
  <si>
    <t>Көліктің жүк айналымы – жүктерді тасымалдау бойынша көлік жұмыстарының көлемі, тонна-километрмен тұлғаланады. Тасымалданатын жүктің əрбір партиясының (жөнелтудің) салмағын оны тасымалдау ара қашықтығына көбейтудің жиынтықталуы арқылы анықталады</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</si>
  <si>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</si>
  <si>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</si>
  <si>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</si>
  <si>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</si>
  <si>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</si>
  <si>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</si>
  <si>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</si>
  <si>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</si>
  <si>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жүк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</si>
  <si>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</si>
  <si>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</si>
  <si>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</si>
  <si>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2)</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</si>
  <si>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1)</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</si>
  <si>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</si>
  <si>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</si>
  <si>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</si>
  <si>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</si>
  <si>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</si>
  <si>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</si>
  <si>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</si>
  <si>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</si>
  <si>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</si>
  <si>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</si>
  <si>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</si>
  <si>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</si>
  <si>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x</t>
  </si>
  <si>
    <t>Миллион тонно-километров</t>
  </si>
  <si>
    <r>
      <rPr>
        <i/>
        <vertAlign val="superscript"/>
        <sz val="8"/>
        <rFont val="Roboto"/>
        <charset val="204"/>
      </rPr>
      <t>3)</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</si>
  <si>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r>
      <t>2025</t>
    </r>
    <r>
      <rPr>
        <vertAlign val="superscript"/>
        <sz val="10"/>
        <rFont val="Roboto"/>
        <charset val="204"/>
      </rPr>
      <t>3)</t>
    </r>
  </si>
  <si>
    <r>
      <t>2026</t>
    </r>
    <r>
      <rPr>
        <vertAlign val="superscript"/>
        <sz val="10"/>
        <rFont val="Roboto"/>
        <charset val="204"/>
      </rPr>
      <t>3)</t>
    </r>
  </si>
  <si>
    <t>2025*</t>
  </si>
  <si>
    <t>2026*</t>
  </si>
  <si>
    <r>
      <rPr>
        <i/>
        <vertAlign val="superscript"/>
        <sz val="8"/>
        <rFont val="Roboto"/>
        <charset val="204"/>
      </rPr>
      <t>*</t>
    </r>
    <r>
      <rPr>
        <i/>
        <sz val="8"/>
        <rFont val="Roboto"/>
        <charset val="204"/>
      </rPr>
      <t xml:space="preserve">Жүк теміржол көлігі бойынша есепті кезең мен өткен жылдың сәйкес кезеңінің деректері бос вагондардың жүрісін есепке алмастан қалыптастырылған. </t>
    </r>
  </si>
  <si>
    <t>k.kharkymbayava@aspire.gov.kz</t>
  </si>
  <si>
    <t>+7 725 2 390163</t>
  </si>
  <si>
    <t>Хархымбаева Кумис Усербаевна</t>
  </si>
  <si>
    <t>Қазақстан Республикасының Стратегиялық жоспарлау және реформалар агенттігі Ұлттық статистика бюросының Түркістан облысы бойынша департаментінің Қызмет көрсету статистикасы басқармасы</t>
  </si>
  <si>
    <t>2022 жылдан бастап</t>
  </si>
  <si>
    <t>2 788,8</t>
  </si>
  <si>
    <t>847,0</t>
  </si>
  <si>
    <t>1 520,9</t>
  </si>
  <si>
    <t>524,0</t>
  </si>
  <si>
    <t>1 355,6</t>
  </si>
  <si>
    <t>1 605,0</t>
  </si>
  <si>
    <t>Түркістан облысы және Шымкент қаласы (Республикалық маңызы бар қала) 2018 жылы құрылды</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</si>
</sst>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_-;\-* #,##0.00\ _₽_-;_-* &quot;-&quot;??\ _₽_-;_-@_-"/>
    <numFmt numFmtId="164" formatCode="_-* #,##0.00_р_._-;\-* #,##0.00_р_._-;_-* &quot;-&quot;??_р_._-;_-@_-"/>
    <numFmt numFmtId="165" formatCode="0.0"/>
    <numFmt numFmtId="166" formatCode="#,##0.0"/>
    <numFmt numFmtId="167" formatCode="###\ ###\ ###\ ##0.0"/>
    <numFmt numFmtId="168" formatCode="_-* #,##0.0\ _₽_-;\-* #,##0.0\ _₽_-;_-* &quot;-&quot;?\ _₽_-;_-@_-"/>
    <numFmt numFmtId="170" formatCode="_-* #,##0.0\ _₽_-;\-* #,##0.0\ _₽_-;_-* &quot;-&quot;??\ _₽_-;_-@_-"/>
  </numFmts>
  <fonts count="27"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theme="10"/>
      <name val="Arial Cyr"/>
      <charset val="204"/>
    </font>
    <font>
      <sz val="10"/>
      <color rgb="FFFF0000"/>
      <name val="Roboto"/>
      <charset val="204"/>
    </font>
    <font>
      <b/>
      <sz val="10"/>
      <color theme="1"/>
      <name val="Roboto"/>
      <charset val="204"/>
    </font>
    <font>
      <sz val="10"/>
      <color rgb="FF000000"/>
      <name val="Roboto"/>
      <charset val="204"/>
    </font>
    <font>
      <sz val="8"/>
      <color indexed="8"/>
      <name val="Roboto"/>
      <charset val="204"/>
    </font>
    <font>
      <sz val="12"/>
      <name val="Roboto"/>
      <charset val="204"/>
    </font>
    <font>
      <sz val="10"/>
      <color indexed="8"/>
      <name val="Roboto"/>
      <charset val="204"/>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6">
    <xf numFmtId="0" fontId="0" fillId="0" borderId="0"/>
    <xf numFmtId="0" fontId="15" fillId="0" borderId="0" applyNumberFormat="0" applyFill="0" applyBorder="0" applyAlignment="0" applyProtection="0">
      <alignment vertical="top"/>
      <protection locked="0"/>
    </xf>
    <xf numFmtId="0" fontId="2" fillId="0" borderId="0"/>
    <xf numFmtId="0" fontId="16" fillId="0" borderId="0"/>
    <xf numFmtId="0" fontId="14" fillId="0" borderId="0"/>
    <xf numFmtId="0" fontId="1" fillId="0" borderId="0"/>
    <xf numFmtId="0" fontId="7" fillId="0" borderId="0"/>
    <xf numFmtId="0" fontId="12" fillId="0" borderId="0"/>
    <xf numFmtId="0" fontId="14" fillId="0" borderId="0"/>
    <xf numFmtId="0" fontId="12" fillId="0" borderId="0"/>
    <xf numFmtId="0" fontId="14" fillId="0" borderId="0"/>
    <xf numFmtId="164" fontId="11" fillId="0" borderId="0" applyFont="0" applyFill="0" applyBorder="0" applyAlignment="0" applyProtection="0"/>
    <xf numFmtId="164" fontId="14"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0" borderId="0"/>
  </cellStyleXfs>
  <cellXfs count="99">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7" fillId="0" borderId="0" xfId="0" applyFont="1"/>
    <xf numFmtId="0" fontId="17" fillId="0" borderId="0" xfId="0" applyFont="1" applyAlignment="1">
      <alignment vertical="center"/>
    </xf>
    <xf numFmtId="0" fontId="18" fillId="0" borderId="1" xfId="0" applyFont="1" applyFill="1" applyBorder="1" applyAlignment="1">
      <alignment horizontal="center" vertical="top"/>
    </xf>
    <xf numFmtId="0" fontId="15" fillId="0" borderId="1" xfId="1" applyFill="1" applyBorder="1" applyAlignment="1" applyProtection="1">
      <alignment vertical="top" wrapText="1"/>
    </xf>
    <xf numFmtId="0" fontId="15" fillId="0" borderId="1" xfId="1" applyFill="1" applyBorder="1" applyAlignment="1" applyProtection="1">
      <alignment horizontal="left" vertical="top"/>
    </xf>
    <xf numFmtId="0" fontId="20" fillId="0" borderId="2" xfId="1" applyFont="1" applyFill="1" applyBorder="1" applyAlignment="1" applyProtection="1">
      <alignment wrapText="1"/>
    </xf>
    <xf numFmtId="0" fontId="21" fillId="0" borderId="0" xfId="0" applyFont="1" applyFill="1"/>
    <xf numFmtId="0" fontId="0" fillId="0" borderId="3" xfId="0" applyBorder="1" applyAlignment="1">
      <alignment wrapText="1"/>
    </xf>
    <xf numFmtId="0" fontId="3" fillId="0" borderId="0" xfId="0" applyFont="1"/>
    <xf numFmtId="0" fontId="3" fillId="0" borderId="4" xfId="0" applyFont="1" applyBorder="1" applyAlignment="1">
      <alignment horizontal="right" vertical="top" wrapText="1"/>
    </xf>
    <xf numFmtId="0" fontId="19" fillId="0" borderId="1" xfId="0" applyFont="1" applyBorder="1" applyAlignment="1">
      <alignment horizontal="left" vertical="top"/>
    </xf>
    <xf numFmtId="0" fontId="19" fillId="0" borderId="1" xfId="0" applyFont="1" applyBorder="1" applyAlignment="1">
      <alignment vertical="top"/>
    </xf>
    <xf numFmtId="0" fontId="4" fillId="0" borderId="1" xfId="0" applyFont="1" applyBorder="1" applyAlignment="1">
      <alignment vertical="top" wrapText="1"/>
    </xf>
    <xf numFmtId="0" fontId="22" fillId="0" borderId="1" xfId="0" applyFont="1" applyBorder="1" applyAlignment="1">
      <alignment vertical="top"/>
    </xf>
    <xf numFmtId="0" fontId="22" fillId="0" borderId="1" xfId="0" applyFont="1" applyBorder="1" applyAlignment="1">
      <alignment horizontal="left" vertical="top"/>
    </xf>
    <xf numFmtId="0" fontId="22" fillId="0" borderId="1" xfId="0" applyFont="1" applyBorder="1" applyAlignment="1">
      <alignment horizontal="left" vertical="center" readingOrder="1"/>
    </xf>
    <xf numFmtId="0" fontId="0" fillId="0" borderId="5" xfId="0" applyBorder="1" applyAlignment="1">
      <alignment wrapText="1"/>
    </xf>
    <xf numFmtId="0" fontId="17" fillId="0" borderId="1" xfId="0" applyFont="1" applyBorder="1"/>
    <xf numFmtId="0" fontId="17" fillId="0" borderId="6" xfId="0" applyFont="1" applyBorder="1"/>
    <xf numFmtId="0" fontId="23" fillId="0" borderId="0" xfId="0" applyFont="1"/>
    <xf numFmtId="0" fontId="23" fillId="0" borderId="0" xfId="0" applyFont="1" applyAlignment="1">
      <alignment wrapText="1"/>
    </xf>
    <xf numFmtId="0" fontId="9" fillId="0" borderId="0" xfId="2" applyFont="1" applyAlignment="1">
      <alignment horizontal="right"/>
    </xf>
    <xf numFmtId="0" fontId="4" fillId="0" borderId="7" xfId="0" applyFont="1" applyBorder="1" applyAlignment="1">
      <alignment vertical="center"/>
    </xf>
    <xf numFmtId="0" fontId="4" fillId="0" borderId="0" xfId="0" applyFont="1" applyAlignment="1">
      <alignment wrapText="1"/>
    </xf>
    <xf numFmtId="0" fontId="4" fillId="0" borderId="0" xfId="0" applyFont="1" applyAlignment="1">
      <alignment horizontal="right" wrapText="1"/>
    </xf>
    <xf numFmtId="0" fontId="4" fillId="0" borderId="4" xfId="0" applyFont="1" applyBorder="1" applyAlignment="1">
      <alignment horizontal="right" wrapText="1"/>
    </xf>
    <xf numFmtId="0" fontId="4" fillId="0" borderId="4" xfId="0" applyFont="1" applyBorder="1" applyAlignment="1">
      <alignment wrapText="1"/>
    </xf>
    <xf numFmtId="0" fontId="4" fillId="0" borderId="4" xfId="0" applyFont="1" applyBorder="1"/>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vertical="center" wrapText="1"/>
    </xf>
    <xf numFmtId="0" fontId="3" fillId="0" borderId="0" xfId="0" applyFont="1" applyAlignment="1">
      <alignment wrapText="1"/>
    </xf>
    <xf numFmtId="0" fontId="4" fillId="0" borderId="0" xfId="0" applyFont="1" applyBorder="1" applyAlignment="1">
      <alignment horizontal="right" wrapText="1"/>
    </xf>
    <xf numFmtId="0" fontId="4" fillId="0" borderId="0" xfId="0" applyFont="1" applyBorder="1" applyAlignment="1">
      <alignment wrapText="1"/>
    </xf>
    <xf numFmtId="0" fontId="4" fillId="0" borderId="0" xfId="0" applyFont="1" applyBorder="1"/>
    <xf numFmtId="14" fontId="19" fillId="0" borderId="1" xfId="0" applyNumberFormat="1" applyFont="1" applyFill="1" applyBorder="1" applyAlignment="1">
      <alignment horizontal="left" vertical="top"/>
    </xf>
    <xf numFmtId="49" fontId="19" fillId="0" borderId="1" xfId="15" applyNumberFormat="1" applyFont="1" applyBorder="1" applyAlignment="1">
      <alignment vertical="center" wrapText="1"/>
    </xf>
    <xf numFmtId="0" fontId="4" fillId="0" borderId="1" xfId="15" applyFont="1" applyBorder="1" applyAlignment="1">
      <alignment vertical="center" wrapText="1"/>
    </xf>
    <xf numFmtId="0" fontId="3" fillId="0" borderId="0" xfId="0" applyFont="1" applyBorder="1"/>
    <xf numFmtId="0" fontId="25" fillId="0" borderId="0" xfId="0" applyFont="1" applyFill="1" applyAlignment="1">
      <alignment horizontal="right"/>
    </xf>
    <xf numFmtId="170" fontId="24" fillId="0" borderId="0" xfId="14" applyNumberFormat="1" applyFont="1" applyAlignment="1">
      <alignment horizontal="right" wrapText="1"/>
    </xf>
    <xf numFmtId="0" fontId="25" fillId="0" borderId="4" xfId="0" applyFont="1" applyFill="1" applyBorder="1" applyAlignment="1">
      <alignment horizontal="right"/>
    </xf>
    <xf numFmtId="166" fontId="4" fillId="3" borderId="0" xfId="0" applyNumberFormat="1" applyFont="1" applyFill="1" applyBorder="1" applyAlignment="1">
      <alignment horizontal="right" wrapText="1"/>
    </xf>
    <xf numFmtId="166" fontId="4" fillId="3" borderId="0" xfId="0" applyNumberFormat="1" applyFont="1" applyFill="1" applyBorder="1" applyAlignment="1">
      <alignment horizontal="right"/>
    </xf>
    <xf numFmtId="4" fontId="4" fillId="0" borderId="0" xfId="0" applyNumberFormat="1" applyFont="1" applyFill="1" applyBorder="1" applyAlignment="1">
      <alignment horizontal="right"/>
    </xf>
    <xf numFmtId="4" fontId="4" fillId="0" borderId="0" xfId="0" applyNumberFormat="1" applyFont="1" applyFill="1" applyBorder="1" applyAlignment="1">
      <alignment horizontal="right" wrapText="1"/>
    </xf>
    <xf numFmtId="166" fontId="4" fillId="0" borderId="0" xfId="0" applyNumberFormat="1" applyFont="1" applyFill="1" applyBorder="1" applyAlignment="1">
      <alignment horizontal="right"/>
    </xf>
    <xf numFmtId="166" fontId="4" fillId="0" borderId="0" xfId="0" applyNumberFormat="1" applyFont="1" applyFill="1" applyBorder="1"/>
    <xf numFmtId="4" fontId="4" fillId="0" borderId="0" xfId="0" applyNumberFormat="1" applyFont="1" applyFill="1" applyBorder="1"/>
    <xf numFmtId="166" fontId="4" fillId="0" borderId="0" xfId="0" applyNumberFormat="1" applyFont="1" applyFill="1" applyBorder="1" applyAlignment="1">
      <alignment horizontal="right" wrapText="1"/>
    </xf>
    <xf numFmtId="166" fontId="26" fillId="0" borderId="0" xfId="0" applyNumberFormat="1" applyFont="1" applyBorder="1" applyAlignment="1">
      <alignment horizontal="right" wrapText="1"/>
    </xf>
    <xf numFmtId="49" fontId="26" fillId="0" borderId="0" xfId="0" applyNumberFormat="1" applyFont="1" applyBorder="1" applyAlignment="1">
      <alignment horizontal="right" wrapText="1"/>
    </xf>
    <xf numFmtId="166" fontId="4" fillId="0" borderId="4" xfId="0" applyNumberFormat="1" applyFont="1" applyFill="1" applyBorder="1" applyAlignment="1">
      <alignment horizontal="right" wrapText="1"/>
    </xf>
    <xf numFmtId="166" fontId="4" fillId="0" borderId="4" xfId="0" applyNumberFormat="1" applyFont="1" applyFill="1" applyBorder="1" applyAlignment="1">
      <alignment horizontal="right"/>
    </xf>
    <xf numFmtId="166" fontId="4" fillId="0" borderId="4" xfId="0" applyNumberFormat="1" applyFont="1" applyFill="1" applyBorder="1"/>
    <xf numFmtId="49" fontId="26" fillId="0" borderId="4" xfId="0" applyNumberFormat="1" applyFont="1" applyBorder="1" applyAlignment="1">
      <alignment horizontal="right" wrapText="1"/>
    </xf>
    <xf numFmtId="4" fontId="9" fillId="0" borderId="0" xfId="0" applyNumberFormat="1" applyFont="1" applyAlignment="1">
      <alignment vertical="top" wrapText="1"/>
    </xf>
    <xf numFmtId="0" fontId="9" fillId="2" borderId="0" xfId="4" applyFont="1" applyFill="1" applyAlignment="1">
      <alignment vertical="top" wrapText="1"/>
    </xf>
    <xf numFmtId="0" fontId="9" fillId="0" borderId="0" xfId="0" applyFont="1" applyAlignment="1">
      <alignment horizontal="left" wrapText="1"/>
    </xf>
    <xf numFmtId="4" fontId="4" fillId="0" borderId="0" xfId="0" applyNumberFormat="1" applyFont="1" applyFill="1" applyAlignment="1">
      <alignment horizontal="right" wrapText="1"/>
    </xf>
    <xf numFmtId="4" fontId="4" fillId="0" borderId="0" xfId="0" applyNumberFormat="1" applyFont="1" applyFill="1"/>
    <xf numFmtId="166" fontId="4" fillId="0" borderId="0" xfId="0" applyNumberFormat="1" applyFont="1" applyFill="1"/>
    <xf numFmtId="4" fontId="4" fillId="0" borderId="0" xfId="0" applyNumberFormat="1" applyFont="1" applyFill="1" applyAlignment="1">
      <alignment horizontal="right"/>
    </xf>
    <xf numFmtId="166" fontId="4" fillId="0" borderId="0" xfId="0" applyNumberFormat="1" applyFont="1" applyFill="1" applyAlignment="1">
      <alignment horizontal="right"/>
    </xf>
    <xf numFmtId="165" fontId="4" fillId="0" borderId="0" xfId="0" applyNumberFormat="1" applyFont="1" applyFill="1"/>
    <xf numFmtId="166" fontId="26" fillId="0" borderId="0" xfId="0" applyNumberFormat="1" applyFont="1" applyAlignment="1">
      <alignment horizontal="right" wrapText="1"/>
    </xf>
    <xf numFmtId="166" fontId="4" fillId="0" borderId="0" xfId="0" applyNumberFormat="1" applyFont="1" applyFill="1" applyAlignment="1">
      <alignment horizontal="right" wrapText="1"/>
    </xf>
    <xf numFmtId="168" fontId="4" fillId="0" borderId="0" xfId="14" applyNumberFormat="1" applyFont="1" applyFill="1" applyAlignment="1"/>
    <xf numFmtId="49" fontId="26" fillId="0" borderId="0" xfId="0" applyNumberFormat="1" applyFont="1" applyAlignment="1">
      <alignment horizontal="right" wrapText="1"/>
    </xf>
    <xf numFmtId="168" fontId="4" fillId="0" borderId="4" xfId="14" applyNumberFormat="1" applyFont="1" applyFill="1" applyBorder="1" applyAlignment="1">
      <alignment vertical="center"/>
    </xf>
    <xf numFmtId="166" fontId="26" fillId="0" borderId="4" xfId="0" applyNumberFormat="1" applyFont="1" applyBorder="1" applyAlignment="1">
      <alignment horizontal="right" wrapText="1"/>
    </xf>
    <xf numFmtId="0" fontId="4" fillId="0" borderId="0" xfId="0" applyFont="1" applyFill="1" applyAlignment="1">
      <alignment horizontal="right"/>
    </xf>
    <xf numFmtId="0" fontId="4" fillId="0" borderId="0" xfId="0" applyFont="1" applyFill="1" applyAlignment="1">
      <alignment horizontal="right" wrapText="1"/>
    </xf>
    <xf numFmtId="49" fontId="4" fillId="0" borderId="4" xfId="0" applyNumberFormat="1" applyFont="1" applyFill="1" applyBorder="1" applyAlignment="1">
      <alignment horizontal="right" wrapText="1"/>
    </xf>
    <xf numFmtId="0" fontId="4" fillId="0" borderId="0" xfId="0" applyFont="1" applyFill="1" applyBorder="1" applyAlignment="1">
      <alignment horizontal="right"/>
    </xf>
    <xf numFmtId="2" fontId="4" fillId="0" borderId="0" xfId="0" applyNumberFormat="1" applyFont="1" applyFill="1" applyBorder="1" applyAlignment="1">
      <alignment horizontal="right" wrapText="1"/>
    </xf>
    <xf numFmtId="165" fontId="4" fillId="0" borderId="0" xfId="0" applyNumberFormat="1" applyFont="1" applyFill="1" applyBorder="1" applyAlignment="1">
      <alignment horizontal="right"/>
    </xf>
    <xf numFmtId="165" fontId="4" fillId="0" borderId="0" xfId="0" applyNumberFormat="1" applyFont="1" applyFill="1" applyBorder="1" applyAlignment="1">
      <alignment horizontal="right" wrapText="1"/>
    </xf>
    <xf numFmtId="166" fontId="4" fillId="0" borderId="0" xfId="0" applyNumberFormat="1" applyFont="1" applyBorder="1" applyAlignment="1">
      <alignment horizontal="right" wrapText="1"/>
    </xf>
    <xf numFmtId="165" fontId="4" fillId="0" borderId="4" xfId="0" applyNumberFormat="1" applyFont="1" applyFill="1" applyBorder="1" applyAlignment="1">
      <alignment horizontal="right" wrapText="1"/>
    </xf>
    <xf numFmtId="49" fontId="4" fillId="0" borderId="4" xfId="0" applyNumberFormat="1" applyFont="1" applyFill="1" applyBorder="1" applyAlignment="1">
      <alignment horizontal="right"/>
    </xf>
    <xf numFmtId="0" fontId="4" fillId="0" borderId="4" xfId="0" applyFont="1" applyFill="1" applyBorder="1" applyAlignment="1">
      <alignment horizontal="right"/>
    </xf>
    <xf numFmtId="166" fontId="4" fillId="0" borderId="4" xfId="0" applyNumberFormat="1" applyFont="1" applyBorder="1" applyAlignment="1">
      <alignment horizontal="right" wrapText="1"/>
    </xf>
    <xf numFmtId="49" fontId="26" fillId="0" borderId="0" xfId="14" applyNumberFormat="1" applyFont="1" applyAlignment="1">
      <alignment horizontal="right" wrapText="1"/>
    </xf>
    <xf numFmtId="43" fontId="26" fillId="0" borderId="0" xfId="14" applyNumberFormat="1" applyFont="1" applyAlignment="1">
      <alignment horizontal="right"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right" vertical="center" wrapText="1"/>
    </xf>
    <xf numFmtId="0" fontId="4" fillId="0" borderId="4" xfId="0" applyFont="1" applyFill="1" applyBorder="1" applyAlignment="1">
      <alignment horizontal="right" vertical="center" wrapText="1"/>
    </xf>
    <xf numFmtId="0" fontId="4" fillId="0" borderId="4" xfId="0" applyFont="1" applyFill="1" applyBorder="1"/>
    <xf numFmtId="2" fontId="4" fillId="0" borderId="4" xfId="0" applyNumberFormat="1" applyFont="1" applyFill="1" applyBorder="1"/>
    <xf numFmtId="167" fontId="26" fillId="0" borderId="4" xfId="0" applyNumberFormat="1" applyFont="1" applyBorder="1" applyAlignment="1">
      <alignment horizontal="right" wrapText="1"/>
    </xf>
  </cellXfs>
  <cellStyles count="16">
    <cellStyle name="Гиперссылка" xfId="1" builtinId="8"/>
    <cellStyle name="Обычный" xfId="0" builtinId="0"/>
    <cellStyle name="Обычный 2" xfId="2"/>
    <cellStyle name="Обычный 2 2" xfId="3"/>
    <cellStyle name="Обычный 2 2 2" xfId="15"/>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Финансовый" xfId="14" builtinId="3"/>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zoomScaleNormal="100" workbookViewId="0">
      <selection activeCell="E8" sqref="E8"/>
    </sheetView>
  </sheetViews>
  <sheetFormatPr defaultRowHeight="12.75" x14ac:dyDescent="0.2"/>
  <cols>
    <col min="1" max="1" width="35.28515625" style="13" customWidth="1"/>
    <col min="2" max="2" width="78" style="13" customWidth="1"/>
  </cols>
  <sheetData>
    <row r="1" spans="1:10" x14ac:dyDescent="0.2">
      <c r="A1" s="9"/>
      <c r="B1" s="9"/>
    </row>
    <row r="2" spans="1:10" s="7" customFormat="1" x14ac:dyDescent="0.2">
      <c r="A2" s="20" t="s">
        <v>4</v>
      </c>
      <c r="B2" s="17">
        <v>181104</v>
      </c>
    </row>
    <row r="3" spans="1:10" s="7" customFormat="1" x14ac:dyDescent="0.2">
      <c r="A3" s="20" t="s">
        <v>5</v>
      </c>
      <c r="B3" s="23" t="s">
        <v>24</v>
      </c>
    </row>
    <row r="4" spans="1:10" s="7" customFormat="1" x14ac:dyDescent="0.2">
      <c r="A4" s="20" t="s">
        <v>6</v>
      </c>
      <c r="B4" s="14" t="s">
        <v>53</v>
      </c>
    </row>
    <row r="5" spans="1:10" s="7" customFormat="1" x14ac:dyDescent="0.2">
      <c r="A5" s="21" t="s">
        <v>7</v>
      </c>
      <c r="B5" s="24" t="s">
        <v>24</v>
      </c>
    </row>
    <row r="6" spans="1:10" s="7" customFormat="1" x14ac:dyDescent="0.2">
      <c r="A6" s="21" t="s">
        <v>8</v>
      </c>
      <c r="B6" s="24" t="s">
        <v>64</v>
      </c>
    </row>
    <row r="7" spans="1:10" s="7" customFormat="1" ht="51" x14ac:dyDescent="0.2">
      <c r="A7" s="21" t="s">
        <v>9</v>
      </c>
      <c r="B7" s="19" t="s">
        <v>25</v>
      </c>
    </row>
    <row r="8" spans="1:10" s="7" customFormat="1" x14ac:dyDescent="0.2">
      <c r="A8" s="20" t="s">
        <v>10</v>
      </c>
      <c r="B8" s="18" t="s">
        <v>26</v>
      </c>
    </row>
    <row r="9" spans="1:10" s="7" customFormat="1" x14ac:dyDescent="0.2">
      <c r="A9" s="20" t="s">
        <v>11</v>
      </c>
      <c r="B9" s="25" t="s">
        <v>2</v>
      </c>
    </row>
    <row r="10" spans="1:10" s="7" customFormat="1" ht="42.75" customHeight="1" x14ac:dyDescent="0.2">
      <c r="A10" s="20" t="s">
        <v>12</v>
      </c>
      <c r="B10" s="19" t="s">
        <v>34</v>
      </c>
    </row>
    <row r="11" spans="1:10" s="7" customFormat="1" ht="25.5" x14ac:dyDescent="0.2">
      <c r="A11" s="20" t="s">
        <v>13</v>
      </c>
      <c r="B11" s="19" t="s">
        <v>71</v>
      </c>
      <c r="J11" s="8"/>
    </row>
    <row r="12" spans="1:10" s="7" customFormat="1" x14ac:dyDescent="0.2">
      <c r="A12" s="20" t="s">
        <v>14</v>
      </c>
      <c r="B12" s="10" t="s">
        <v>1</v>
      </c>
      <c r="J12" s="8"/>
    </row>
    <row r="13" spans="1:10" s="7" customFormat="1" x14ac:dyDescent="0.2">
      <c r="A13" s="22" t="s">
        <v>15</v>
      </c>
      <c r="B13" s="11" t="s">
        <v>3</v>
      </c>
      <c r="J13" s="8"/>
    </row>
    <row r="14" spans="1:10" s="7" customFormat="1" x14ac:dyDescent="0.2">
      <c r="A14" s="22" t="s">
        <v>16</v>
      </c>
      <c r="B14" s="11"/>
      <c r="J14" s="8"/>
    </row>
    <row r="15" spans="1:10" s="7" customFormat="1" x14ac:dyDescent="0.2">
      <c r="A15" s="22" t="s">
        <v>17</v>
      </c>
      <c r="B15" s="11" t="s">
        <v>0</v>
      </c>
      <c r="J15" s="8"/>
    </row>
    <row r="16" spans="1:10" x14ac:dyDescent="0.2">
      <c r="A16" s="20" t="s">
        <v>18</v>
      </c>
      <c r="B16" s="43">
        <v>46279</v>
      </c>
      <c r="J16" s="3"/>
    </row>
    <row r="17" spans="1:10" x14ac:dyDescent="0.2">
      <c r="A17" s="20" t="s">
        <v>19</v>
      </c>
      <c r="B17" s="43">
        <v>46307</v>
      </c>
      <c r="J17" s="4"/>
    </row>
    <row r="18" spans="1:10" ht="38.25" x14ac:dyDescent="0.2">
      <c r="A18" s="20" t="s">
        <v>20</v>
      </c>
      <c r="B18" s="19" t="s">
        <v>63</v>
      </c>
      <c r="J18" s="3"/>
    </row>
    <row r="19" spans="1:10" x14ac:dyDescent="0.2">
      <c r="A19" s="20" t="s">
        <v>21</v>
      </c>
      <c r="B19" s="45" t="s">
        <v>62</v>
      </c>
      <c r="J19" s="4"/>
    </row>
    <row r="20" spans="1:10" x14ac:dyDescent="0.2">
      <c r="A20" s="20" t="s">
        <v>22</v>
      </c>
      <c r="B20" s="44" t="s">
        <v>61</v>
      </c>
      <c r="J20" s="3"/>
    </row>
    <row r="21" spans="1:10" x14ac:dyDescent="0.2">
      <c r="A21" s="20" t="s">
        <v>23</v>
      </c>
      <c r="B21" s="12" t="s">
        <v>60</v>
      </c>
      <c r="J21" s="4"/>
    </row>
    <row r="22" spans="1:10" x14ac:dyDescent="0.2">
      <c r="J22" s="4"/>
    </row>
    <row r="23" spans="1:10" x14ac:dyDescent="0.2">
      <c r="J23" s="3"/>
    </row>
    <row r="24" spans="1:10" x14ac:dyDescent="0.2">
      <c r="J24" s="4"/>
    </row>
    <row r="25" spans="1:10" x14ac:dyDescent="0.2">
      <c r="J25" s="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30" sqref="B30"/>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6" spans="2:2" x14ac:dyDescent="0.2">
      <c r="B6" s="26" t="s">
        <v>27</v>
      </c>
    </row>
    <row r="7" spans="2:2" x14ac:dyDescent="0.2">
      <c r="B7" s="26" t="s">
        <v>28</v>
      </c>
    </row>
    <row r="8" spans="2:2" x14ac:dyDescent="0.2">
      <c r="B8" s="26" t="s">
        <v>29</v>
      </c>
    </row>
    <row r="9" spans="2:2" x14ac:dyDescent="0.2">
      <c r="B9" s="26" t="s">
        <v>30</v>
      </c>
    </row>
    <row r="10" spans="2:2" x14ac:dyDescent="0.2">
      <c r="B10" s="26" t="s">
        <v>31</v>
      </c>
    </row>
    <row r="11" spans="2:2" x14ac:dyDescent="0.2">
      <c r="B11" s="26"/>
    </row>
    <row r="12" spans="2:2" ht="25.5" x14ac:dyDescent="0.2">
      <c r="B12" s="27" t="s">
        <v>32</v>
      </c>
    </row>
    <row r="13" spans="2:2" x14ac:dyDescent="0.2">
      <c r="B13" s="26"/>
    </row>
    <row r="14" spans="2:2" x14ac:dyDescent="0.2">
      <c r="B14" s="26"/>
    </row>
    <row r="21" spans="2:2" x14ac:dyDescent="0.2">
      <c r="B21" s="28" t="s">
        <v>33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85" zoomScaleNormal="85" workbookViewId="0">
      <selection activeCell="B5" sqref="B5:M9"/>
    </sheetView>
  </sheetViews>
  <sheetFormatPr defaultRowHeight="11.25" x14ac:dyDescent="0.2"/>
  <cols>
    <col min="1" max="1" width="10.5703125" style="1" bestFit="1" customWidth="1"/>
    <col min="2" max="2" width="9" style="1" customWidth="1"/>
    <col min="3" max="3" width="9" style="1" bestFit="1" customWidth="1"/>
    <col min="4" max="4" width="10" style="1" customWidth="1"/>
    <col min="5" max="6" width="9" style="1" bestFit="1" customWidth="1"/>
    <col min="7" max="7" width="10.28515625" style="1" customWidth="1"/>
    <col min="8" max="8" width="12.7109375" style="1" customWidth="1"/>
    <col min="9" max="11" width="10.85546875" style="1" customWidth="1"/>
    <col min="12" max="12" width="10.7109375" style="1" customWidth="1"/>
    <col min="13" max="13" width="11" style="1" customWidth="1"/>
    <col min="14" max="37" width="9" style="1" bestFit="1" customWidth="1"/>
    <col min="38" max="43" width="9.140625" style="1"/>
    <col min="44" max="44" width="8.85546875" style="1" customWidth="1"/>
    <col min="45" max="16384" width="9.140625" style="1"/>
  </cols>
  <sheetData>
    <row r="2" spans="1:37" ht="15.75" x14ac:dyDescent="0.25">
      <c r="A2" s="5">
        <f>Метадеректер!B2</f>
        <v>181104</v>
      </c>
      <c r="B2" s="5" t="str">
        <f>Метадеректер!B3</f>
        <v>Жүк айналымы</v>
      </c>
    </row>
    <row r="3" spans="1:37" ht="15.75" x14ac:dyDescent="0.25">
      <c r="A3" s="5"/>
      <c r="B3" s="5"/>
      <c r="AK3" s="16"/>
    </row>
    <row r="4" spans="1:37" s="15" customFormat="1" ht="25.5" x14ac:dyDescent="0.2">
      <c r="A4" s="29"/>
      <c r="B4" s="35" t="s">
        <v>40</v>
      </c>
      <c r="C4" s="36" t="s">
        <v>41</v>
      </c>
      <c r="D4" s="36" t="s">
        <v>42</v>
      </c>
      <c r="E4" s="36" t="s">
        <v>43</v>
      </c>
      <c r="F4" s="36" t="s">
        <v>44</v>
      </c>
      <c r="G4" s="36" t="s">
        <v>45</v>
      </c>
      <c r="H4" s="36" t="s">
        <v>46</v>
      </c>
      <c r="I4" s="36" t="s">
        <v>47</v>
      </c>
      <c r="J4" s="36" t="s">
        <v>48</v>
      </c>
      <c r="K4" s="36" t="s">
        <v>49</v>
      </c>
      <c r="L4" s="36" t="s">
        <v>50</v>
      </c>
      <c r="M4" s="37" t="s">
        <v>51</v>
      </c>
    </row>
    <row r="5" spans="1:37" s="15" customFormat="1" ht="15" x14ac:dyDescent="0.2">
      <c r="A5" s="31" t="s">
        <v>35</v>
      </c>
      <c r="B5" s="67">
        <v>2329.31</v>
      </c>
      <c r="C5" s="68">
        <v>4480.1899999999996</v>
      </c>
      <c r="D5" s="68">
        <v>6879.49</v>
      </c>
      <c r="E5" s="68">
        <v>9204.07</v>
      </c>
      <c r="F5" s="69">
        <v>11336.87</v>
      </c>
      <c r="G5" s="68">
        <v>13443.04</v>
      </c>
      <c r="H5" s="68">
        <v>15664.81</v>
      </c>
      <c r="I5" s="68">
        <v>17849.45</v>
      </c>
      <c r="J5" s="68">
        <v>19757.28</v>
      </c>
      <c r="K5" s="68">
        <v>21819.040000000001</v>
      </c>
      <c r="L5" s="67">
        <v>23932.27</v>
      </c>
      <c r="M5" s="68">
        <v>25971.200000000001</v>
      </c>
    </row>
    <row r="6" spans="1:37" s="15" customFormat="1" ht="15" x14ac:dyDescent="0.2">
      <c r="A6" s="40" t="s">
        <v>36</v>
      </c>
      <c r="B6" s="67">
        <v>1924.95</v>
      </c>
      <c r="C6" s="68">
        <v>3847.55</v>
      </c>
      <c r="D6" s="68">
        <v>6009.88</v>
      </c>
      <c r="E6" s="68">
        <v>8123.44</v>
      </c>
      <c r="F6" s="69">
        <v>10233.84</v>
      </c>
      <c r="G6" s="68">
        <v>12343.38</v>
      </c>
      <c r="H6" s="68">
        <v>14474</v>
      </c>
      <c r="I6" s="70">
        <v>16583.2</v>
      </c>
      <c r="J6" s="69">
        <v>18508.669999999998</v>
      </c>
      <c r="K6" s="68">
        <v>20569.68</v>
      </c>
      <c r="L6" s="67">
        <v>22665.34</v>
      </c>
      <c r="M6" s="69">
        <v>24816.400000000001</v>
      </c>
    </row>
    <row r="7" spans="1:37" s="15" customFormat="1" ht="12.75" x14ac:dyDescent="0.2">
      <c r="A7" s="40">
        <v>2024</v>
      </c>
      <c r="B7" s="67">
        <v>2128.8000000000002</v>
      </c>
      <c r="C7" s="69">
        <v>3864.3</v>
      </c>
      <c r="D7" s="68">
        <v>5796.3</v>
      </c>
      <c r="E7" s="68">
        <v>7569.3</v>
      </c>
      <c r="F7" s="69">
        <v>9511.6</v>
      </c>
      <c r="G7" s="68">
        <v>11556.2</v>
      </c>
      <c r="H7" s="69">
        <v>13728.2</v>
      </c>
      <c r="I7" s="71">
        <v>15901.7</v>
      </c>
      <c r="J7" s="69">
        <v>17680.599999999999</v>
      </c>
      <c r="K7" s="72">
        <v>19615.599999999999</v>
      </c>
      <c r="L7" s="73">
        <v>21529.759699999999</v>
      </c>
      <c r="M7" s="58">
        <v>23400.942599999998</v>
      </c>
    </row>
    <row r="8" spans="1:37" s="15" customFormat="1" ht="15" x14ac:dyDescent="0.2">
      <c r="A8" s="40" t="s">
        <v>55</v>
      </c>
      <c r="B8" s="74">
        <v>861.1</v>
      </c>
      <c r="C8" s="69">
        <v>2177.9</v>
      </c>
      <c r="D8" s="69">
        <v>3602.8</v>
      </c>
      <c r="E8" s="69">
        <v>4945.3</v>
      </c>
      <c r="F8" s="69">
        <v>6267.4</v>
      </c>
      <c r="G8" s="69">
        <v>6957.1</v>
      </c>
      <c r="H8" s="69">
        <v>8282.9</v>
      </c>
      <c r="I8" s="71">
        <v>9596.2999999999993</v>
      </c>
      <c r="J8" s="69"/>
      <c r="K8" s="75"/>
      <c r="L8" s="73"/>
      <c r="M8" s="76"/>
    </row>
    <row r="9" spans="1:37" s="15" customFormat="1" ht="15" x14ac:dyDescent="0.2">
      <c r="A9" s="32" t="s">
        <v>56</v>
      </c>
      <c r="B9" s="60">
        <v>1511.6</v>
      </c>
      <c r="C9" s="63" t="s">
        <v>65</v>
      </c>
      <c r="D9" s="62">
        <v>4112.7</v>
      </c>
      <c r="E9" s="62">
        <v>5017.5</v>
      </c>
      <c r="F9" s="62">
        <v>6220.9</v>
      </c>
      <c r="G9" s="62">
        <v>7363.3</v>
      </c>
      <c r="H9" s="62">
        <v>8576.9</v>
      </c>
      <c r="I9" s="61">
        <v>9846.1</v>
      </c>
      <c r="J9" s="62"/>
      <c r="K9" s="77"/>
      <c r="L9" s="78"/>
      <c r="M9" s="63"/>
      <c r="N9" s="46"/>
      <c r="O9" s="46"/>
    </row>
    <row r="10" spans="1:37" s="15" customFormat="1" ht="36" customHeight="1" x14ac:dyDescent="0.2">
      <c r="A10" s="64" t="s">
        <v>37</v>
      </c>
      <c r="B10" s="64"/>
      <c r="C10" s="64"/>
      <c r="D10" s="64"/>
      <c r="E10" s="64"/>
      <c r="F10" s="64"/>
      <c r="G10" s="64"/>
      <c r="H10" s="64"/>
      <c r="I10" s="64"/>
      <c r="J10" s="64"/>
      <c r="K10" s="64"/>
      <c r="L10" s="64"/>
      <c r="M10" s="64"/>
      <c r="N10" s="46"/>
    </row>
    <row r="11" spans="1:37" s="15" customFormat="1" ht="37.5" customHeight="1" x14ac:dyDescent="0.2">
      <c r="A11" s="65" t="s">
        <v>38</v>
      </c>
      <c r="B11" s="65"/>
      <c r="C11" s="65"/>
      <c r="D11" s="65"/>
      <c r="E11" s="65"/>
      <c r="F11" s="65"/>
      <c r="G11" s="65"/>
      <c r="H11" s="65"/>
      <c r="I11" s="65"/>
      <c r="J11" s="65"/>
      <c r="K11" s="65"/>
      <c r="L11" s="65"/>
      <c r="M11" s="65"/>
    </row>
    <row r="12" spans="1:37" ht="11.25" customHeight="1" x14ac:dyDescent="0.2">
      <c r="A12" s="66" t="s">
        <v>54</v>
      </c>
      <c r="B12" s="66"/>
      <c r="C12" s="66"/>
      <c r="D12" s="66"/>
      <c r="E12" s="66"/>
      <c r="F12" s="66"/>
      <c r="G12" s="66"/>
      <c r="H12" s="66"/>
      <c r="I12" s="66"/>
      <c r="J12" s="66"/>
      <c r="K12" s="66"/>
      <c r="L12" s="66"/>
      <c r="M12" s="66"/>
    </row>
  </sheetData>
  <mergeCells count="3">
    <mergeCell ref="A10:M10"/>
    <mergeCell ref="A11:M11"/>
    <mergeCell ref="A12:M1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B5" sqref="B5:M9"/>
    </sheetView>
  </sheetViews>
  <sheetFormatPr defaultRowHeight="11.25" x14ac:dyDescent="0.2"/>
  <cols>
    <col min="1" max="1" width="10.5703125" style="1" bestFit="1" customWidth="1"/>
    <col min="2" max="2" width="9.85546875" style="1" customWidth="1"/>
    <col min="3" max="3" width="10.140625" style="1" customWidth="1"/>
    <col min="4" max="4" width="9.28515625" style="1" customWidth="1"/>
    <col min="5" max="5" width="10.140625" style="1" customWidth="1"/>
    <col min="6" max="6" width="11.28515625" style="1" customWidth="1"/>
    <col min="7" max="7" width="12.42578125" style="1" customWidth="1"/>
    <col min="8" max="8" width="12" style="1" customWidth="1"/>
    <col min="9" max="9" width="10.140625" style="1" customWidth="1"/>
    <col min="10" max="10" width="11.42578125" style="1" customWidth="1"/>
    <col min="11" max="11" width="12.42578125" style="1" bestFit="1" customWidth="1"/>
    <col min="12" max="12" width="11.42578125" style="1" customWidth="1"/>
    <col min="13" max="13" width="12.85546875" style="1" customWidth="1"/>
    <col min="14" max="14" width="8.140625" style="1" customWidth="1"/>
    <col min="15" max="37" width="9" style="1" bestFit="1" customWidth="1"/>
    <col min="38" max="43" width="9.140625" style="1"/>
    <col min="44" max="44" width="8.85546875" style="1" customWidth="1"/>
    <col min="45" max="16384" width="9.140625" style="1"/>
  </cols>
  <sheetData>
    <row r="2" spans="1:37" ht="15.75" x14ac:dyDescent="0.25">
      <c r="A2" s="5">
        <f>Метадеректер!B2</f>
        <v>181104</v>
      </c>
      <c r="B2" s="5" t="str">
        <f>Метадеректер!B3</f>
        <v>Жүк айналымы</v>
      </c>
    </row>
    <row r="3" spans="1:37" ht="15.75" x14ac:dyDescent="0.25">
      <c r="A3" s="5"/>
      <c r="B3" s="5"/>
      <c r="AK3" s="16"/>
    </row>
    <row r="4" spans="1:37" s="2" customFormat="1" ht="22.5" customHeight="1" x14ac:dyDescent="0.2">
      <c r="A4" s="29"/>
      <c r="B4" s="35" t="s">
        <v>40</v>
      </c>
      <c r="C4" s="36" t="s">
        <v>41</v>
      </c>
      <c r="D4" s="36" t="s">
        <v>42</v>
      </c>
      <c r="E4" s="36" t="s">
        <v>43</v>
      </c>
      <c r="F4" s="36" t="s">
        <v>44</v>
      </c>
      <c r="G4" s="36" t="s">
        <v>45</v>
      </c>
      <c r="H4" s="36" t="s">
        <v>46</v>
      </c>
      <c r="I4" s="36" t="s">
        <v>47</v>
      </c>
      <c r="J4" s="36" t="s">
        <v>48</v>
      </c>
      <c r="K4" s="36" t="s">
        <v>49</v>
      </c>
      <c r="L4" s="36" t="s">
        <v>50</v>
      </c>
      <c r="M4" s="37" t="s">
        <v>51</v>
      </c>
    </row>
    <row r="5" spans="1:37" s="15" customFormat="1" ht="12.75" x14ac:dyDescent="0.2">
      <c r="A5" s="30">
        <v>2022</v>
      </c>
      <c r="B5" s="79">
        <v>519.24</v>
      </c>
      <c r="C5" s="80">
        <v>993.43</v>
      </c>
      <c r="D5" s="67">
        <v>1502.93</v>
      </c>
      <c r="E5" s="67">
        <v>1960.5</v>
      </c>
      <c r="F5" s="74">
        <v>2455.08</v>
      </c>
      <c r="G5" s="69">
        <v>2920.49</v>
      </c>
      <c r="H5" s="70">
        <v>3420.36</v>
      </c>
      <c r="I5" s="70">
        <v>3857.01</v>
      </c>
      <c r="J5" s="70">
        <v>4256.6000000000004</v>
      </c>
      <c r="K5" s="70">
        <v>4692.37</v>
      </c>
      <c r="L5" s="70">
        <v>5108.2</v>
      </c>
      <c r="M5" s="70">
        <v>5529.09</v>
      </c>
    </row>
    <row r="6" spans="1:37" s="15" customFormat="1" ht="12.75" x14ac:dyDescent="0.2">
      <c r="A6" s="30">
        <v>2023</v>
      </c>
      <c r="B6" s="80">
        <v>407.21</v>
      </c>
      <c r="C6" s="80">
        <v>802.73</v>
      </c>
      <c r="D6" s="67">
        <v>1241.57</v>
      </c>
      <c r="E6" s="67">
        <v>1656.58</v>
      </c>
      <c r="F6" s="74">
        <v>2078.37</v>
      </c>
      <c r="G6" s="69">
        <v>2476.88</v>
      </c>
      <c r="H6" s="70">
        <v>2885.29</v>
      </c>
      <c r="I6" s="71">
        <v>3296.18</v>
      </c>
      <c r="J6" s="70">
        <v>3698.96</v>
      </c>
      <c r="K6" s="70">
        <v>4132.1400000000003</v>
      </c>
      <c r="L6" s="70">
        <v>4559.74</v>
      </c>
      <c r="M6" s="70">
        <v>4980</v>
      </c>
    </row>
    <row r="7" spans="1:37" s="15" customFormat="1" ht="12.75" x14ac:dyDescent="0.2">
      <c r="A7" s="30">
        <v>2024</v>
      </c>
      <c r="B7" s="80">
        <v>383.6</v>
      </c>
      <c r="C7" s="80">
        <v>580.6</v>
      </c>
      <c r="D7" s="74">
        <v>805.1</v>
      </c>
      <c r="E7" s="74">
        <v>1012.2</v>
      </c>
      <c r="F7" s="74">
        <v>1228.8</v>
      </c>
      <c r="G7" s="69">
        <v>1441.5</v>
      </c>
      <c r="H7" s="71">
        <v>1668.1</v>
      </c>
      <c r="I7" s="71">
        <v>1889.9</v>
      </c>
      <c r="J7" s="71">
        <v>2114.3000000000002</v>
      </c>
      <c r="K7" s="71">
        <v>2364.3000000000002</v>
      </c>
      <c r="L7" s="73">
        <v>2602.7638999999999</v>
      </c>
      <c r="M7" s="68">
        <v>2850.1</v>
      </c>
    </row>
    <row r="8" spans="1:37" s="15" customFormat="1" ht="12.75" x14ac:dyDescent="0.2">
      <c r="A8" s="40" t="s">
        <v>57</v>
      </c>
      <c r="B8" s="80">
        <v>233.9</v>
      </c>
      <c r="C8" s="80">
        <v>940.5</v>
      </c>
      <c r="D8" s="74">
        <v>1716.7</v>
      </c>
      <c r="E8" s="74">
        <v>2454</v>
      </c>
      <c r="F8" s="74">
        <v>3187.1</v>
      </c>
      <c r="G8" s="69">
        <v>3278.5</v>
      </c>
      <c r="H8" s="71">
        <v>3939.2</v>
      </c>
      <c r="I8" s="71">
        <v>4608.8</v>
      </c>
      <c r="J8" s="71"/>
      <c r="K8" s="71"/>
      <c r="L8" s="71"/>
      <c r="M8" s="76"/>
    </row>
    <row r="9" spans="1:37" s="15" customFormat="1" ht="12.75" x14ac:dyDescent="0.2">
      <c r="A9" s="32" t="s">
        <v>58</v>
      </c>
      <c r="B9" s="81" t="s">
        <v>66</v>
      </c>
      <c r="C9" s="63" t="s">
        <v>67</v>
      </c>
      <c r="D9" s="60">
        <v>2272</v>
      </c>
      <c r="E9" s="60">
        <v>2805.9</v>
      </c>
      <c r="F9" s="60">
        <v>3525.5</v>
      </c>
      <c r="G9" s="62">
        <v>4198</v>
      </c>
      <c r="H9" s="61">
        <v>4877.2</v>
      </c>
      <c r="I9" s="61">
        <v>5584.7</v>
      </c>
      <c r="J9" s="61"/>
      <c r="K9" s="61"/>
      <c r="L9" s="61"/>
      <c r="M9" s="63"/>
    </row>
    <row r="10" spans="1:37" s="15" customFormat="1" x14ac:dyDescent="0.2">
      <c r="A10" s="66" t="s">
        <v>59</v>
      </c>
      <c r="B10" s="66"/>
      <c r="C10" s="66"/>
      <c r="D10" s="66"/>
      <c r="E10" s="66"/>
      <c r="F10" s="66"/>
      <c r="G10" s="66"/>
      <c r="H10" s="66"/>
      <c r="I10" s="66"/>
      <c r="J10" s="66"/>
      <c r="K10" s="66"/>
      <c r="L10" s="66"/>
      <c r="M10" s="66"/>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85" zoomScaleNormal="85" workbookViewId="0">
      <selection activeCell="K23" sqref="K23"/>
    </sheetView>
  </sheetViews>
  <sheetFormatPr defaultRowHeight="11.25" x14ac:dyDescent="0.2"/>
  <cols>
    <col min="1" max="1" width="10.5703125" style="1" bestFit="1" customWidth="1"/>
    <col min="2" max="2" width="10.140625" style="1" customWidth="1"/>
    <col min="3" max="3" width="11.42578125" style="1" customWidth="1"/>
    <col min="4" max="4" width="9.7109375" style="1" customWidth="1"/>
    <col min="5" max="5" width="10.140625" style="1" customWidth="1"/>
    <col min="6" max="6" width="12.28515625" style="1" customWidth="1"/>
    <col min="7" max="7" width="11.85546875" style="1" customWidth="1"/>
    <col min="8" max="8" width="11.7109375" style="1" customWidth="1"/>
    <col min="9" max="9" width="10.140625" style="1" customWidth="1"/>
    <col min="10" max="10" width="11.42578125" style="1" customWidth="1"/>
    <col min="11" max="11" width="9.42578125" style="1" customWidth="1"/>
    <col min="12" max="12" width="12" style="1" customWidth="1"/>
    <col min="13" max="13" width="11.28515625" style="1" customWidth="1"/>
    <col min="14" max="23" width="8" style="1" bestFit="1" customWidth="1"/>
    <col min="24" max="24" width="7" style="1" bestFit="1" customWidth="1"/>
    <col min="25" max="37" width="8" style="1" bestFit="1" customWidth="1"/>
    <col min="38" max="43" width="9.140625" style="1"/>
    <col min="44" max="44" width="8.85546875" style="1" customWidth="1"/>
    <col min="45" max="16384" width="9.140625" style="1"/>
  </cols>
  <sheetData>
    <row r="2" spans="1:37" ht="15.75" x14ac:dyDescent="0.25">
      <c r="A2" s="5">
        <f>Метадеректер!B2</f>
        <v>181104</v>
      </c>
      <c r="B2" s="5" t="str">
        <f>Метадеректер!B3</f>
        <v>Жүк айналымы</v>
      </c>
    </row>
    <row r="3" spans="1:37" ht="15.75" x14ac:dyDescent="0.25">
      <c r="A3" s="5"/>
      <c r="B3" s="5"/>
      <c r="AK3" s="16"/>
    </row>
    <row r="4" spans="1:37" s="39" customFormat="1" ht="25.5" x14ac:dyDescent="0.2">
      <c r="A4" s="38"/>
      <c r="B4" s="35" t="s">
        <v>40</v>
      </c>
      <c r="C4" s="36" t="s">
        <v>41</v>
      </c>
      <c r="D4" s="36" t="s">
        <v>42</v>
      </c>
      <c r="E4" s="36" t="s">
        <v>43</v>
      </c>
      <c r="F4" s="36" t="s">
        <v>44</v>
      </c>
      <c r="G4" s="36" t="s">
        <v>45</v>
      </c>
      <c r="H4" s="36" t="s">
        <v>46</v>
      </c>
      <c r="I4" s="36" t="s">
        <v>47</v>
      </c>
      <c r="J4" s="36" t="s">
        <v>48</v>
      </c>
      <c r="K4" s="36" t="s">
        <v>49</v>
      </c>
      <c r="L4" s="36" t="s">
        <v>50</v>
      </c>
      <c r="M4" s="37" t="s">
        <v>51</v>
      </c>
    </row>
    <row r="5" spans="1:37" s="15" customFormat="1" ht="15" x14ac:dyDescent="0.2">
      <c r="A5" s="31" t="s">
        <v>35</v>
      </c>
      <c r="B5" s="82">
        <v>77.78</v>
      </c>
      <c r="C5" s="82">
        <v>153.87</v>
      </c>
      <c r="D5" s="82">
        <v>226.3</v>
      </c>
      <c r="E5" s="82">
        <v>296.66000000000003</v>
      </c>
      <c r="F5" s="82">
        <v>372.13</v>
      </c>
      <c r="G5" s="54">
        <v>448.73</v>
      </c>
      <c r="H5" s="82">
        <v>522.64</v>
      </c>
      <c r="I5" s="82">
        <v>595.76</v>
      </c>
      <c r="J5" s="82">
        <v>674.2</v>
      </c>
      <c r="K5" s="82">
        <v>754.23</v>
      </c>
      <c r="L5" s="82">
        <v>846.45</v>
      </c>
      <c r="M5" s="82">
        <v>938.23</v>
      </c>
    </row>
    <row r="6" spans="1:37" s="15" customFormat="1" ht="15" x14ac:dyDescent="0.2">
      <c r="A6" s="31" t="s">
        <v>36</v>
      </c>
      <c r="B6" s="83">
        <v>48.3</v>
      </c>
      <c r="C6" s="82">
        <v>96.19</v>
      </c>
      <c r="D6" s="82">
        <v>147.57</v>
      </c>
      <c r="E6" s="82">
        <v>198.14</v>
      </c>
      <c r="F6" s="82">
        <v>256.33</v>
      </c>
      <c r="G6" s="54">
        <v>318.27999999999997</v>
      </c>
      <c r="H6" s="82">
        <v>397.81</v>
      </c>
      <c r="I6" s="84">
        <v>464.47</v>
      </c>
      <c r="J6" s="82">
        <v>559.86</v>
      </c>
      <c r="K6" s="82">
        <v>652.97</v>
      </c>
      <c r="L6" s="82">
        <v>770.23</v>
      </c>
      <c r="M6" s="82">
        <v>889.1</v>
      </c>
    </row>
    <row r="7" spans="1:37" s="15" customFormat="1" ht="12.75" x14ac:dyDescent="0.2">
      <c r="A7" s="31">
        <v>2024</v>
      </c>
      <c r="B7" s="85">
        <v>75.3</v>
      </c>
      <c r="C7" s="82">
        <v>154.6</v>
      </c>
      <c r="D7" s="82">
        <v>242.7</v>
      </c>
      <c r="E7" s="82">
        <v>356.9</v>
      </c>
      <c r="F7" s="82">
        <v>465.6</v>
      </c>
      <c r="G7" s="54">
        <v>578.29999999999995</v>
      </c>
      <c r="H7" s="84">
        <v>712.4</v>
      </c>
      <c r="I7" s="84">
        <v>852.6</v>
      </c>
      <c r="J7" s="54">
        <v>997.5</v>
      </c>
      <c r="K7" s="54">
        <v>1120.9000000000001</v>
      </c>
      <c r="L7" s="86">
        <v>1246.2122999999999</v>
      </c>
      <c r="M7" s="86">
        <v>1378.8784000000001</v>
      </c>
    </row>
    <row r="8" spans="1:37" s="15" customFormat="1" ht="12.75" x14ac:dyDescent="0.2">
      <c r="A8" s="40">
        <v>2025</v>
      </c>
      <c r="B8" s="85">
        <v>127.9</v>
      </c>
      <c r="C8" s="82">
        <v>265.39999999999998</v>
      </c>
      <c r="D8" s="82">
        <v>414.1</v>
      </c>
      <c r="E8" s="82">
        <v>581.29999999999995</v>
      </c>
      <c r="F8" s="82">
        <v>757.9</v>
      </c>
      <c r="G8" s="54">
        <v>936</v>
      </c>
      <c r="H8" s="84">
        <v>1174.5999999999999</v>
      </c>
      <c r="I8" s="84">
        <v>1415.2</v>
      </c>
      <c r="J8" s="54"/>
      <c r="K8" s="54"/>
      <c r="L8" s="54"/>
      <c r="M8" s="86"/>
    </row>
    <row r="9" spans="1:37" s="15" customFormat="1" ht="12.75" x14ac:dyDescent="0.2">
      <c r="A9" s="32">
        <v>2026</v>
      </c>
      <c r="B9" s="87">
        <v>158.6</v>
      </c>
      <c r="C9" s="63">
        <v>338.7</v>
      </c>
      <c r="D9" s="88" t="s">
        <v>68</v>
      </c>
      <c r="E9" s="89">
        <v>707.5</v>
      </c>
      <c r="F9" s="89">
        <v>899.7</v>
      </c>
      <c r="G9" s="61">
        <v>1098.9000000000001</v>
      </c>
      <c r="H9" s="88" t="s">
        <v>69</v>
      </c>
      <c r="I9" s="88" t="s">
        <v>70</v>
      </c>
      <c r="J9" s="61"/>
      <c r="K9" s="61"/>
      <c r="L9" s="61"/>
      <c r="M9" s="90"/>
    </row>
    <row r="10" spans="1:37" s="15" customFormat="1" ht="39" customHeight="1" x14ac:dyDescent="0.2">
      <c r="A10" s="64" t="s">
        <v>37</v>
      </c>
      <c r="B10" s="64"/>
      <c r="C10" s="64"/>
      <c r="D10" s="64"/>
      <c r="E10" s="64"/>
      <c r="F10" s="64"/>
      <c r="G10" s="64"/>
      <c r="H10" s="64"/>
      <c r="I10" s="64"/>
      <c r="J10" s="64"/>
      <c r="K10" s="64"/>
      <c r="L10" s="64"/>
      <c r="M10" s="64"/>
    </row>
    <row r="11" spans="1:37" s="15" customFormat="1" x14ac:dyDescent="0.2"/>
    <row r="12" spans="1:37" s="15" customFormat="1" x14ac:dyDescent="0.2"/>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85" zoomScaleNormal="85" workbookViewId="0">
      <selection activeCell="L24" sqref="L24"/>
    </sheetView>
  </sheetViews>
  <sheetFormatPr defaultRowHeight="11.25" x14ac:dyDescent="0.2"/>
  <cols>
    <col min="1" max="1" width="10.5703125" style="1" bestFit="1" customWidth="1"/>
    <col min="2" max="2" width="8.85546875" style="1" customWidth="1"/>
    <col min="3" max="6" width="8" style="1" bestFit="1" customWidth="1"/>
    <col min="7" max="7" width="10.85546875" style="1" customWidth="1"/>
    <col min="8" max="8" width="10.5703125" style="1" customWidth="1"/>
    <col min="9" max="9" width="10" style="1" customWidth="1"/>
    <col min="10" max="10" width="10.7109375" style="1" customWidth="1"/>
    <col min="11" max="11" width="11" style="1" customWidth="1"/>
    <col min="12" max="12" width="9" style="1" bestFit="1" customWidth="1"/>
    <col min="13" max="13" width="11.28515625" style="1" customWidth="1"/>
    <col min="14" max="37" width="9" style="1" bestFit="1" customWidth="1"/>
    <col min="38" max="43" width="9.140625" style="1"/>
    <col min="44" max="44" width="8.85546875" style="1" customWidth="1"/>
    <col min="45" max="16384" width="9.140625" style="1"/>
  </cols>
  <sheetData>
    <row r="2" spans="1:37" ht="15.75" x14ac:dyDescent="0.25">
      <c r="A2" s="5">
        <f>Метадеректер!B2</f>
        <v>181104</v>
      </c>
      <c r="B2" s="5" t="str">
        <f>Метадеректер!B3</f>
        <v>Жүк айналымы</v>
      </c>
    </row>
    <row r="3" spans="1:37" ht="15.75" x14ac:dyDescent="0.25">
      <c r="A3" s="5"/>
      <c r="B3" s="5"/>
      <c r="AK3" s="16"/>
    </row>
    <row r="4" spans="1:37" s="15" customFormat="1" ht="27.75" customHeight="1" x14ac:dyDescent="0.2">
      <c r="A4" s="29"/>
      <c r="B4" s="35" t="s">
        <v>40</v>
      </c>
      <c r="C4" s="36" t="s">
        <v>41</v>
      </c>
      <c r="D4" s="36" t="s">
        <v>42</v>
      </c>
      <c r="E4" s="36" t="s">
        <v>43</v>
      </c>
      <c r="F4" s="36" t="s">
        <v>44</v>
      </c>
      <c r="G4" s="36" t="s">
        <v>45</v>
      </c>
      <c r="H4" s="36" t="s">
        <v>46</v>
      </c>
      <c r="I4" s="36" t="s">
        <v>47</v>
      </c>
      <c r="J4" s="36" t="s">
        <v>48</v>
      </c>
      <c r="K4" s="36" t="s">
        <v>49</v>
      </c>
      <c r="L4" s="36" t="s">
        <v>50</v>
      </c>
      <c r="M4" s="37" t="s">
        <v>51</v>
      </c>
    </row>
    <row r="5" spans="1:37" s="15" customFormat="1" ht="12.75" x14ac:dyDescent="0.2">
      <c r="A5" s="30">
        <v>2022</v>
      </c>
      <c r="B5" s="52">
        <v>1732.29</v>
      </c>
      <c r="C5" s="53">
        <v>3332.89</v>
      </c>
      <c r="D5" s="52">
        <v>5150.26</v>
      </c>
      <c r="E5" s="52">
        <v>6946.91</v>
      </c>
      <c r="F5" s="54">
        <v>8509.65</v>
      </c>
      <c r="G5" s="54">
        <v>10073.82</v>
      </c>
      <c r="H5" s="52">
        <v>11721.8</v>
      </c>
      <c r="I5" s="52">
        <v>13396.68</v>
      </c>
      <c r="J5" s="52">
        <v>14826.48</v>
      </c>
      <c r="K5" s="52">
        <v>16372.44</v>
      </c>
      <c r="L5" s="52">
        <v>17977.62</v>
      </c>
      <c r="M5" s="52">
        <v>19503.88</v>
      </c>
    </row>
    <row r="6" spans="1:37" s="15" customFormat="1" ht="12.75" x14ac:dyDescent="0.2">
      <c r="A6" s="2">
        <v>2023</v>
      </c>
      <c r="B6" s="53">
        <v>1469.44</v>
      </c>
      <c r="C6" s="53">
        <v>2948.63</v>
      </c>
      <c r="D6" s="52">
        <v>4620.3999999999996</v>
      </c>
      <c r="E6" s="52">
        <v>6268.72</v>
      </c>
      <c r="F6" s="54">
        <v>7899.13</v>
      </c>
      <c r="G6" s="54">
        <v>9548.2199999999993</v>
      </c>
      <c r="H6" s="52">
        <v>11190.91</v>
      </c>
      <c r="I6" s="54">
        <v>12822.56</v>
      </c>
      <c r="J6" s="55">
        <v>14249.85</v>
      </c>
      <c r="K6" s="56">
        <v>15784.56</v>
      </c>
      <c r="L6" s="55">
        <v>17335.37</v>
      </c>
      <c r="M6" s="56">
        <v>18947.2</v>
      </c>
    </row>
    <row r="7" spans="1:37" s="15" customFormat="1" ht="12.75" x14ac:dyDescent="0.2">
      <c r="A7" s="2">
        <v>2024</v>
      </c>
      <c r="B7" s="53">
        <v>1669.9</v>
      </c>
      <c r="C7" s="57">
        <v>3129</v>
      </c>
      <c r="D7" s="54">
        <v>4748.6000000000004</v>
      </c>
      <c r="E7" s="54">
        <v>6200.2</v>
      </c>
      <c r="F7" s="54">
        <v>7817.3</v>
      </c>
      <c r="G7" s="54">
        <v>9536.4</v>
      </c>
      <c r="H7" s="54">
        <v>11347.7</v>
      </c>
      <c r="I7" s="54">
        <v>13159.2</v>
      </c>
      <c r="J7" s="55">
        <v>14568.8</v>
      </c>
      <c r="K7" s="55">
        <v>16130.5</v>
      </c>
      <c r="L7" s="58">
        <v>17680.783500000001</v>
      </c>
      <c r="M7" s="58">
        <v>19171.998500000002</v>
      </c>
    </row>
    <row r="8" spans="1:37" s="15" customFormat="1" ht="12.75" x14ac:dyDescent="0.2">
      <c r="A8" s="42">
        <v>2025</v>
      </c>
      <c r="B8" s="50">
        <v>509.4</v>
      </c>
      <c r="C8" s="50">
        <v>972</v>
      </c>
      <c r="D8" s="51">
        <v>1472</v>
      </c>
      <c r="E8" s="51">
        <v>1909.9</v>
      </c>
      <c r="F8" s="51">
        <v>2322.3000000000002</v>
      </c>
      <c r="G8" s="51">
        <v>2742.5</v>
      </c>
      <c r="H8" s="51">
        <v>3169</v>
      </c>
      <c r="I8" s="51">
        <v>3572.2</v>
      </c>
      <c r="J8" s="55"/>
      <c r="K8" s="55"/>
      <c r="L8" s="55"/>
      <c r="M8" s="59"/>
    </row>
    <row r="9" spans="1:37" s="15" customFormat="1" ht="12.75" x14ac:dyDescent="0.2">
      <c r="A9" s="34">
        <v>2026</v>
      </c>
      <c r="B9" s="60">
        <v>506</v>
      </c>
      <c r="C9" s="60">
        <v>929.2</v>
      </c>
      <c r="D9" s="61">
        <v>1316.8</v>
      </c>
      <c r="E9" s="61">
        <v>1504.1</v>
      </c>
      <c r="F9" s="61">
        <v>1795.7</v>
      </c>
      <c r="G9" s="61">
        <v>2066.4</v>
      </c>
      <c r="H9" s="61">
        <v>2344.1</v>
      </c>
      <c r="I9" s="61">
        <v>2656.4</v>
      </c>
      <c r="J9" s="62"/>
      <c r="K9" s="62"/>
      <c r="L9" s="62"/>
      <c r="M9" s="63"/>
    </row>
    <row r="10" spans="1:37" s="15" customFormat="1" ht="34.5" customHeight="1" x14ac:dyDescent="0.2">
      <c r="A10" s="65" t="s">
        <v>39</v>
      </c>
      <c r="B10" s="65"/>
      <c r="C10" s="65"/>
      <c r="D10" s="65"/>
      <c r="E10" s="65"/>
      <c r="F10" s="65"/>
      <c r="G10" s="65"/>
      <c r="H10" s="65"/>
      <c r="I10" s="65"/>
      <c r="J10" s="65"/>
      <c r="K10" s="65"/>
      <c r="L10" s="65"/>
      <c r="M10" s="65"/>
    </row>
    <row r="11" spans="1:37" s="15" customFormat="1" x14ac:dyDescent="0.2"/>
    <row r="12" spans="1:37" s="15" customFormat="1" x14ac:dyDescent="0.2"/>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9"/>
  <sheetViews>
    <sheetView tabSelected="1" zoomScale="85" zoomScaleNormal="85" workbookViewId="0">
      <selection activeCell="M18" sqref="M18"/>
    </sheetView>
  </sheetViews>
  <sheetFormatPr defaultRowHeight="11.25" x14ac:dyDescent="0.2"/>
  <cols>
    <col min="1" max="1" width="10.5703125" style="1" bestFit="1" customWidth="1"/>
    <col min="2" max="2" width="8.28515625" style="1" customWidth="1"/>
    <col min="3" max="12" width="9.42578125" style="1" customWidth="1"/>
    <col min="13" max="13" width="11.5703125" style="1" customWidth="1"/>
    <col min="14" max="14" width="9.42578125" style="1" customWidth="1"/>
    <col min="15" max="36" width="5.140625" style="1" bestFit="1" customWidth="1"/>
    <col min="37" max="42" width="9.140625" style="1"/>
    <col min="43" max="43" width="8.85546875" style="1" customWidth="1"/>
    <col min="44" max="16384" width="9.140625" style="1"/>
  </cols>
  <sheetData>
    <row r="2" spans="1:13" ht="15.75" x14ac:dyDescent="0.25">
      <c r="A2" s="5">
        <f>Метадеректер!B2</f>
        <v>181104</v>
      </c>
      <c r="B2" s="5" t="str">
        <f>Метадеректер!B3</f>
        <v>Жүк айналымы</v>
      </c>
    </row>
    <row r="3" spans="1:13" ht="15.75" x14ac:dyDescent="0.25">
      <c r="A3" s="5"/>
      <c r="B3" s="5"/>
    </row>
    <row r="4" spans="1:13" s="15" customFormat="1" ht="30.75" customHeight="1" x14ac:dyDescent="0.2">
      <c r="A4" s="29"/>
      <c r="B4" s="35" t="s">
        <v>40</v>
      </c>
      <c r="C4" s="36" t="s">
        <v>41</v>
      </c>
      <c r="D4" s="36" t="s">
        <v>42</v>
      </c>
      <c r="E4" s="36" t="s">
        <v>43</v>
      </c>
      <c r="F4" s="36" t="s">
        <v>44</v>
      </c>
      <c r="G4" s="36" t="s">
        <v>45</v>
      </c>
      <c r="H4" s="36" t="s">
        <v>46</v>
      </c>
      <c r="I4" s="36" t="s">
        <v>47</v>
      </c>
      <c r="J4" s="36" t="s">
        <v>48</v>
      </c>
      <c r="K4" s="36" t="s">
        <v>49</v>
      </c>
      <c r="L4" s="36" t="s">
        <v>50</v>
      </c>
      <c r="M4" s="37" t="s">
        <v>51</v>
      </c>
    </row>
    <row r="5" spans="1:13" s="15" customFormat="1" ht="15.75" x14ac:dyDescent="0.25">
      <c r="A5" s="41">
        <v>2025</v>
      </c>
      <c r="B5" s="47" t="s">
        <v>2</v>
      </c>
      <c r="C5" s="47" t="s">
        <v>2</v>
      </c>
      <c r="D5" s="47" t="s">
        <v>2</v>
      </c>
      <c r="E5" s="47" t="s">
        <v>2</v>
      </c>
      <c r="F5" s="48" t="s">
        <v>52</v>
      </c>
      <c r="G5" s="91">
        <v>0.09</v>
      </c>
      <c r="H5" s="92">
        <v>0.15</v>
      </c>
      <c r="I5" s="92">
        <v>0.15</v>
      </c>
      <c r="J5" s="92"/>
      <c r="K5" s="92"/>
      <c r="L5" s="93"/>
      <c r="M5" s="94"/>
    </row>
    <row r="6" spans="1:13" s="15" customFormat="1" ht="15.75" x14ac:dyDescent="0.25">
      <c r="A6" s="33">
        <v>2026</v>
      </c>
      <c r="B6" s="49" t="s">
        <v>2</v>
      </c>
      <c r="C6" s="49" t="s">
        <v>2</v>
      </c>
      <c r="D6" s="49" t="s">
        <v>2</v>
      </c>
      <c r="E6" s="49" t="s">
        <v>2</v>
      </c>
      <c r="F6" s="49" t="s">
        <v>2</v>
      </c>
      <c r="G6" s="49" t="s">
        <v>2</v>
      </c>
      <c r="H6" s="89" t="s">
        <v>2</v>
      </c>
      <c r="I6" s="95">
        <v>0.03</v>
      </c>
      <c r="J6" s="95"/>
      <c r="K6" s="96"/>
      <c r="L6" s="97"/>
      <c r="M6" s="98"/>
    </row>
    <row r="7" spans="1:13" s="15" customFormat="1" x14ac:dyDescent="0.2"/>
    <row r="8" spans="1:13" s="15" customFormat="1" x14ac:dyDescent="0.2"/>
    <row r="9" spans="1:13" s="15"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Метадеректер</vt:lpstr>
      <vt:lpstr>Шартты белгілер</vt:lpstr>
      <vt:lpstr>Көліктің барлық түрлері бойынша</vt:lpstr>
      <vt:lpstr>Темір жол</vt:lpstr>
      <vt:lpstr>Автомобиль</vt:lpstr>
      <vt:lpstr>Құбыр</vt:lpstr>
      <vt:lpstr>Әуемен</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Кумис Харкымбаева</cp:lastModifiedBy>
  <cp:lastPrinted>2024-06-21T07:30:05Z</cp:lastPrinted>
  <dcterms:created xsi:type="dcterms:W3CDTF">2009-03-11T05:00:38Z</dcterms:created>
  <dcterms:modified xsi:type="dcterms:W3CDTF">2026-09-17T13:10:19Z</dcterms:modified>
</cp:coreProperties>
</file>