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 l="1"/>
</calcChain>
</file>

<file path=xl/sharedStrings.xml><?xml version="1.0" encoding="utf-8"?>
<sst xmlns="http://schemas.openxmlformats.org/spreadsheetml/2006/main" count="135" uniqueCount="131">
  <si>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</si>
  <si>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</si>
  <si>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</si>
  <si>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</si>
  <si>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</si>
  <si>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</si>
  <si>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</si>
  <si>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</si>
  <si>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</si>
  <si>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</si>
  <si>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</si>
  <si>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</si>
  <si>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</si>
  <si>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</si>
  <si>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</si>
  <si>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</si>
  <si>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</si>
  <si>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</si>
  <si>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</si>
  <si>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</si>
  <si>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</si>
  <si>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</si>
  <si>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</si>
  <si>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</si>
  <si>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</si>
  <si>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</si>
  <si>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</si>
  <si>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</si>
  <si>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</si>
  <si>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</si>
  <si>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</si>
  <si>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</si>
  <si>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</si>
  <si>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</si>
  <si>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</si>
  <si>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</si>
  <si>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</si>
  <si>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</si>
  <si>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</si>
  <si>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</si>
  <si>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</si>
  <si>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</si>
  <si>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</si>
  <si>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</si>
  <si>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</si>
  <si>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</si>
  <si>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</si>
  <si>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</si>
  <si>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С 2007 года</t>
  </si>
  <si>
    <t>103,3</t>
  </si>
  <si>
    <t>102,4</t>
  </si>
  <si>
    <t>102,3</t>
  </si>
  <si>
    <t>107,4</t>
  </si>
  <si>
    <t>111,4</t>
  </si>
  <si>
    <t>121,6</t>
  </si>
  <si>
    <t>126,9</t>
  </si>
  <si>
    <t>133,3</t>
  </si>
  <si>
    <t>127,5</t>
  </si>
  <si>
    <t>127,4</t>
  </si>
  <si>
    <t>120,8</t>
  </si>
  <si>
    <t>126,8</t>
  </si>
  <si>
    <t>104,1</t>
  </si>
  <si>
    <t>115,5</t>
  </si>
  <si>
    <t>106,7</t>
  </si>
  <si>
    <t>114,5</t>
  </si>
  <si>
    <t>122,1</t>
  </si>
  <si>
    <t>149,8</t>
  </si>
  <si>
    <t>156,9</t>
  </si>
  <si>
    <t>151,0</t>
  </si>
  <si>
    <t>204,2</t>
  </si>
  <si>
    <t>176,4</t>
  </si>
  <si>
    <t>128,8</t>
  </si>
  <si>
    <t>117,5</t>
  </si>
  <si>
    <t>95,2</t>
  </si>
  <si>
    <t>13,8</t>
  </si>
  <si>
    <t>26,6</t>
  </si>
  <si>
    <t>82,8</t>
  </si>
  <si>
    <t>11,6</t>
  </si>
  <si>
    <t>24,6</t>
  </si>
  <si>
    <t>74,2</t>
  </si>
  <si>
    <t>93,9</t>
  </si>
  <si>
    <t>92,8</t>
  </si>
  <si>
    <t>92,9</t>
  </si>
  <si>
    <t>192,1</t>
  </si>
  <si>
    <t>48,3</t>
  </si>
  <si>
    <t>65,7</t>
  </si>
  <si>
    <t>70,2</t>
  </si>
  <si>
    <t>63,1</t>
  </si>
  <si>
    <t>75,3</t>
  </si>
  <si>
    <t>67,4</t>
  </si>
  <si>
    <t>127,0</t>
  </si>
  <si>
    <t>147,9</t>
  </si>
  <si>
    <t>93,6</t>
  </si>
  <si>
    <t>2022*</t>
  </si>
  <si>
    <t>65,1</t>
  </si>
  <si>
    <t>88,9</t>
  </si>
  <si>
    <t>93,3</t>
  </si>
  <si>
    <t>129,2</t>
  </si>
  <si>
    <t>124,2</t>
  </si>
  <si>
    <t>118,2</t>
  </si>
  <si>
    <t>114,7</t>
  </si>
  <si>
    <t>119,5</t>
  </si>
  <si>
    <t>136,6</t>
  </si>
  <si>
    <t>130,5</t>
  </si>
  <si>
    <t>145,4</t>
  </si>
  <si>
    <t>147,6</t>
  </si>
  <si>
    <t>2023*</t>
  </si>
  <si>
    <t>314,6</t>
  </si>
  <si>
    <t>294,9</t>
  </si>
  <si>
    <t>341,6</t>
  </si>
  <si>
    <t>306,3</t>
  </si>
  <si>
    <t>353,9</t>
  </si>
  <si>
    <t>394,3</t>
  </si>
  <si>
    <t>400,2</t>
  </si>
  <si>
    <t>415,8</t>
  </si>
  <si>
    <t>379,4</t>
  </si>
  <si>
    <t>377,9</t>
  </si>
  <si>
    <t>391,4</t>
  </si>
  <si>
    <t>367,3</t>
  </si>
  <si>
    <t>300,1</t>
  </si>
  <si>
    <t>267,9</t>
  </si>
  <si>
    <t>429,8</t>
  </si>
  <si>
    <t>349,6</t>
  </si>
  <si>
    <t>275 ,7</t>
  </si>
  <si>
    <r>
      <rPr>
        <i/>
        <vertAlign val="superscript"/>
        <sz val="8"/>
        <rFont val="Roboto"/>
        <charset val="204"/>
      </rPr>
      <t>*)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</si>
  <si>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Пассажирооборот</t>
    </r>
    <r>
      <rPr>
        <vertAlign val="superscript"/>
        <sz val="10"/>
        <rFont val="Roboto"/>
        <charset val="204"/>
      </rPr>
      <t>*) ,</t>
    </r>
    <r>
      <rPr>
        <sz val="10"/>
        <rFont val="Roboto"/>
        <charset val="204"/>
      </rPr>
      <t xml:space="preserve"> млн. п-км</t>
    </r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</si>
  <si>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</si>
  <si>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</si>
  <si>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</si>
  <si>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</si>
  <si>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пассажирообороте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</si>
</sst>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4" fontId="3" fillId="0" borderId="2" xfId="0" applyNumberFormat="1" applyFont="1" applyBorder="1"/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164" fontId="3" fillId="0" borderId="2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1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165" fontId="12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0" fontId="3" fillId="0" borderId="2" xfId="0" applyFont="1" applyFill="1" applyBorder="1"/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165" fontId="12" fillId="0" borderId="0" xfId="4" applyNumberFormat="1" applyFont="1" applyBorder="1" applyAlignment="1">
      <alignment horizontal="right"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right"/>
    </xf>
    <xf numFmtId="164" fontId="23" fillId="0" borderId="2" xfId="0" applyNumberFormat="1" applyFont="1" applyFill="1" applyBorder="1"/>
    <xf numFmtId="4" fontId="10" fillId="0" borderId="0" xfId="0" applyNumberFormat="1" applyFont="1" applyAlignment="1">
      <alignment vertical="top" wrapText="1"/>
    </xf>
    <xf numFmtId="14" fontId="3" fillId="0" borderId="1" xfId="0" applyNumberFormat="1" applyFont="1" applyFill="1" applyBorder="1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месяц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4"/>
      <c r="B1" s="14"/>
    </row>
    <row r="2" spans="1:10" s="11" customFormat="1">
      <c r="A2" s="15" t="s">
        <v>26</v>
      </c>
      <c r="B2" s="41">
        <v>181102</v>
      </c>
    </row>
    <row r="3" spans="1:10" s="11" customFormat="1">
      <c r="A3" s="15" t="s">
        <v>27</v>
      </c>
      <c r="B3" s="25" t="s">
        <v>45</v>
      </c>
    </row>
    <row r="4" spans="1:10" s="11" customFormat="1">
      <c r="A4" s="15" t="s">
        <v>8</v>
      </c>
      <c r="B4" s="25" t="s">
        <v>46</v>
      </c>
    </row>
    <row r="5" spans="1:10" s="11" customFormat="1">
      <c r="A5" s="17" t="s">
        <v>16</v>
      </c>
      <c r="B5" s="25" t="s">
        <v>45</v>
      </c>
    </row>
    <row r="6" spans="1:10" s="11" customFormat="1">
      <c r="A6" s="17" t="s">
        <v>17</v>
      </c>
      <c r="B6" s="41" t="s">
        <v>48</v>
      </c>
    </row>
    <row r="7" spans="1:10" s="11" customFormat="1" ht="65.25" customHeight="1">
      <c r="A7" s="15" t="s">
        <v>18</v>
      </c>
      <c r="B7" s="42" t="s">
        <v>47</v>
      </c>
    </row>
    <row r="8" spans="1:10" s="11" customFormat="1">
      <c r="A8" s="15" t="s">
        <v>19</v>
      </c>
      <c r="B8" s="16" t="s">
        <v>20</v>
      </c>
    </row>
    <row r="9" spans="1:10" s="11" customFormat="1">
      <c r="A9" s="15" t="s">
        <v>28</v>
      </c>
      <c r="B9" s="18" t="s">
        <v>30</v>
      </c>
    </row>
    <row r="10" spans="1:10" s="11" customFormat="1" ht="41.25" customHeight="1">
      <c r="A10" s="19" t="s">
        <v>21</v>
      </c>
      <c r="B10" s="20" t="s">
        <v>130</v>
      </c>
    </row>
    <row r="11" spans="1:10" s="11" customFormat="1">
      <c r="A11" s="15" t="s">
        <v>12</v>
      </c>
      <c r="B11" s="21"/>
      <c r="J11" s="12"/>
    </row>
    <row r="12" spans="1:10" s="11" customFormat="1">
      <c r="A12" s="15" t="s">
        <v>9</v>
      </c>
      <c r="B12" s="26" t="s">
        <v>29</v>
      </c>
      <c r="J12" s="12"/>
    </row>
    <row r="13" spans="1:10" s="11" customFormat="1">
      <c r="A13" s="22" t="s">
        <v>7</v>
      </c>
      <c r="B13" s="27" t="s">
        <v>31</v>
      </c>
      <c r="J13" s="12"/>
    </row>
    <row r="14" spans="1:10" s="11" customFormat="1">
      <c r="A14" s="22" t="s">
        <v>14</v>
      </c>
      <c r="B14" s="27"/>
      <c r="J14" s="12"/>
    </row>
    <row r="15" spans="1:10" s="11" customFormat="1">
      <c r="A15" s="22" t="s">
        <v>15</v>
      </c>
      <c r="B15" s="27" t="s">
        <v>23</v>
      </c>
      <c r="J15" s="12"/>
    </row>
    <row r="16" spans="1:10">
      <c r="A16" s="15" t="s">
        <v>13</v>
      </c>
      <c r="B16" s="57">
        <v>46280</v>
      </c>
      <c r="J16" s="5"/>
    </row>
    <row r="17" spans="1:10">
      <c r="A17" s="15" t="s">
        <v>22</v>
      </c>
      <c r="B17" s="57">
        <v>46308</v>
      </c>
      <c r="J17" s="6"/>
    </row>
    <row r="18" spans="1:10">
      <c r="A18" s="15" t="s">
        <v>24</v>
      </c>
      <c r="B18" s="16" t="s">
        <v>126</v>
      </c>
      <c r="J18" s="5"/>
    </row>
    <row r="19" spans="1:10">
      <c r="A19" s="15" t="s">
        <v>25</v>
      </c>
      <c r="B19" s="16" t="s">
        <v>127</v>
      </c>
      <c r="J19" s="6"/>
    </row>
    <row r="20" spans="1:10">
      <c r="A20" s="15" t="s">
        <v>10</v>
      </c>
      <c r="B20" s="23" t="s">
        <v>128</v>
      </c>
      <c r="J20" s="5"/>
    </row>
    <row r="21" spans="1:10">
      <c r="A21" s="15" t="s">
        <v>11</v>
      </c>
      <c r="B21" s="28" t="s">
        <v>129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zoomScale="85" zoomScaleNormal="85" workbookViewId="0">
      <selection activeCell="M33" sqref="M33:N34"/>
    </sheetView>
  </sheetViews>
  <sheetFormatPr defaultRowHeight="11.25"/>
  <cols>
    <col min="1" max="1" width="23.85546875" style="1" customWidth="1"/>
    <col min="2" max="2" width="22.71093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181102</v>
      </c>
      <c r="B2" s="8" t="str">
        <f>Метаданные!B3</f>
        <v>Пассажирооборот</v>
      </c>
    </row>
    <row r="3" spans="1:37" ht="15.75">
      <c r="A3" s="8"/>
      <c r="B3" s="8"/>
      <c r="AK3" s="13"/>
    </row>
    <row r="4" spans="1:37" ht="12.75">
      <c r="A4" s="30"/>
      <c r="B4" s="31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29" t="s">
        <v>44</v>
      </c>
    </row>
    <row r="5" spans="1:37" ht="27.75">
      <c r="A5" s="33" t="s">
        <v>125</v>
      </c>
      <c r="B5" s="46"/>
      <c r="C5" s="46"/>
      <c r="D5" s="46"/>
      <c r="E5" s="46"/>
      <c r="F5" s="46"/>
      <c r="G5" s="40"/>
      <c r="H5" s="34"/>
      <c r="I5" s="34"/>
      <c r="J5" s="34"/>
      <c r="K5" s="34"/>
      <c r="L5" s="40"/>
      <c r="M5" s="40"/>
    </row>
    <row r="6" spans="1:37" ht="12.75">
      <c r="A6" s="33">
        <v>2018</v>
      </c>
      <c r="B6" s="47" t="s">
        <v>49</v>
      </c>
      <c r="C6" s="47" t="s">
        <v>50</v>
      </c>
      <c r="D6" s="47" t="s">
        <v>51</v>
      </c>
      <c r="E6" s="47" t="s">
        <v>52</v>
      </c>
      <c r="F6" s="47" t="s">
        <v>53</v>
      </c>
      <c r="G6" s="40" t="s">
        <v>54</v>
      </c>
      <c r="H6" s="40" t="s">
        <v>55</v>
      </c>
      <c r="I6" s="40" t="s">
        <v>56</v>
      </c>
      <c r="J6" s="40" t="s">
        <v>57</v>
      </c>
      <c r="K6" s="40" t="s">
        <v>58</v>
      </c>
      <c r="L6" s="40" t="s">
        <v>59</v>
      </c>
      <c r="M6" s="40" t="s">
        <v>60</v>
      </c>
    </row>
    <row r="7" spans="1:37" ht="12.75">
      <c r="A7" s="33">
        <v>2019</v>
      </c>
      <c r="B7" s="47" t="s">
        <v>61</v>
      </c>
      <c r="C7" s="47" t="s">
        <v>62</v>
      </c>
      <c r="D7" s="47" t="s">
        <v>63</v>
      </c>
      <c r="E7" s="47" t="s">
        <v>64</v>
      </c>
      <c r="F7" s="47" t="s">
        <v>65</v>
      </c>
      <c r="G7" s="40" t="s">
        <v>66</v>
      </c>
      <c r="H7" s="40" t="s">
        <v>67</v>
      </c>
      <c r="I7" s="40" t="s">
        <v>68</v>
      </c>
      <c r="J7" s="40" t="s">
        <v>66</v>
      </c>
      <c r="K7" s="40" t="s">
        <v>32</v>
      </c>
      <c r="L7" s="40" t="s">
        <v>69</v>
      </c>
      <c r="M7" s="40" t="s">
        <v>70</v>
      </c>
    </row>
    <row r="8" spans="1:37" ht="12.75">
      <c r="A8" s="33">
        <v>2020</v>
      </c>
      <c r="B8" s="47" t="s">
        <v>71</v>
      </c>
      <c r="C8" s="47" t="s">
        <v>72</v>
      </c>
      <c r="D8" s="47" t="s">
        <v>73</v>
      </c>
      <c r="E8" s="47" t="s">
        <v>74</v>
      </c>
      <c r="F8" s="47" t="s">
        <v>75</v>
      </c>
      <c r="G8" s="40" t="s">
        <v>76</v>
      </c>
      <c r="H8" s="40" t="s">
        <v>77</v>
      </c>
      <c r="I8" s="40" t="s">
        <v>78</v>
      </c>
      <c r="J8" s="40" t="s">
        <v>79</v>
      </c>
      <c r="K8" s="40" t="s">
        <v>80</v>
      </c>
      <c r="L8" s="40" t="s">
        <v>81</v>
      </c>
      <c r="M8" s="40" t="s">
        <v>82</v>
      </c>
    </row>
    <row r="9" spans="1:37" ht="12.75">
      <c r="A9" s="33">
        <v>2021</v>
      </c>
      <c r="B9" s="47" t="s">
        <v>83</v>
      </c>
      <c r="C9" s="47" t="s">
        <v>84</v>
      </c>
      <c r="D9" s="47" t="s">
        <v>85</v>
      </c>
      <c r="E9" s="47" t="s">
        <v>86</v>
      </c>
      <c r="F9" s="47" t="s">
        <v>87</v>
      </c>
      <c r="G9" s="40" t="s">
        <v>88</v>
      </c>
      <c r="H9" s="40" t="s">
        <v>86</v>
      </c>
      <c r="I9" s="40" t="s">
        <v>89</v>
      </c>
      <c r="J9" s="40" t="s">
        <v>90</v>
      </c>
      <c r="K9" s="40" t="s">
        <v>91</v>
      </c>
      <c r="L9" s="40" t="s">
        <v>92</v>
      </c>
      <c r="M9" s="40" t="s">
        <v>81</v>
      </c>
    </row>
    <row r="10" spans="1:37" ht="12.75">
      <c r="A10" s="35" t="s">
        <v>93</v>
      </c>
      <c r="B10" s="47" t="s">
        <v>94</v>
      </c>
      <c r="C10" s="47" t="s">
        <v>95</v>
      </c>
      <c r="D10" s="47" t="s">
        <v>96</v>
      </c>
      <c r="E10" s="47" t="s">
        <v>97</v>
      </c>
      <c r="F10" s="47" t="s">
        <v>98</v>
      </c>
      <c r="G10" s="40" t="s">
        <v>99</v>
      </c>
      <c r="H10" s="40" t="s">
        <v>100</v>
      </c>
      <c r="I10" s="40" t="s">
        <v>101</v>
      </c>
      <c r="J10" s="40" t="s">
        <v>102</v>
      </c>
      <c r="K10" s="40" t="s">
        <v>103</v>
      </c>
      <c r="L10" s="40" t="s">
        <v>104</v>
      </c>
      <c r="M10" s="40" t="s">
        <v>105</v>
      </c>
    </row>
    <row r="11" spans="1:37" ht="12.75">
      <c r="A11" s="48" t="s">
        <v>106</v>
      </c>
      <c r="B11" s="47" t="s">
        <v>107</v>
      </c>
      <c r="C11" s="47" t="s">
        <v>108</v>
      </c>
      <c r="D11" s="47" t="s">
        <v>109</v>
      </c>
      <c r="E11" s="47" t="s">
        <v>110</v>
      </c>
      <c r="F11" s="49" t="s">
        <v>111</v>
      </c>
      <c r="G11" s="44" t="s">
        <v>112</v>
      </c>
      <c r="H11" s="44" t="s">
        <v>113</v>
      </c>
      <c r="I11" s="44" t="s">
        <v>114</v>
      </c>
      <c r="J11" s="44" t="s">
        <v>115</v>
      </c>
      <c r="K11" s="44" t="s">
        <v>116</v>
      </c>
      <c r="L11" s="44" t="s">
        <v>117</v>
      </c>
      <c r="M11" s="44" t="s">
        <v>118</v>
      </c>
    </row>
    <row r="12" spans="1:37" ht="12.75">
      <c r="A12" s="48">
        <v>2024</v>
      </c>
      <c r="B12" s="49" t="s">
        <v>119</v>
      </c>
      <c r="C12" s="49" t="s">
        <v>120</v>
      </c>
      <c r="D12" s="49" t="s">
        <v>121</v>
      </c>
      <c r="E12" s="49" t="s">
        <v>122</v>
      </c>
      <c r="F12" s="50">
        <v>468.9</v>
      </c>
      <c r="G12" s="39">
        <v>473.01</v>
      </c>
      <c r="H12" s="39">
        <v>528.82000000000005</v>
      </c>
      <c r="I12" s="37">
        <v>533.5</v>
      </c>
      <c r="J12" s="38">
        <v>511</v>
      </c>
      <c r="K12" s="38">
        <v>489.2</v>
      </c>
      <c r="L12" s="38">
        <v>504.8</v>
      </c>
      <c r="M12" s="44">
        <v>489.6</v>
      </c>
    </row>
    <row r="13" spans="1:37" ht="12.75">
      <c r="A13" s="51">
        <v>2025</v>
      </c>
      <c r="B13" s="43">
        <v>516.70000000000005</v>
      </c>
      <c r="C13" s="52">
        <v>502.7</v>
      </c>
      <c r="D13" s="51">
        <v>510.1</v>
      </c>
      <c r="E13" s="50">
        <v>527.5</v>
      </c>
      <c r="F13" s="51">
        <v>531.4</v>
      </c>
      <c r="G13" s="38">
        <v>339</v>
      </c>
      <c r="H13" s="38">
        <v>372.24</v>
      </c>
      <c r="I13" s="38">
        <v>368.4</v>
      </c>
      <c r="J13" s="38">
        <v>321.60000000000002</v>
      </c>
      <c r="K13" s="38">
        <v>313.60000000000002</v>
      </c>
      <c r="L13" s="38">
        <v>310.8</v>
      </c>
      <c r="M13" s="44">
        <v>310.5</v>
      </c>
    </row>
    <row r="14" spans="1:37" ht="12.75">
      <c r="A14" s="53">
        <v>2026</v>
      </c>
      <c r="B14" s="54" t="s">
        <v>123</v>
      </c>
      <c r="C14" s="53">
        <v>245.6</v>
      </c>
      <c r="D14" s="53">
        <v>322.60000000000002</v>
      </c>
      <c r="E14" s="53">
        <v>273.39999999999998</v>
      </c>
      <c r="F14" s="45">
        <v>283.60000000000002</v>
      </c>
      <c r="G14" s="32">
        <v>315.5</v>
      </c>
      <c r="H14" s="36">
        <v>338.2</v>
      </c>
      <c r="I14" s="32">
        <v>353.5</v>
      </c>
      <c r="J14" s="32"/>
      <c r="K14" s="36"/>
      <c r="L14" s="55"/>
      <c r="M14" s="32"/>
    </row>
    <row r="15" spans="1:37" ht="37.5" customHeight="1">
      <c r="A15" s="56" t="s">
        <v>124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2026-09-15T10:48:39Z</dcterms:modified>
</cp:coreProperties>
</file>