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.arysbai\Desktop\09.2026 эл.таб\МСП\"/>
    </mc:Choice>
  </mc:AlternateContent>
  <bookViews>
    <workbookView xWindow="0" yWindow="0" windowWidth="28800" windowHeight="12300" tabRatio="911"/>
  </bookViews>
  <sheets>
    <sheet name="Обложка" sheetId="43" r:id="rId1"/>
    <sheet name="Метаданные" sheetId="53" r:id="rId2"/>
    <sheet name="Содержание" sheetId="54" r:id="rId3"/>
    <sheet name="1" sheetId="49" r:id="rId4"/>
    <sheet name="2" sheetId="51" r:id="rId5"/>
    <sheet name="3" sheetId="50" r:id="rId6"/>
    <sheet name="4" sheetId="52" r:id="rId7"/>
  </sheets>
  <definedNames>
    <definedName name="_xlnm._FilterDatabase" localSheetId="3" hidden="1">'1'!$A$4:$A$19</definedName>
  </definedNames>
  <calcPr calcId="162913"/>
</workbook>
</file>

<file path=xl/calcChain.xml><?xml version="1.0" encoding="utf-8"?>
<calcChain xmlns="http://schemas.openxmlformats.org/spreadsheetml/2006/main">
  <c r="B6" i="52" l="1"/>
  <c r="B7" i="52"/>
  <c r="B8" i="52"/>
  <c r="B9" i="52"/>
  <c r="B10" i="52"/>
  <c r="B11" i="52"/>
  <c r="B13" i="52"/>
  <c r="B14" i="52"/>
  <c r="B15" i="52"/>
  <c r="B16" i="52"/>
  <c r="B17" i="52"/>
  <c r="B18" i="52"/>
  <c r="B19" i="52"/>
  <c r="B20" i="52"/>
  <c r="B21" i="52"/>
  <c r="B22" i="52"/>
  <c r="B23" i="52"/>
  <c r="B24" i="52"/>
  <c r="B25" i="52"/>
  <c r="B6" i="51"/>
  <c r="B7" i="51"/>
  <c r="B9" i="51"/>
  <c r="B10" i="51"/>
  <c r="B11" i="51"/>
  <c r="B12" i="51"/>
  <c r="B13" i="51"/>
  <c r="B14" i="51"/>
  <c r="B15" i="51"/>
  <c r="B16" i="51"/>
  <c r="B17" i="51"/>
  <c r="B6" i="50"/>
  <c r="B7" i="50"/>
  <c r="B8" i="50"/>
  <c r="B9" i="50"/>
  <c r="B10" i="50"/>
  <c r="B11" i="50"/>
  <c r="B12" i="50"/>
  <c r="B13" i="50"/>
  <c r="B14" i="50"/>
  <c r="B15" i="50"/>
  <c r="B16" i="50"/>
  <c r="B17" i="50"/>
  <c r="B18" i="50"/>
  <c r="B19" i="50"/>
  <c r="B20" i="50"/>
  <c r="B21" i="50"/>
  <c r="B22" i="50"/>
  <c r="B23" i="50"/>
  <c r="B24" i="50"/>
  <c r="B25" i="50"/>
  <c r="B6" i="49"/>
  <c r="B7" i="49"/>
  <c r="B9" i="49"/>
  <c r="B10" i="49"/>
  <c r="B11" i="49"/>
  <c r="B12" i="49"/>
  <c r="B13" i="49"/>
  <c r="B14" i="49"/>
  <c r="B15" i="49"/>
  <c r="B16" i="49"/>
  <c r="B17" i="49"/>
</calcChain>
</file>

<file path=xl/sharedStrings.xml><?xml version="1.0" encoding="utf-8"?>
<sst xmlns="http://schemas.openxmlformats.org/spreadsheetml/2006/main" count="168" uniqueCount="99">
  <si>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</si>
  <si>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</si>
  <si>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</si>
  <si>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</si>
  <si>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</si>
  <si>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</si>
  <si>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</si>
  <si>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</si>
  <si>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</si>
  <si>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</si>
  <si>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</si>
  <si>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Содержание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</si>
  <si>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</si>
  <si>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</si>
  <si>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</si>
  <si>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</si>
  <si>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</si>
  <si>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</si>
  <si>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</si>
  <si>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Всего</t>
  </si>
  <si>
    <t>-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</si>
  <si>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</si>
  <si>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</si>
  <si>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</si>
  <si>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</si>
  <si>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индивидуальные предприниматели</t>
  </si>
  <si>
    <t>юридические лица малого предпринимательства</t>
  </si>
  <si>
    <t>юридические лица среднего предпринимательства</t>
  </si>
  <si>
    <t>Конаев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</si>
  <si>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</si>
  <si>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</si>
  <si>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</si>
  <si>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</si>
  <si>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</si>
  <si>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</si>
  <si>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</si>
  <si>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</si>
  <si>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</si>
  <si>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Государственное управление и обороны; обязательное социальное обеспечение</t>
  </si>
  <si>
    <t>Количество действующих субъектов МСП по видам деятельности</t>
  </si>
  <si>
    <t>Водоснабжение; водоотведение; сбор, обработка и удаление отходов, деятельность по ликвидации загрязнений</t>
  </si>
  <si>
    <t>Методологические пояснения</t>
  </si>
  <si>
    <t>Алатау г.а.</t>
  </si>
  <si>
    <t xml:space="preserve">Алматинская </t>
  </si>
  <si>
    <t>В том числе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</si>
  <si>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</si>
  <si>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2 серия. Статистика предприятий</t>
  </si>
  <si>
    <t>Коды статистических показателей</t>
  </si>
  <si>
    <t>13911901, 139119011, 13911902, 139119021, 13911903, 139119031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</si>
  <si>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</si>
  <si>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</si>
  <si>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</si>
  <si>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</si>
  <si>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</si>
  <si>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</si>
  <si>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</si>
  <si>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</si>
  <si>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</si>
  <si>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</si>
  <si>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</si>
  <si>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</si>
  <si>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</si>
  <si>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</si>
  <si>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</si>
  <si>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</si>
  <si>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</si>
  <si>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</si>
  <si>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</si>
  <si>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</si>
  <si>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</si>
  <si>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Об использовании данных</t>
  </si>
  <si>
    <t>https://stat.gov.kz/ru/description/</t>
  </si>
  <si>
    <t>+7 727 277 87 53</t>
  </si>
  <si>
    <t>Метаданные</t>
  </si>
  <si>
    <t>1</t>
  </si>
  <si>
    <t>2</t>
  </si>
  <si>
    <t>3</t>
  </si>
  <si>
    <t>Количество зарегистрирванных субъектов МСП по видам деятельности</t>
  </si>
  <si>
    <t>4</t>
  </si>
  <si>
    <t xml:space="preserve">© Бюро национальной статистики Агентства по стратегическому планированию и реформам Республики Казахстан </t>
  </si>
  <si>
    <t>1. Количество зарегистрированных субъектов МСП по городам и районам</t>
  </si>
  <si>
    <t>2. Количество действующих субъектов МСП по городам и районам</t>
  </si>
  <si>
    <t>3. Количество зарегистрированных субъектов МСП по видам деятельности</t>
  </si>
  <si>
    <t>4. Количество действующих субъектов МСП по видам деятельности</t>
  </si>
  <si>
    <t>050008, г.Алматы, проспект Абая, 125</t>
  </si>
  <si>
    <t>Количество зарегистрированных субъектов МСП по городам и районам</t>
  </si>
  <si>
    <t>Количество действующих субъектов МСП по городам и районам</t>
  </si>
  <si>
    <t>Адрес Департамента</t>
  </si>
  <si>
    <t xml:space="preserve">Единый контакт центр </t>
  </si>
  <si>
    <t>https://stat.gov.kz/ru/region/almatyobl/spreadsheets/?industry=1506&amp;year=2026&amp;name=288740&amp;period=month&amp;type=spreadsheets</t>
  </si>
  <si>
    <t>Управление статистических регистров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</si>
  <si>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</si>
  <si>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</si>
  <si>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</si>
  <si>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от 15 сентября 2026 г.</t>
  </si>
  <si>
    <t>Арысбай Аида</t>
  </si>
  <si>
    <t xml:space="preserve">a.arysbai@aspire.gov.kz </t>
  </si>
  <si>
    <t>Количество зарегистрированных и действующих субъектов МСП по Алматинской области</t>
  </si>
  <si>
    <t>№ 01-05-04/277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</si>
</sst>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9" x14ac:knownFonts="1"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20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Calibri"/>
      <family val="2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color rgb="FF000000"/>
      <name val="Roboto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8"/>
      <color rgb="FFFF0000"/>
      <name val="Roboto"/>
      <charset val="204"/>
    </font>
    <font>
      <u/>
      <sz val="10"/>
      <color theme="1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color rgb="FF00B05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7" fillId="0" borderId="0"/>
    <xf numFmtId="0" fontId="15" fillId="0" borderId="0"/>
  </cellStyleXfs>
  <cellXfs count="138">
    <xf numFmtId="0" fontId="0" fillId="0" borderId="0" xfId="0"/>
    <xf numFmtId="3" fontId="1" fillId="0" borderId="0" xfId="0" applyNumberFormat="1" applyFont="1" applyAlignment="1">
      <alignment horizontal="left" wrapText="1"/>
    </xf>
    <xf numFmtId="3" fontId="2" fillId="0" borderId="0" xfId="0" applyNumberFormat="1" applyFont="1"/>
    <xf numFmtId="0" fontId="16" fillId="0" borderId="0" xfId="0" applyFont="1" applyFill="1" applyBorder="1"/>
    <xf numFmtId="0" fontId="0" fillId="0" borderId="0" xfId="0" applyFill="1" applyBorder="1"/>
    <xf numFmtId="3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3" fontId="7" fillId="0" borderId="0" xfId="0" applyNumberFormat="1" applyFont="1" applyAlignment="1">
      <alignment horizontal="left" wrapText="1"/>
    </xf>
    <xf numFmtId="3" fontId="6" fillId="0" borderId="0" xfId="0" applyNumberFormat="1" applyFont="1"/>
    <xf numFmtId="3" fontId="5" fillId="0" borderId="0" xfId="0" applyNumberFormat="1" applyFont="1" applyAlignment="1">
      <alignment horizontal="left" wrapText="1"/>
    </xf>
    <xf numFmtId="3" fontId="5" fillId="0" borderId="1" xfId="0" applyNumberFormat="1" applyFont="1" applyBorder="1" applyAlignment="1">
      <alignment horizontal="left" wrapText="1"/>
    </xf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3" fontId="18" fillId="0" borderId="0" xfId="0" applyNumberFormat="1" applyFont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right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1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0" fontId="18" fillId="0" borderId="2" xfId="0" applyFont="1" applyBorder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3" fontId="22" fillId="0" borderId="0" xfId="0" applyNumberFormat="1" applyFont="1" applyAlignment="1">
      <alignment horizontal="left" wrapText="1"/>
    </xf>
    <xf numFmtId="3" fontId="18" fillId="0" borderId="0" xfId="0" applyNumberFormat="1" applyFont="1" applyAlignment="1">
      <alignment horizontal="left" wrapText="1"/>
    </xf>
    <xf numFmtId="3" fontId="18" fillId="0" borderId="1" xfId="0" applyNumberFormat="1" applyFont="1" applyBorder="1" applyAlignment="1">
      <alignment horizontal="left" wrapText="1"/>
    </xf>
    <xf numFmtId="0" fontId="23" fillId="0" borderId="0" xfId="0" applyFont="1" applyAlignment="1">
      <alignment horizontal="center"/>
    </xf>
    <xf numFmtId="0" fontId="18" fillId="0" borderId="0" xfId="0" applyFont="1"/>
    <xf numFmtId="0" fontId="18" fillId="0" borderId="4" xfId="0" applyFont="1" applyBorder="1" applyAlignment="1">
      <alignment horizontal="center" wrapText="1"/>
    </xf>
    <xf numFmtId="0" fontId="18" fillId="0" borderId="5" xfId="0" applyFont="1" applyBorder="1" applyAlignment="1">
      <alignment horizontal="center" wrapText="1"/>
    </xf>
    <xf numFmtId="0" fontId="9" fillId="0" borderId="0" xfId="20" applyNumberFormat="1" applyFont="1" applyFill="1" applyBorder="1" applyAlignment="1" applyProtection="1">
      <alignment horizontal="left" vertical="top" wrapText="1"/>
    </xf>
    <xf numFmtId="0" fontId="9" fillId="0" borderId="0" xfId="20" applyFont="1" applyFill="1" applyAlignment="1">
      <alignment vertical="top" wrapText="1"/>
    </xf>
    <xf numFmtId="3" fontId="24" fillId="0" borderId="0" xfId="0" applyNumberFormat="1" applyFont="1"/>
    <xf numFmtId="3" fontId="25" fillId="0" borderId="0" xfId="0" applyNumberFormat="1" applyFont="1" applyAlignment="1">
      <alignment horizontal="right" wrapText="1"/>
    </xf>
    <xf numFmtId="164" fontId="6" fillId="0" borderId="0" xfId="0" applyNumberFormat="1" applyFont="1"/>
    <xf numFmtId="0" fontId="18" fillId="0" borderId="0" xfId="0" applyFont="1" applyAlignment="1">
      <alignment wrapText="1"/>
    </xf>
    <xf numFmtId="0" fontId="10" fillId="0" borderId="0" xfId="20" applyFont="1" applyFill="1" applyAlignment="1">
      <alignment horizontal="left" vertical="top" wrapText="1"/>
    </xf>
    <xf numFmtId="164" fontId="0" fillId="0" borderId="0" xfId="0" applyNumberFormat="1"/>
    <xf numFmtId="0" fontId="5" fillId="0" borderId="1" xfId="0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3" fontId="18" fillId="0" borderId="0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right" wrapText="1"/>
    </xf>
    <xf numFmtId="3" fontId="5" fillId="0" borderId="0" xfId="0" applyNumberFormat="1" applyFont="1" applyFill="1" applyBorder="1"/>
    <xf numFmtId="3" fontId="5" fillId="0" borderId="1" xfId="0" applyNumberFormat="1" applyFont="1" applyFill="1" applyBorder="1"/>
    <xf numFmtId="3" fontId="5" fillId="0" borderId="0" xfId="0" applyNumberFormat="1" applyFont="1" applyFill="1"/>
    <xf numFmtId="0" fontId="5" fillId="0" borderId="0" xfId="0" applyFont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3" fontId="5" fillId="0" borderId="6" xfId="0" applyNumberFormat="1" applyFont="1" applyFill="1" applyBorder="1"/>
    <xf numFmtId="0" fontId="20" fillId="0" borderId="0" xfId="0" applyFont="1" applyAlignment="1">
      <alignment horizontal="center" vertical="center"/>
    </xf>
    <xf numFmtId="0" fontId="28" fillId="0" borderId="0" xfId="41" applyFont="1" applyBorder="1" applyAlignment="1">
      <alignment horizontal="center" vertical="top"/>
    </xf>
    <xf numFmtId="0" fontId="21" fillId="0" borderId="4" xfId="42" applyFont="1" applyBorder="1" applyAlignment="1">
      <alignment horizontal="left" vertical="center" wrapText="1"/>
    </xf>
    <xf numFmtId="0" fontId="24" fillId="0" borderId="0" xfId="0" applyFont="1"/>
    <xf numFmtId="0" fontId="23" fillId="0" borderId="4" xfId="41" applyFont="1" applyFill="1" applyBorder="1" applyAlignment="1">
      <alignment horizontal="left" wrapText="1"/>
    </xf>
    <xf numFmtId="0" fontId="26" fillId="0" borderId="4" xfId="19" applyFont="1" applyFill="1" applyBorder="1" applyAlignment="1" applyProtection="1"/>
    <xf numFmtId="0" fontId="21" fillId="0" borderId="4" xfId="41" applyFont="1" applyBorder="1" applyAlignment="1">
      <alignment horizontal="left" vertical="center" wrapText="1"/>
    </xf>
    <xf numFmtId="0" fontId="12" fillId="0" borderId="4" xfId="41" applyFont="1" applyFill="1" applyBorder="1" applyAlignment="1">
      <alignment horizontal="left" wrapText="1"/>
    </xf>
    <xf numFmtId="0" fontId="6" fillId="0" borderId="4" xfId="42" applyFont="1" applyFill="1" applyBorder="1" applyAlignment="1">
      <alignment wrapText="1"/>
    </xf>
    <xf numFmtId="0" fontId="21" fillId="0" borderId="4" xfId="42" applyFont="1" applyBorder="1" applyAlignment="1">
      <alignment wrapText="1"/>
    </xf>
    <xf numFmtId="0" fontId="23" fillId="0" borderId="4" xfId="41" applyFont="1" applyBorder="1"/>
    <xf numFmtId="0" fontId="24" fillId="0" borderId="4" xfId="41" applyFont="1" applyBorder="1"/>
    <xf numFmtId="0" fontId="23" fillId="0" borderId="4" xfId="0" applyFont="1" applyBorder="1" applyAlignment="1">
      <alignment vertical="top"/>
    </xf>
    <xf numFmtId="0" fontId="21" fillId="0" borderId="4" xfId="0" applyFont="1" applyBorder="1" applyAlignment="1">
      <alignment wrapText="1"/>
    </xf>
    <xf numFmtId="0" fontId="21" fillId="0" borderId="4" xfId="41" applyFont="1" applyBorder="1" applyAlignment="1">
      <alignment vertical="center" wrapText="1"/>
    </xf>
    <xf numFmtId="49" fontId="21" fillId="0" borderId="4" xfId="41" applyNumberFormat="1" applyFont="1" applyFill="1" applyBorder="1" applyAlignment="1">
      <alignment vertical="center" wrapText="1"/>
    </xf>
    <xf numFmtId="0" fontId="23" fillId="0" borderId="4" xfId="41" applyFont="1" applyBorder="1" applyAlignment="1">
      <alignment horizontal="left"/>
    </xf>
    <xf numFmtId="0" fontId="21" fillId="0" borderId="4" xfId="41" applyFont="1" applyBorder="1" applyAlignment="1">
      <alignment wrapText="1"/>
    </xf>
    <xf numFmtId="0" fontId="21" fillId="0" borderId="4" xfId="41" applyFont="1" applyBorder="1" applyAlignment="1">
      <alignment horizontal="left" wrapText="1"/>
    </xf>
    <xf numFmtId="0" fontId="23" fillId="0" borderId="4" xfId="0" applyFont="1" applyBorder="1"/>
    <xf numFmtId="0" fontId="29" fillId="0" borderId="0" xfId="41" applyFont="1" applyAlignment="1">
      <alignment horizontal="left"/>
    </xf>
    <xf numFmtId="0" fontId="6" fillId="0" borderId="0" xfId="0" applyFont="1" applyAlignment="1">
      <alignment horizontal="left"/>
    </xf>
    <xf numFmtId="0" fontId="24" fillId="0" borderId="0" xfId="41" applyFont="1"/>
    <xf numFmtId="0" fontId="30" fillId="0" borderId="0" xfId="0" applyFont="1"/>
    <xf numFmtId="0" fontId="31" fillId="0" borderId="0" xfId="41" applyFont="1" applyAlignment="1">
      <alignment horizontal="center"/>
    </xf>
    <xf numFmtId="0" fontId="32" fillId="0" borderId="0" xfId="19" applyFont="1" applyAlignment="1" applyProtection="1">
      <alignment horizontal="center"/>
    </xf>
    <xf numFmtId="0" fontId="32" fillId="0" borderId="0" xfId="19" applyFont="1" applyAlignment="1" applyProtection="1"/>
    <xf numFmtId="0" fontId="33" fillId="0" borderId="0" xfId="0" applyFont="1"/>
    <xf numFmtId="0" fontId="34" fillId="0" borderId="0" xfId="0" applyFont="1"/>
    <xf numFmtId="0" fontId="34" fillId="0" borderId="0" xfId="0" applyFont="1" applyBorder="1"/>
    <xf numFmtId="164" fontId="36" fillId="0" borderId="0" xfId="21" applyNumberFormat="1" applyFont="1"/>
    <xf numFmtId="0" fontId="36" fillId="0" borderId="0" xfId="21" applyFont="1"/>
    <xf numFmtId="0" fontId="37" fillId="0" borderId="0" xfId="21" applyFont="1"/>
    <xf numFmtId="0" fontId="35" fillId="0" borderId="0" xfId="0" applyFont="1"/>
    <xf numFmtId="0" fontId="11" fillId="0" borderId="0" xfId="0" applyFont="1"/>
    <xf numFmtId="0" fontId="38" fillId="0" borderId="0" xfId="0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8" fillId="0" borderId="0" xfId="0" applyFont="1" applyBorder="1" applyAlignment="1">
      <alignment horizontal="left" wrapText="1"/>
    </xf>
    <xf numFmtId="0" fontId="38" fillId="0" borderId="1" xfId="0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0" fontId="23" fillId="0" borderId="4" xfId="41" applyFont="1" applyBorder="1" applyAlignment="1">
      <alignment horizontal="left" wrapText="1"/>
    </xf>
    <xf numFmtId="0" fontId="26" fillId="0" borderId="4" xfId="19" applyFont="1" applyBorder="1" applyAlignment="1" applyProtection="1"/>
    <xf numFmtId="0" fontId="32" fillId="0" borderId="4" xfId="19" applyFont="1" applyFill="1" applyBorder="1" applyAlignment="1" applyProtection="1">
      <alignment horizontal="left" vertical="center" wrapText="1"/>
    </xf>
    <xf numFmtId="0" fontId="32" fillId="0" borderId="4" xfId="19" applyFont="1" applyBorder="1" applyAlignment="1" applyProtection="1">
      <alignment vertical="center" wrapText="1"/>
    </xf>
    <xf numFmtId="49" fontId="32" fillId="0" borderId="4" xfId="19" applyNumberFormat="1" applyFont="1" applyFill="1" applyBorder="1" applyAlignment="1" applyProtection="1">
      <alignment vertical="center" wrapText="1"/>
    </xf>
    <xf numFmtId="0" fontId="5" fillId="0" borderId="0" xfId="21" applyFont="1"/>
    <xf numFmtId="0" fontId="5" fillId="0" borderId="0" xfId="21" applyFont="1" applyBorder="1"/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0" fillId="0" borderId="0" xfId="0" applyBorder="1" applyAlignment="1">
      <alignment horizontal="center"/>
    </xf>
    <xf numFmtId="0" fontId="13" fillId="0" borderId="0" xfId="20" applyNumberFormat="1" applyFont="1" applyFill="1" applyBorder="1" applyAlignment="1" applyProtection="1">
      <alignment horizontal="left" vertical="top" wrapText="1"/>
    </xf>
    <xf numFmtId="0" fontId="10" fillId="0" borderId="0" xfId="0" applyFont="1"/>
    <xf numFmtId="0" fontId="9" fillId="0" borderId="0" xfId="20" applyNumberFormat="1" applyFont="1" applyFill="1" applyBorder="1" applyAlignment="1" applyProtection="1">
      <alignment horizontal="left" vertical="top" wrapText="1"/>
    </xf>
    <xf numFmtId="0" fontId="9" fillId="0" borderId="0" xfId="20" applyFont="1" applyFill="1" applyAlignment="1">
      <alignment horizontal="left" vertical="top" wrapText="1"/>
    </xf>
    <xf numFmtId="0" fontId="9" fillId="0" borderId="0" xfId="20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0" fontId="13" fillId="0" borderId="0" xfId="20" applyNumberFormat="1" applyFont="1" applyFill="1" applyBorder="1" applyAlignment="1" applyProtection="1">
      <alignment horizontal="left" vertical="top" wrapText="1"/>
    </xf>
    <xf numFmtId="0" fontId="23" fillId="0" borderId="4" xfId="41" applyFont="1" applyBorder="1" applyAlignment="1">
      <alignment horizontal="left" wrapText="1"/>
    </xf>
    <xf numFmtId="0" fontId="12" fillId="0" borderId="0" xfId="19" applyFont="1" applyBorder="1" applyAlignment="1" applyProtection="1">
      <alignment horizontal="left" wrapText="1"/>
    </xf>
    <xf numFmtId="0" fontId="12" fillId="0" borderId="0" xfId="19" applyFont="1" applyBorder="1" applyAlignment="1" applyProtection="1">
      <alignment wrapText="1"/>
    </xf>
    <xf numFmtId="0" fontId="20" fillId="0" borderId="0" xfId="0" applyFont="1" applyAlignment="1">
      <alignment horizontal="center" vertical="center"/>
    </xf>
    <xf numFmtId="0" fontId="19" fillId="0" borderId="4" xfId="0" applyFont="1" applyBorder="1" applyAlignment="1">
      <alignment vertical="top" wrapText="1"/>
    </xf>
    <xf numFmtId="0" fontId="19" fillId="0" borderId="7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top" wrapText="1"/>
    </xf>
    <xf numFmtId="0" fontId="19" fillId="0" borderId="8" xfId="0" applyFont="1" applyBorder="1" applyAlignment="1">
      <alignment horizontal="center" vertical="top" wrapText="1"/>
    </xf>
    <xf numFmtId="0" fontId="18" fillId="0" borderId="7" xfId="0" applyFont="1" applyBorder="1" applyAlignment="1">
      <alignment vertical="top" wrapText="1"/>
    </xf>
    <xf numFmtId="0" fontId="18" fillId="0" borderId="2" xfId="0" applyFont="1" applyBorder="1" applyAlignment="1">
      <alignment vertical="top" wrapText="1"/>
    </xf>
    <xf numFmtId="0" fontId="18" fillId="0" borderId="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top" wrapText="1"/>
    </xf>
    <xf numFmtId="0" fontId="18" fillId="0" borderId="8" xfId="0" applyFont="1" applyBorder="1" applyAlignment="1">
      <alignment horizontal="center" vertical="top" wrapText="1"/>
    </xf>
    <xf numFmtId="0" fontId="23" fillId="0" borderId="0" xfId="0" applyFont="1" applyAlignment="1">
      <alignment horizontal="center" vertical="center"/>
    </xf>
    <xf numFmtId="0" fontId="19" fillId="0" borderId="9" xfId="0" applyFont="1" applyBorder="1" applyAlignment="1">
      <alignment vertical="top" wrapText="1"/>
    </xf>
    <xf numFmtId="0" fontId="19" fillId="0" borderId="10" xfId="0" applyFont="1" applyBorder="1" applyAlignment="1">
      <alignment vertical="top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top" wrapText="1"/>
    </xf>
    <xf numFmtId="0" fontId="18" fillId="0" borderId="9" xfId="0" applyFont="1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top" wrapText="1"/>
    </xf>
  </cellXfs>
  <cellStyles count="43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41"/>
    <cellStyle name="Обычный 3" xfId="21"/>
    <cellStyle name="Обычный 4" xfId="42"/>
    <cellStyle name="Обычный 4 2" xfId="22"/>
    <cellStyle name="Обычный 5 2" xfId="23"/>
    <cellStyle name="Обычный 8 10" xfId="24"/>
    <cellStyle name="Обычный 8 11" xfId="25"/>
    <cellStyle name="Обычный 8 12" xfId="26"/>
    <cellStyle name="Обычный 8 13" xfId="27"/>
    <cellStyle name="Обычный 8 14" xfId="28"/>
    <cellStyle name="Обычный 8 15" xfId="29"/>
    <cellStyle name="Обычный 8 16" xfId="30"/>
    <cellStyle name="Обычный 8 17" xfId="31"/>
    <cellStyle name="Обычный 8 2" xfId="32"/>
    <cellStyle name="Обычный 8 2 2" xfId="33"/>
    <cellStyle name="Обычный 8 3" xfId="34"/>
    <cellStyle name="Обычный 8 4" xfId="35"/>
    <cellStyle name="Обычный 8 5" xfId="36"/>
    <cellStyle name="Обычный 8 6" xfId="37"/>
    <cellStyle name="Обычный 8 7" xfId="38"/>
    <cellStyle name="Обычный 8 8" xfId="39"/>
    <cellStyle name="Обычный 8 9" xfId="4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95250</xdr:colOff>
      <xdr:row>3</xdr:row>
      <xdr:rowOff>266700</xdr:rowOff>
    </xdr:to>
    <xdr:pic>
      <xdr:nvPicPr>
        <xdr:cNvPr id="42668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648075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mailto:a.baimolda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G3" sqref="G3"/>
    </sheetView>
  </sheetViews>
  <sheetFormatPr defaultRowHeight="12.75" x14ac:dyDescent="0.2"/>
  <cols>
    <col min="4" max="4" width="11.42578125" customWidth="1"/>
    <col min="5" max="5" width="14.42578125" customWidth="1"/>
    <col min="6" max="6" width="26" customWidth="1"/>
    <col min="7" max="7" width="9.85546875" customWidth="1"/>
    <col min="10" max="10" width="18.85546875" customWidth="1"/>
  </cols>
  <sheetData>
    <row r="1" spans="1:11" ht="21" customHeight="1" x14ac:dyDescent="0.2">
      <c r="A1" s="110"/>
      <c r="B1" s="110"/>
      <c r="C1" s="110"/>
      <c r="D1" s="110"/>
      <c r="E1" s="110"/>
    </row>
    <row r="2" spans="1:11" ht="22.5" customHeight="1" x14ac:dyDescent="0.2">
      <c r="A2" s="110"/>
      <c r="B2" s="110"/>
      <c r="C2" s="110"/>
      <c r="D2" s="110"/>
      <c r="E2" s="110"/>
      <c r="K2" s="33"/>
    </row>
    <row r="3" spans="1:11" ht="27.75" customHeight="1" x14ac:dyDescent="0.2">
      <c r="A3" s="110"/>
      <c r="B3" s="110"/>
      <c r="C3" s="110"/>
      <c r="D3" s="110"/>
      <c r="E3" s="110"/>
      <c r="K3" s="34"/>
    </row>
    <row r="4" spans="1:11" ht="27.75" customHeight="1" x14ac:dyDescent="0.2">
      <c r="A4" s="110"/>
      <c r="B4" s="110"/>
      <c r="C4" s="110"/>
      <c r="D4" s="110"/>
      <c r="E4" s="110"/>
    </row>
    <row r="5" spans="1:11" ht="18" customHeight="1" x14ac:dyDescent="0.2">
      <c r="A5" s="104"/>
      <c r="B5" s="104"/>
      <c r="C5" s="104"/>
      <c r="D5" s="104"/>
      <c r="E5" s="104"/>
    </row>
    <row r="6" spans="1:11" ht="17.25" customHeight="1" x14ac:dyDescent="0.2">
      <c r="A6" s="104"/>
      <c r="B6" s="104"/>
      <c r="C6" s="104"/>
      <c r="D6" s="104"/>
      <c r="E6" s="104"/>
    </row>
    <row r="7" spans="1:11" ht="18" customHeight="1" x14ac:dyDescent="0.2"/>
    <row r="8" spans="1:11" ht="24.75" customHeight="1" x14ac:dyDescent="0.2">
      <c r="A8" s="107" t="s">
        <v>91</v>
      </c>
      <c r="B8" s="107"/>
      <c r="C8" s="107"/>
      <c r="D8" s="107"/>
      <c r="E8" s="107"/>
      <c r="F8" s="107"/>
    </row>
    <row r="9" spans="1:11" ht="21.75" customHeight="1" x14ac:dyDescent="0.2">
      <c r="A9" s="108" t="s">
        <v>92</v>
      </c>
      <c r="B9" s="108"/>
      <c r="C9" s="108"/>
      <c r="D9" s="108"/>
      <c r="E9" s="108"/>
      <c r="F9" s="108"/>
    </row>
    <row r="10" spans="1:11" ht="15.75" customHeight="1" x14ac:dyDescent="0.2">
      <c r="A10" s="39"/>
      <c r="B10" s="39"/>
      <c r="C10" s="39"/>
      <c r="D10" s="39"/>
      <c r="E10" s="39"/>
      <c r="F10" s="39"/>
    </row>
    <row r="11" spans="1:11" ht="15.75" customHeight="1" x14ac:dyDescent="0.2">
      <c r="A11" s="39"/>
      <c r="B11" s="39"/>
      <c r="C11" s="39"/>
      <c r="D11" s="39"/>
      <c r="E11" s="39"/>
      <c r="F11" s="39"/>
    </row>
    <row r="12" spans="1:11" ht="14.25" customHeight="1" x14ac:dyDescent="0.2">
      <c r="A12" s="39"/>
      <c r="B12" s="39"/>
      <c r="C12" s="39"/>
      <c r="D12" s="39"/>
      <c r="E12" s="39"/>
      <c r="F12" s="39"/>
    </row>
    <row r="13" spans="1:11" ht="83.25" customHeight="1" x14ac:dyDescent="0.2">
      <c r="A13" s="111" t="s">
        <v>97</v>
      </c>
      <c r="B13" s="111"/>
      <c r="C13" s="111"/>
      <c r="D13" s="111"/>
      <c r="E13" s="111"/>
      <c r="F13" s="111"/>
      <c r="G13" s="111"/>
    </row>
    <row r="14" spans="1:11" ht="17.25" customHeight="1" x14ac:dyDescent="0.2">
      <c r="A14" s="105"/>
      <c r="B14" s="105"/>
      <c r="C14" s="105"/>
      <c r="D14" s="105"/>
      <c r="E14" s="105"/>
      <c r="F14" s="105"/>
    </row>
    <row r="15" spans="1:11" ht="18.75" customHeight="1" x14ac:dyDescent="0.3">
      <c r="A15" s="106" t="s">
        <v>93</v>
      </c>
      <c r="B15" s="106"/>
      <c r="C15" s="106"/>
      <c r="D15" s="106"/>
      <c r="E15" s="106"/>
    </row>
    <row r="16" spans="1:11" ht="14.25" customHeight="1" x14ac:dyDescent="0.2">
      <c r="A16" s="3"/>
      <c r="B16" s="4"/>
      <c r="C16" s="4"/>
      <c r="D16" s="4"/>
      <c r="E16" s="4"/>
    </row>
    <row r="17" spans="1:5" ht="12" customHeight="1" x14ac:dyDescent="0.2">
      <c r="A17" s="3"/>
      <c r="B17" s="4"/>
      <c r="C17" s="4"/>
      <c r="D17" s="4"/>
      <c r="E17" s="4"/>
    </row>
    <row r="18" spans="1:5" ht="13.5" customHeight="1" x14ac:dyDescent="0.2">
      <c r="A18" s="4"/>
      <c r="B18" s="4"/>
      <c r="C18" s="4"/>
      <c r="D18" s="4"/>
      <c r="E18" s="4"/>
    </row>
    <row r="19" spans="1:5" ht="24" customHeight="1" x14ac:dyDescent="0.2">
      <c r="A19" s="109" t="s">
        <v>46</v>
      </c>
      <c r="B19" s="109"/>
      <c r="C19" s="109"/>
      <c r="D19" s="109"/>
      <c r="E19" s="109"/>
    </row>
    <row r="20" spans="1:5" x14ac:dyDescent="0.2">
      <c r="A20" s="4"/>
      <c r="B20" s="4"/>
      <c r="C20" s="4"/>
      <c r="D20" s="4"/>
    </row>
    <row r="21" spans="1:5" x14ac:dyDescent="0.2">
      <c r="A21" s="4"/>
      <c r="B21" s="4"/>
      <c r="C21" s="4"/>
      <c r="D21" s="4"/>
    </row>
    <row r="22" spans="1:5" x14ac:dyDescent="0.2">
      <c r="A22" s="4"/>
      <c r="B22" s="4"/>
      <c r="C22" s="4"/>
      <c r="D22" s="4"/>
    </row>
    <row r="23" spans="1:5" x14ac:dyDescent="0.2">
      <c r="A23" s="4"/>
      <c r="B23" s="4"/>
      <c r="C23" s="4"/>
      <c r="D23" s="4"/>
    </row>
    <row r="24" spans="1:5" x14ac:dyDescent="0.2">
      <c r="A24" s="4"/>
      <c r="B24" s="4"/>
      <c r="C24" s="4"/>
      <c r="D24" s="4"/>
    </row>
    <row r="25" spans="1:5" x14ac:dyDescent="0.2">
      <c r="A25" s="4"/>
      <c r="B25" s="4"/>
      <c r="C25" s="4"/>
      <c r="D25" s="4"/>
    </row>
    <row r="26" spans="1:5" x14ac:dyDescent="0.2">
      <c r="A26" s="4"/>
      <c r="B26" s="4"/>
      <c r="C26" s="4"/>
      <c r="D26" s="4"/>
    </row>
    <row r="27" spans="1:5" x14ac:dyDescent="0.2">
      <c r="A27" s="4"/>
      <c r="B27" s="4"/>
      <c r="C27" s="4"/>
      <c r="D27" s="4"/>
    </row>
    <row r="28" spans="1:5" x14ac:dyDescent="0.2">
      <c r="A28" s="4"/>
      <c r="B28" s="4"/>
      <c r="C28" s="4"/>
      <c r="D28" s="4"/>
    </row>
    <row r="29" spans="1:5" x14ac:dyDescent="0.2">
      <c r="A29" s="4"/>
      <c r="B29" s="4"/>
      <c r="C29" s="4"/>
      <c r="D29" s="4"/>
    </row>
    <row r="30" spans="1:5" x14ac:dyDescent="0.2">
      <c r="A30" s="4"/>
      <c r="B30" s="4"/>
      <c r="C30" s="4"/>
      <c r="D30" s="4"/>
    </row>
    <row r="31" spans="1:5" x14ac:dyDescent="0.2">
      <c r="A31" s="4"/>
      <c r="B31" s="4"/>
      <c r="C31" s="4"/>
      <c r="D31" s="4"/>
    </row>
    <row r="32" spans="1:5" x14ac:dyDescent="0.2">
      <c r="A32" s="4"/>
      <c r="B32" s="4"/>
      <c r="C32" s="4"/>
      <c r="D32" s="4"/>
    </row>
    <row r="33" spans="1:4" x14ac:dyDescent="0.2">
      <c r="A33" s="4"/>
      <c r="B33" s="4"/>
      <c r="C33" s="4"/>
      <c r="D33" s="4"/>
    </row>
    <row r="34" spans="1:4" x14ac:dyDescent="0.2">
      <c r="A34" s="4"/>
      <c r="B34" s="4"/>
      <c r="C34" s="4"/>
      <c r="D34" s="4"/>
    </row>
    <row r="35" spans="1:4" x14ac:dyDescent="0.2">
      <c r="A35" s="4"/>
      <c r="B35" s="4"/>
      <c r="C35" s="4"/>
      <c r="D35" s="4"/>
    </row>
    <row r="36" spans="1:4" x14ac:dyDescent="0.2">
      <c r="A36" s="4"/>
      <c r="B36" s="4"/>
      <c r="C36" s="4"/>
      <c r="D36" s="4"/>
    </row>
  </sheetData>
  <mergeCells count="6">
    <mergeCell ref="A15:E15"/>
    <mergeCell ref="A8:F8"/>
    <mergeCell ref="A9:F9"/>
    <mergeCell ref="A19:E19"/>
    <mergeCell ref="A1:E4"/>
    <mergeCell ref="A13:G13"/>
  </mergeCells>
  <pageMargins left="0.78740157480314965" right="0.39370078740157483" top="0.39370078740157483" bottom="0.39370078740157483" header="0.19685039370078741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G16" sqref="G16"/>
    </sheetView>
  </sheetViews>
  <sheetFormatPr defaultColWidth="8.5703125" defaultRowHeight="12.75" x14ac:dyDescent="0.2"/>
  <cols>
    <col min="1" max="1" width="48.5703125" style="74" bestFit="1" customWidth="1"/>
    <col min="2" max="2" width="79.7109375" style="74" customWidth="1"/>
    <col min="3" max="16384" width="8.5703125" style="11"/>
  </cols>
  <sheetData>
    <row r="1" spans="1:2" x14ac:dyDescent="0.2">
      <c r="A1" s="53"/>
      <c r="B1" s="53"/>
    </row>
    <row r="2" spans="1:2" s="55" customFormat="1" x14ac:dyDescent="0.2">
      <c r="A2" s="94" t="s">
        <v>47</v>
      </c>
      <c r="B2" s="54" t="s">
        <v>48</v>
      </c>
    </row>
    <row r="3" spans="1:2" s="55" customFormat="1" x14ac:dyDescent="0.2">
      <c r="A3" s="56" t="s">
        <v>49</v>
      </c>
      <c r="B3" s="57" t="s">
        <v>50</v>
      </c>
    </row>
    <row r="4" spans="1:2" s="55" customFormat="1" x14ac:dyDescent="0.2">
      <c r="A4" s="94" t="s">
        <v>51</v>
      </c>
      <c r="B4" s="58">
        <v>642</v>
      </c>
    </row>
    <row r="5" spans="1:2" s="55" customFormat="1" ht="25.5" x14ac:dyDescent="0.2">
      <c r="A5" s="94" t="s">
        <v>52</v>
      </c>
      <c r="B5" s="96" t="s">
        <v>53</v>
      </c>
    </row>
    <row r="6" spans="1:2" s="55" customFormat="1" ht="25.5" x14ac:dyDescent="0.2">
      <c r="A6" s="59" t="s">
        <v>54</v>
      </c>
      <c r="B6" s="60" t="s">
        <v>55</v>
      </c>
    </row>
    <row r="7" spans="1:2" s="55" customFormat="1" x14ac:dyDescent="0.2">
      <c r="A7" s="59" t="s">
        <v>41</v>
      </c>
      <c r="B7" s="96" t="s">
        <v>56</v>
      </c>
    </row>
    <row r="8" spans="1:2" s="55" customFormat="1" x14ac:dyDescent="0.2">
      <c r="A8" s="94" t="s">
        <v>57</v>
      </c>
      <c r="B8" s="61" t="s">
        <v>58</v>
      </c>
    </row>
    <row r="9" spans="1:2" s="55" customFormat="1" x14ac:dyDescent="0.2">
      <c r="A9" s="112" t="s">
        <v>59</v>
      </c>
      <c r="B9" s="97" t="s">
        <v>60</v>
      </c>
    </row>
    <row r="10" spans="1:2" s="55" customFormat="1" x14ac:dyDescent="0.2">
      <c r="A10" s="112"/>
      <c r="B10" s="97" t="s">
        <v>61</v>
      </c>
    </row>
    <row r="11" spans="1:2" x14ac:dyDescent="0.2">
      <c r="A11" s="62" t="s">
        <v>62</v>
      </c>
      <c r="B11" s="63"/>
    </row>
    <row r="12" spans="1:2" s="55" customFormat="1" ht="25.5" x14ac:dyDescent="0.2">
      <c r="A12" s="94" t="s">
        <v>63</v>
      </c>
      <c r="B12" s="97" t="s">
        <v>89</v>
      </c>
    </row>
    <row r="13" spans="1:2" s="55" customFormat="1" ht="76.5" x14ac:dyDescent="0.2">
      <c r="A13" s="64" t="s">
        <v>64</v>
      </c>
      <c r="B13" s="65" t="s">
        <v>65</v>
      </c>
    </row>
    <row r="14" spans="1:2" s="55" customFormat="1" x14ac:dyDescent="0.2">
      <c r="A14" s="94" t="s">
        <v>66</v>
      </c>
      <c r="B14" s="66" t="s">
        <v>90</v>
      </c>
    </row>
    <row r="15" spans="1:2" s="55" customFormat="1" x14ac:dyDescent="0.2">
      <c r="A15" s="94" t="s">
        <v>67</v>
      </c>
      <c r="B15" s="66" t="s">
        <v>95</v>
      </c>
    </row>
    <row r="16" spans="1:2" s="55" customFormat="1" x14ac:dyDescent="0.2">
      <c r="A16" s="94" t="s">
        <v>68</v>
      </c>
      <c r="B16" s="67" t="s">
        <v>72</v>
      </c>
    </row>
    <row r="17" spans="1:2" s="55" customFormat="1" x14ac:dyDescent="0.2">
      <c r="A17" s="94" t="s">
        <v>69</v>
      </c>
      <c r="B17" s="98" t="s">
        <v>96</v>
      </c>
    </row>
    <row r="18" spans="1:2" s="55" customFormat="1" x14ac:dyDescent="0.2">
      <c r="A18" s="68" t="s">
        <v>87</v>
      </c>
      <c r="B18" s="69" t="s">
        <v>84</v>
      </c>
    </row>
    <row r="19" spans="1:2" s="55" customFormat="1" x14ac:dyDescent="0.2">
      <c r="A19" s="68" t="s">
        <v>88</v>
      </c>
      <c r="B19" s="70">
        <v>1446</v>
      </c>
    </row>
    <row r="20" spans="1:2" s="55" customFormat="1" x14ac:dyDescent="0.2">
      <c r="A20" s="71" t="s">
        <v>70</v>
      </c>
      <c r="B20" s="95" t="s">
        <v>71</v>
      </c>
    </row>
    <row r="21" spans="1:2" x14ac:dyDescent="0.2">
      <c r="A21" s="55"/>
      <c r="B21" s="11"/>
    </row>
    <row r="22" spans="1:2" x14ac:dyDescent="0.2">
      <c r="A22" s="72"/>
      <c r="B22" s="73"/>
    </row>
    <row r="23" spans="1:2" x14ac:dyDescent="0.2">
      <c r="A23" s="55"/>
      <c r="B23" s="11"/>
    </row>
    <row r="24" spans="1:2" x14ac:dyDescent="0.2">
      <c r="A24" s="55"/>
      <c r="B24" s="11"/>
    </row>
    <row r="25" spans="1:2" x14ac:dyDescent="0.2">
      <c r="A25" s="55"/>
      <c r="B25" s="11"/>
    </row>
    <row r="26" spans="1:2" x14ac:dyDescent="0.2">
      <c r="A26" s="55"/>
      <c r="B26" s="11"/>
    </row>
    <row r="27" spans="1:2" x14ac:dyDescent="0.2">
      <c r="A27" s="55"/>
      <c r="B27" s="11"/>
    </row>
  </sheetData>
  <mergeCells count="1">
    <mergeCell ref="A9:A10"/>
  </mergeCells>
  <hyperlinks>
    <hyperlink ref="B3" r:id="rId1"/>
    <hyperlink ref="B20" r:id="rId2"/>
    <hyperlink ref="B7" r:id="rId3"/>
    <hyperlink ref="B9" r:id="rId4"/>
    <hyperlink ref="B10" r:id="rId5"/>
    <hyperlink ref="B5" r:id="rId6"/>
    <hyperlink ref="B17" r:id="rId7" display="a.baimoldaeva@aspire.gov.kz "/>
  </hyperlinks>
  <pageMargins left="0.78740157480314965" right="0.39370078740157483" top="0.39370078740157483" bottom="0.39370078740157483" header="0.19685039370078741" footer="0.19685039370078741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1"/>
  <sheetViews>
    <sheetView workbookViewId="0">
      <selection activeCell="B8" sqref="B8"/>
    </sheetView>
  </sheetViews>
  <sheetFormatPr defaultRowHeight="15" x14ac:dyDescent="0.25"/>
  <cols>
    <col min="1" max="1" width="4.42578125" style="75" customWidth="1"/>
    <col min="2" max="2" width="70.42578125" style="75" customWidth="1"/>
    <col min="3" max="3" width="14.7109375" style="75" customWidth="1"/>
    <col min="4" max="16384" width="9.140625" style="75"/>
  </cols>
  <sheetData>
    <row r="2" spans="1:2" x14ac:dyDescent="0.25">
      <c r="B2" s="76" t="s">
        <v>11</v>
      </c>
    </row>
    <row r="4" spans="1:2" x14ac:dyDescent="0.25">
      <c r="A4" s="113" t="s">
        <v>73</v>
      </c>
      <c r="B4" s="114"/>
    </row>
    <row r="5" spans="1:2" x14ac:dyDescent="0.25">
      <c r="A5" s="77" t="s">
        <v>74</v>
      </c>
      <c r="B5" s="78" t="s">
        <v>85</v>
      </c>
    </row>
    <row r="6" spans="1:2" x14ac:dyDescent="0.25">
      <c r="A6" s="77" t="s">
        <v>75</v>
      </c>
      <c r="B6" s="78" t="s">
        <v>86</v>
      </c>
    </row>
    <row r="7" spans="1:2" x14ac:dyDescent="0.25">
      <c r="A7" s="77" t="s">
        <v>76</v>
      </c>
      <c r="B7" s="78" t="s">
        <v>77</v>
      </c>
    </row>
    <row r="8" spans="1:2" x14ac:dyDescent="0.25">
      <c r="A8" s="77" t="s">
        <v>78</v>
      </c>
      <c r="B8" s="78" t="s">
        <v>39</v>
      </c>
    </row>
    <row r="9" spans="1:2" x14ac:dyDescent="0.25">
      <c r="A9" s="79"/>
      <c r="B9" s="79"/>
    </row>
    <row r="10" spans="1:2" x14ac:dyDescent="0.25">
      <c r="A10" s="79"/>
      <c r="B10" s="79"/>
    </row>
    <row r="11" spans="1:2" x14ac:dyDescent="0.25">
      <c r="A11" s="79"/>
      <c r="B11" s="79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аданные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J23" sqref="J23"/>
    </sheetView>
  </sheetViews>
  <sheetFormatPr defaultRowHeight="12.75" x14ac:dyDescent="0.2"/>
  <cols>
    <col min="1" max="1" width="30.7109375" customWidth="1"/>
    <col min="2" max="2" width="15" customWidth="1"/>
    <col min="3" max="3" width="22.28515625" customWidth="1"/>
    <col min="4" max="4" width="22.5703125" customWidth="1"/>
    <col min="5" max="5" width="22.140625" customWidth="1"/>
    <col min="6" max="6" width="21" customWidth="1"/>
  </cols>
  <sheetData>
    <row r="1" spans="1:6" x14ac:dyDescent="0.2">
      <c r="A1" s="115" t="s">
        <v>80</v>
      </c>
      <c r="B1" s="115"/>
      <c r="C1" s="115"/>
      <c r="D1" s="115"/>
      <c r="E1" s="115"/>
      <c r="F1" s="115"/>
    </row>
    <row r="2" spans="1:6" x14ac:dyDescent="0.2">
      <c r="A2" s="52"/>
      <c r="B2" s="52"/>
      <c r="C2" s="52"/>
      <c r="D2" s="52"/>
      <c r="E2" s="52"/>
      <c r="F2" s="52"/>
    </row>
    <row r="3" spans="1:6" x14ac:dyDescent="0.2">
      <c r="A3" s="13"/>
      <c r="B3" s="11"/>
      <c r="C3" s="11"/>
      <c r="D3" s="11"/>
      <c r="E3" s="14"/>
      <c r="F3" s="12" t="s">
        <v>10</v>
      </c>
    </row>
    <row r="4" spans="1:6" x14ac:dyDescent="0.2">
      <c r="A4" s="116"/>
      <c r="B4" s="117" t="s">
        <v>19</v>
      </c>
      <c r="C4" s="119" t="s">
        <v>44</v>
      </c>
      <c r="D4" s="120"/>
      <c r="E4" s="120"/>
      <c r="F4" s="120"/>
    </row>
    <row r="5" spans="1:6" ht="38.25" customHeight="1" x14ac:dyDescent="0.2">
      <c r="A5" s="116"/>
      <c r="B5" s="118"/>
      <c r="C5" s="15" t="s">
        <v>26</v>
      </c>
      <c r="D5" s="15" t="s">
        <v>27</v>
      </c>
      <c r="E5" s="15" t="s">
        <v>25</v>
      </c>
      <c r="F5" s="16" t="s">
        <v>24</v>
      </c>
    </row>
    <row r="6" spans="1:6" x14ac:dyDescent="0.2">
      <c r="A6" s="7" t="s">
        <v>43</v>
      </c>
      <c r="B6" s="51">
        <f t="shared" ref="B6:B17" si="0">SUM(C6:F6)</f>
        <v>150194</v>
      </c>
      <c r="C6" s="101">
        <v>19518</v>
      </c>
      <c r="D6" s="101">
        <v>136</v>
      </c>
      <c r="E6" s="101">
        <v>103731</v>
      </c>
      <c r="F6" s="101">
        <v>26809</v>
      </c>
    </row>
    <row r="7" spans="1:6" x14ac:dyDescent="0.2">
      <c r="A7" s="9" t="s">
        <v>28</v>
      </c>
      <c r="B7" s="46">
        <f t="shared" si="0"/>
        <v>7314</v>
      </c>
      <c r="C7" s="101">
        <v>1366</v>
      </c>
      <c r="D7" s="101">
        <v>26</v>
      </c>
      <c r="E7" s="101">
        <v>5509</v>
      </c>
      <c r="F7" s="101">
        <v>413</v>
      </c>
    </row>
    <row r="8" spans="1:6" x14ac:dyDescent="0.2">
      <c r="A8" s="9" t="s">
        <v>42</v>
      </c>
      <c r="B8" s="46">
        <v>3737</v>
      </c>
      <c r="C8" s="101">
        <v>659</v>
      </c>
      <c r="D8" s="101">
        <v>10</v>
      </c>
      <c r="E8" s="101">
        <v>2644</v>
      </c>
      <c r="F8" s="101">
        <v>444</v>
      </c>
    </row>
    <row r="9" spans="1:6" x14ac:dyDescent="0.2">
      <c r="A9" s="9" t="s">
        <v>29</v>
      </c>
      <c r="B9" s="46">
        <f t="shared" si="0"/>
        <v>2436</v>
      </c>
      <c r="C9" s="101">
        <v>269</v>
      </c>
      <c r="D9" s="101">
        <v>3</v>
      </c>
      <c r="E9" s="101">
        <v>982</v>
      </c>
      <c r="F9" s="101">
        <v>1182</v>
      </c>
    </row>
    <row r="10" spans="1:6" x14ac:dyDescent="0.2">
      <c r="A10" s="9" t="s">
        <v>30</v>
      </c>
      <c r="B10" s="46">
        <f t="shared" si="0"/>
        <v>26149</v>
      </c>
      <c r="C10" s="101">
        <v>2237</v>
      </c>
      <c r="D10" s="101">
        <v>9</v>
      </c>
      <c r="E10" s="101">
        <v>14170</v>
      </c>
      <c r="F10" s="101">
        <v>9733</v>
      </c>
    </row>
    <row r="11" spans="1:6" x14ac:dyDescent="0.2">
      <c r="A11" s="9" t="s">
        <v>31</v>
      </c>
      <c r="B11" s="46">
        <f t="shared" si="0"/>
        <v>13574</v>
      </c>
      <c r="C11" s="101">
        <v>1255</v>
      </c>
      <c r="D11" s="101">
        <v>8</v>
      </c>
      <c r="E11" s="101">
        <v>8662</v>
      </c>
      <c r="F11" s="101">
        <v>3649</v>
      </c>
    </row>
    <row r="12" spans="1:6" x14ac:dyDescent="0.2">
      <c r="A12" s="9" t="s">
        <v>32</v>
      </c>
      <c r="B12" s="46">
        <f t="shared" si="0"/>
        <v>3065</v>
      </c>
      <c r="C12" s="101">
        <v>242</v>
      </c>
      <c r="D12" s="101">
        <v>1</v>
      </c>
      <c r="E12" s="101">
        <v>1129</v>
      </c>
      <c r="F12" s="101">
        <v>1693</v>
      </c>
    </row>
    <row r="13" spans="1:6" x14ac:dyDescent="0.2">
      <c r="A13" s="9" t="s">
        <v>33</v>
      </c>
      <c r="B13" s="46">
        <f t="shared" si="0"/>
        <v>37442</v>
      </c>
      <c r="C13" s="101">
        <v>5407</v>
      </c>
      <c r="D13" s="101">
        <v>24</v>
      </c>
      <c r="E13" s="101">
        <v>30289</v>
      </c>
      <c r="F13" s="101">
        <v>1722</v>
      </c>
    </row>
    <row r="14" spans="1:6" x14ac:dyDescent="0.2">
      <c r="A14" s="9" t="s">
        <v>34</v>
      </c>
      <c r="B14" s="46">
        <f t="shared" si="0"/>
        <v>3532</v>
      </c>
      <c r="C14" s="101">
        <v>182</v>
      </c>
      <c r="D14" s="102" t="s">
        <v>20</v>
      </c>
      <c r="E14" s="101">
        <v>1048</v>
      </c>
      <c r="F14" s="101">
        <v>2302</v>
      </c>
    </row>
    <row r="15" spans="1:6" x14ac:dyDescent="0.2">
      <c r="A15" s="9" t="s">
        <v>35</v>
      </c>
      <c r="B15" s="46">
        <f t="shared" si="0"/>
        <v>25001</v>
      </c>
      <c r="C15" s="101">
        <v>3763</v>
      </c>
      <c r="D15" s="101">
        <v>27</v>
      </c>
      <c r="E15" s="101">
        <v>19766</v>
      </c>
      <c r="F15" s="101">
        <v>1445</v>
      </c>
    </row>
    <row r="16" spans="1:6" ht="11.25" customHeight="1" x14ac:dyDescent="0.2">
      <c r="A16" s="9" t="s">
        <v>36</v>
      </c>
      <c r="B16" s="46">
        <f t="shared" si="0"/>
        <v>5769</v>
      </c>
      <c r="C16" s="101">
        <v>359</v>
      </c>
      <c r="D16" s="102" t="s">
        <v>20</v>
      </c>
      <c r="E16" s="101">
        <v>2425</v>
      </c>
      <c r="F16" s="101">
        <v>2985</v>
      </c>
    </row>
    <row r="17" spans="1:6" ht="13.5" customHeight="1" x14ac:dyDescent="0.2">
      <c r="A17" s="10" t="s">
        <v>37</v>
      </c>
      <c r="B17" s="47">
        <f t="shared" si="0"/>
        <v>22155</v>
      </c>
      <c r="C17" s="103">
        <v>3779</v>
      </c>
      <c r="D17" s="103">
        <v>28</v>
      </c>
      <c r="E17" s="103">
        <v>17107</v>
      </c>
      <c r="F17" s="103">
        <v>1241</v>
      </c>
    </row>
    <row r="18" spans="1:6" ht="14.25" customHeight="1" x14ac:dyDescent="0.2">
      <c r="A18" s="9"/>
      <c r="B18" s="11"/>
      <c r="C18" s="8"/>
      <c r="D18" s="37"/>
      <c r="E18" s="8"/>
      <c r="F18" s="35"/>
    </row>
    <row r="19" spans="1:6" x14ac:dyDescent="0.2">
      <c r="A19" s="9"/>
      <c r="B19" s="11"/>
      <c r="C19" s="11"/>
      <c r="D19" s="11"/>
      <c r="E19" s="11"/>
      <c r="F19" s="11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E22" sqref="E22"/>
    </sheetView>
  </sheetViews>
  <sheetFormatPr defaultRowHeight="12.75" x14ac:dyDescent="0.2"/>
  <cols>
    <col min="1" max="1" width="24.42578125" customWidth="1"/>
    <col min="2" max="2" width="17.85546875" customWidth="1"/>
    <col min="3" max="3" width="21.140625" customWidth="1"/>
    <col min="4" max="4" width="23.85546875" customWidth="1"/>
    <col min="5" max="5" width="25" customWidth="1"/>
    <col min="6" max="6" width="23.28515625" customWidth="1"/>
  </cols>
  <sheetData>
    <row r="1" spans="1:7" x14ac:dyDescent="0.2">
      <c r="A1" s="127" t="s">
        <v>81</v>
      </c>
      <c r="B1" s="127"/>
      <c r="C1" s="127"/>
      <c r="D1" s="127"/>
      <c r="E1" s="127"/>
      <c r="F1" s="127"/>
    </row>
    <row r="2" spans="1:7" x14ac:dyDescent="0.2">
      <c r="A2" s="21"/>
      <c r="B2" s="21"/>
      <c r="C2" s="21"/>
      <c r="D2" s="21"/>
      <c r="E2" s="21"/>
      <c r="F2" s="21"/>
    </row>
    <row r="3" spans="1:7" x14ac:dyDescent="0.2">
      <c r="A3" s="22"/>
      <c r="B3" s="21"/>
      <c r="C3" s="21"/>
      <c r="D3" s="21"/>
      <c r="E3" s="14"/>
      <c r="F3" s="23" t="s">
        <v>10</v>
      </c>
    </row>
    <row r="4" spans="1:7" x14ac:dyDescent="0.2">
      <c r="A4" s="121"/>
      <c r="B4" s="123" t="s">
        <v>19</v>
      </c>
      <c r="C4" s="125" t="s">
        <v>44</v>
      </c>
      <c r="D4" s="126"/>
      <c r="E4" s="126"/>
      <c r="F4" s="126"/>
    </row>
    <row r="5" spans="1:7" ht="22.5" x14ac:dyDescent="0.2">
      <c r="A5" s="122"/>
      <c r="B5" s="124"/>
      <c r="C5" s="24" t="s">
        <v>26</v>
      </c>
      <c r="D5" s="24" t="s">
        <v>27</v>
      </c>
      <c r="E5" s="24" t="s">
        <v>25</v>
      </c>
      <c r="F5" s="25" t="s">
        <v>24</v>
      </c>
    </row>
    <row r="6" spans="1:7" x14ac:dyDescent="0.2">
      <c r="A6" s="26" t="s">
        <v>43</v>
      </c>
      <c r="B6" s="51">
        <f t="shared" ref="B6:B17" si="0">SUM(C6:F6)</f>
        <v>136149</v>
      </c>
      <c r="C6" s="101">
        <v>15957</v>
      </c>
      <c r="D6" s="101">
        <v>136</v>
      </c>
      <c r="E6" s="101">
        <v>96532</v>
      </c>
      <c r="F6" s="101">
        <v>23524</v>
      </c>
      <c r="G6" s="40"/>
    </row>
    <row r="7" spans="1:7" x14ac:dyDescent="0.2">
      <c r="A7" s="27" t="s">
        <v>28</v>
      </c>
      <c r="B7" s="46">
        <f t="shared" si="0"/>
        <v>6599</v>
      </c>
      <c r="C7" s="101">
        <v>1067</v>
      </c>
      <c r="D7" s="101">
        <v>26</v>
      </c>
      <c r="E7" s="101">
        <v>5161</v>
      </c>
      <c r="F7" s="101">
        <v>345</v>
      </c>
      <c r="G7" s="40"/>
    </row>
    <row r="8" spans="1:7" x14ac:dyDescent="0.2">
      <c r="A8" s="9" t="s">
        <v>42</v>
      </c>
      <c r="B8" s="46">
        <v>3323</v>
      </c>
      <c r="C8" s="101">
        <v>466</v>
      </c>
      <c r="D8" s="101">
        <v>10</v>
      </c>
      <c r="E8" s="101">
        <v>2464</v>
      </c>
      <c r="F8" s="101">
        <v>420</v>
      </c>
      <c r="G8" s="40"/>
    </row>
    <row r="9" spans="1:7" x14ac:dyDescent="0.2">
      <c r="A9" s="27" t="s">
        <v>29</v>
      </c>
      <c r="B9" s="46">
        <f t="shared" si="0"/>
        <v>2256</v>
      </c>
      <c r="C9" s="101">
        <v>234</v>
      </c>
      <c r="D9" s="101">
        <v>3</v>
      </c>
      <c r="E9" s="101">
        <v>897</v>
      </c>
      <c r="F9" s="101">
        <v>1122</v>
      </c>
      <c r="G9" s="40"/>
    </row>
    <row r="10" spans="1:7" x14ac:dyDescent="0.2">
      <c r="A10" s="27" t="s">
        <v>30</v>
      </c>
      <c r="B10" s="46">
        <f t="shared" si="0"/>
        <v>22524</v>
      </c>
      <c r="C10" s="101">
        <v>1890</v>
      </c>
      <c r="D10" s="101">
        <v>9</v>
      </c>
      <c r="E10" s="101">
        <v>12947</v>
      </c>
      <c r="F10" s="101">
        <v>7678</v>
      </c>
      <c r="G10" s="40"/>
    </row>
    <row r="11" spans="1:7" x14ac:dyDescent="0.2">
      <c r="A11" s="27" t="s">
        <v>31</v>
      </c>
      <c r="B11" s="46">
        <f t="shared" si="0"/>
        <v>12487</v>
      </c>
      <c r="C11" s="101">
        <v>1048</v>
      </c>
      <c r="D11" s="101">
        <v>8</v>
      </c>
      <c r="E11" s="101">
        <v>8103</v>
      </c>
      <c r="F11" s="101">
        <v>3328</v>
      </c>
      <c r="G11" s="40"/>
    </row>
    <row r="12" spans="1:7" x14ac:dyDescent="0.2">
      <c r="A12" s="27" t="s">
        <v>32</v>
      </c>
      <c r="B12" s="46">
        <f t="shared" si="0"/>
        <v>2870</v>
      </c>
      <c r="C12" s="101">
        <v>213</v>
      </c>
      <c r="D12" s="101">
        <v>1</v>
      </c>
      <c r="E12" s="101">
        <v>1044</v>
      </c>
      <c r="F12" s="101">
        <v>1612</v>
      </c>
      <c r="G12" s="40"/>
    </row>
    <row r="13" spans="1:7" x14ac:dyDescent="0.2">
      <c r="A13" s="27" t="s">
        <v>33</v>
      </c>
      <c r="B13" s="46">
        <f t="shared" si="0"/>
        <v>34371</v>
      </c>
      <c r="C13" s="101">
        <v>4648</v>
      </c>
      <c r="D13" s="101">
        <v>24</v>
      </c>
      <c r="E13" s="101">
        <v>28226</v>
      </c>
      <c r="F13" s="101">
        <v>1473</v>
      </c>
      <c r="G13" s="40"/>
    </row>
    <row r="14" spans="1:7" x14ac:dyDescent="0.2">
      <c r="A14" s="27" t="s">
        <v>34</v>
      </c>
      <c r="B14" s="46">
        <f t="shared" si="0"/>
        <v>3318</v>
      </c>
      <c r="C14" s="101">
        <v>162</v>
      </c>
      <c r="D14" s="102" t="s">
        <v>20</v>
      </c>
      <c r="E14" s="101">
        <v>973</v>
      </c>
      <c r="F14" s="101">
        <v>2183</v>
      </c>
      <c r="G14" s="40"/>
    </row>
    <row r="15" spans="1:7" x14ac:dyDescent="0.2">
      <c r="A15" s="27" t="s">
        <v>35</v>
      </c>
      <c r="B15" s="46">
        <f t="shared" si="0"/>
        <v>23147</v>
      </c>
      <c r="C15" s="101">
        <v>3147</v>
      </c>
      <c r="D15" s="101">
        <v>27</v>
      </c>
      <c r="E15" s="101">
        <v>18621</v>
      </c>
      <c r="F15" s="101">
        <v>1352</v>
      </c>
      <c r="G15" s="40"/>
    </row>
    <row r="16" spans="1:7" x14ac:dyDescent="0.2">
      <c r="A16" s="27" t="s">
        <v>36</v>
      </c>
      <c r="B16" s="46">
        <f t="shared" si="0"/>
        <v>5511</v>
      </c>
      <c r="C16" s="101">
        <v>330</v>
      </c>
      <c r="D16" s="102" t="s">
        <v>20</v>
      </c>
      <c r="E16" s="101">
        <v>2232</v>
      </c>
      <c r="F16" s="101">
        <v>2949</v>
      </c>
      <c r="G16" s="40"/>
    </row>
    <row r="17" spans="1:7" x14ac:dyDescent="0.2">
      <c r="A17" s="28" t="s">
        <v>37</v>
      </c>
      <c r="B17" s="47">
        <f t="shared" si="0"/>
        <v>19706</v>
      </c>
      <c r="C17" s="103">
        <v>2752</v>
      </c>
      <c r="D17" s="103">
        <v>28</v>
      </c>
      <c r="E17" s="103">
        <v>15864</v>
      </c>
      <c r="F17" s="103">
        <v>1062</v>
      </c>
      <c r="G17" s="40"/>
    </row>
    <row r="18" spans="1:7" x14ac:dyDescent="0.2">
      <c r="A18" s="27"/>
      <c r="B18" s="14"/>
      <c r="C18" s="14"/>
      <c r="D18" s="36"/>
      <c r="E18" s="36"/>
      <c r="F18" s="36"/>
    </row>
    <row r="19" spans="1:7" x14ac:dyDescent="0.2">
      <c r="A19" s="1"/>
      <c r="B19" s="5"/>
      <c r="C19" s="5"/>
      <c r="D19" s="6"/>
      <c r="E19" s="5"/>
      <c r="F19" s="5"/>
    </row>
    <row r="20" spans="1:7" ht="15" x14ac:dyDescent="0.25">
      <c r="D20" s="2"/>
    </row>
  </sheetData>
  <mergeCells count="4">
    <mergeCell ref="A4:A5"/>
    <mergeCell ref="B4:B5"/>
    <mergeCell ref="C4:F4"/>
    <mergeCell ref="A1:F1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WhiteSpace="0" workbookViewId="0">
      <selection activeCell="F12" sqref="F12"/>
    </sheetView>
  </sheetViews>
  <sheetFormatPr defaultRowHeight="12.75" x14ac:dyDescent="0.2"/>
  <cols>
    <col min="1" max="1" width="42.28515625" customWidth="1"/>
    <col min="2" max="2" width="11.28515625" customWidth="1"/>
    <col min="3" max="3" width="19" customWidth="1"/>
    <col min="4" max="4" width="19.42578125" customWidth="1"/>
    <col min="5" max="5" width="16.7109375" customWidth="1"/>
    <col min="6" max="6" width="20.85546875" customWidth="1"/>
  </cols>
  <sheetData>
    <row r="1" spans="1:7" x14ac:dyDescent="0.2">
      <c r="A1" s="115" t="s">
        <v>82</v>
      </c>
      <c r="B1" s="115"/>
      <c r="C1" s="115"/>
      <c r="D1" s="115"/>
      <c r="E1" s="115"/>
      <c r="F1" s="115"/>
    </row>
    <row r="2" spans="1:7" x14ac:dyDescent="0.2">
      <c r="A2" s="17"/>
      <c r="B2" s="17"/>
      <c r="C2" s="17"/>
      <c r="D2" s="17"/>
      <c r="E2" s="17"/>
      <c r="F2" s="17"/>
    </row>
    <row r="3" spans="1:7" x14ac:dyDescent="0.2">
      <c r="A3" s="13"/>
      <c r="B3" s="11"/>
      <c r="C3" s="11"/>
      <c r="D3" s="11"/>
      <c r="E3" s="11"/>
      <c r="F3" s="18" t="s">
        <v>10</v>
      </c>
    </row>
    <row r="4" spans="1:7" x14ac:dyDescent="0.2">
      <c r="A4" s="128"/>
      <c r="B4" s="130" t="s">
        <v>19</v>
      </c>
      <c r="C4" s="132" t="s">
        <v>44</v>
      </c>
      <c r="D4" s="132"/>
      <c r="E4" s="132"/>
      <c r="F4" s="119"/>
    </row>
    <row r="5" spans="1:7" ht="33.75" x14ac:dyDescent="0.2">
      <c r="A5" s="129"/>
      <c r="B5" s="131"/>
      <c r="C5" s="19" t="s">
        <v>21</v>
      </c>
      <c r="D5" s="19" t="s">
        <v>22</v>
      </c>
      <c r="E5" s="19" t="s">
        <v>23</v>
      </c>
      <c r="F5" s="20" t="s">
        <v>24</v>
      </c>
    </row>
    <row r="6" spans="1:7" x14ac:dyDescent="0.2">
      <c r="A6" s="7" t="s">
        <v>19</v>
      </c>
      <c r="B6" s="48">
        <f t="shared" ref="B6:B25" si="0">SUM(C6:F6)</f>
        <v>150194</v>
      </c>
      <c r="C6" s="101">
        <v>19518</v>
      </c>
      <c r="D6" s="101">
        <v>136</v>
      </c>
      <c r="E6" s="101">
        <v>103731</v>
      </c>
      <c r="F6" s="101">
        <v>26809</v>
      </c>
      <c r="G6" s="40"/>
    </row>
    <row r="7" spans="1:7" ht="18" customHeight="1" x14ac:dyDescent="0.2">
      <c r="A7" s="9" t="s">
        <v>12</v>
      </c>
      <c r="B7" s="48">
        <f t="shared" si="0"/>
        <v>29065</v>
      </c>
      <c r="C7" s="101">
        <v>1717</v>
      </c>
      <c r="D7" s="101">
        <v>11</v>
      </c>
      <c r="E7" s="101">
        <v>528</v>
      </c>
      <c r="F7" s="101">
        <v>26809</v>
      </c>
      <c r="G7" s="40"/>
    </row>
    <row r="8" spans="1:7" ht="24" customHeight="1" x14ac:dyDescent="0.2">
      <c r="A8" s="9" t="s">
        <v>13</v>
      </c>
      <c r="B8" s="48">
        <f t="shared" si="0"/>
        <v>325</v>
      </c>
      <c r="C8" s="101">
        <v>278</v>
      </c>
      <c r="D8" s="101">
        <v>4</v>
      </c>
      <c r="E8" s="101">
        <v>43</v>
      </c>
      <c r="F8" s="101"/>
      <c r="G8" s="40"/>
    </row>
    <row r="9" spans="1:7" ht="12" customHeight="1" x14ac:dyDescent="0.2">
      <c r="A9" s="9" t="s">
        <v>14</v>
      </c>
      <c r="B9" s="48">
        <f t="shared" si="0"/>
        <v>7938</v>
      </c>
      <c r="C9" s="101">
        <v>1729</v>
      </c>
      <c r="D9" s="101">
        <v>46</v>
      </c>
      <c r="E9" s="101">
        <v>6163</v>
      </c>
      <c r="F9" s="101"/>
      <c r="G9" s="40"/>
    </row>
    <row r="10" spans="1:7" ht="23.25" customHeight="1" x14ac:dyDescent="0.2">
      <c r="A10" s="9" t="s">
        <v>7</v>
      </c>
      <c r="B10" s="48">
        <f t="shared" si="0"/>
        <v>123</v>
      </c>
      <c r="C10" s="101">
        <v>75</v>
      </c>
      <c r="D10" s="101">
        <v>1</v>
      </c>
      <c r="E10" s="101">
        <v>47</v>
      </c>
      <c r="F10" s="102"/>
      <c r="G10" s="40"/>
    </row>
    <row r="11" spans="1:7" ht="22.5" customHeight="1" x14ac:dyDescent="0.2">
      <c r="A11" s="38" t="s">
        <v>40</v>
      </c>
      <c r="B11" s="48">
        <f t="shared" si="0"/>
        <v>393</v>
      </c>
      <c r="C11" s="101">
        <v>168</v>
      </c>
      <c r="D11" s="101">
        <v>1</v>
      </c>
      <c r="E11" s="101">
        <v>224</v>
      </c>
      <c r="F11" s="101"/>
      <c r="G11" s="40"/>
    </row>
    <row r="12" spans="1:7" x14ac:dyDescent="0.2">
      <c r="A12" s="9" t="s">
        <v>15</v>
      </c>
      <c r="B12" s="48">
        <f t="shared" si="0"/>
        <v>8739</v>
      </c>
      <c r="C12" s="101">
        <v>2990</v>
      </c>
      <c r="D12" s="101">
        <v>17</v>
      </c>
      <c r="E12" s="101">
        <v>5732</v>
      </c>
      <c r="F12" s="101"/>
      <c r="G12" s="40"/>
    </row>
    <row r="13" spans="1:7" ht="21.75" customHeight="1" x14ac:dyDescent="0.2">
      <c r="A13" s="9" t="s">
        <v>16</v>
      </c>
      <c r="B13" s="48">
        <f t="shared" si="0"/>
        <v>54788</v>
      </c>
      <c r="C13" s="101">
        <v>5232</v>
      </c>
      <c r="D13" s="101">
        <v>12</v>
      </c>
      <c r="E13" s="101">
        <v>49544</v>
      </c>
      <c r="F13" s="101"/>
      <c r="G13" s="40"/>
    </row>
    <row r="14" spans="1:7" ht="16.5" customHeight="1" x14ac:dyDescent="0.2">
      <c r="A14" s="9" t="s">
        <v>17</v>
      </c>
      <c r="B14" s="48">
        <f t="shared" si="0"/>
        <v>8811</v>
      </c>
      <c r="C14" s="101">
        <v>1078</v>
      </c>
      <c r="D14" s="101">
        <v>11</v>
      </c>
      <c r="E14" s="101">
        <v>7722</v>
      </c>
      <c r="F14" s="101"/>
      <c r="G14" s="40"/>
    </row>
    <row r="15" spans="1:7" ht="13.5" customHeight="1" x14ac:dyDescent="0.2">
      <c r="A15" s="9" t="s">
        <v>8</v>
      </c>
      <c r="B15" s="48">
        <f t="shared" si="0"/>
        <v>4008</v>
      </c>
      <c r="C15" s="101">
        <v>391</v>
      </c>
      <c r="D15" s="101">
        <v>5</v>
      </c>
      <c r="E15" s="101">
        <v>3612</v>
      </c>
      <c r="F15" s="101"/>
      <c r="G15" s="40"/>
    </row>
    <row r="16" spans="1:7" x14ac:dyDescent="0.2">
      <c r="A16" s="9" t="s">
        <v>18</v>
      </c>
      <c r="B16" s="48">
        <f t="shared" si="0"/>
        <v>1381</v>
      </c>
      <c r="C16" s="101">
        <v>345</v>
      </c>
      <c r="D16" s="101">
        <v>1</v>
      </c>
      <c r="E16" s="101">
        <v>1035</v>
      </c>
      <c r="F16" s="102"/>
      <c r="G16" s="40"/>
    </row>
    <row r="17" spans="1:7" ht="12" customHeight="1" x14ac:dyDescent="0.2">
      <c r="A17" s="9" t="s">
        <v>0</v>
      </c>
      <c r="B17" s="48">
        <f t="shared" si="0"/>
        <v>194</v>
      </c>
      <c r="C17" s="101">
        <v>155</v>
      </c>
      <c r="D17" s="101">
        <v>3</v>
      </c>
      <c r="E17" s="101">
        <v>36</v>
      </c>
      <c r="F17" s="102"/>
      <c r="G17" s="40"/>
    </row>
    <row r="18" spans="1:7" ht="14.25" customHeight="1" x14ac:dyDescent="0.2">
      <c r="A18" s="9" t="s">
        <v>1</v>
      </c>
      <c r="B18" s="48">
        <f t="shared" si="0"/>
        <v>5129</v>
      </c>
      <c r="C18" s="101">
        <v>569</v>
      </c>
      <c r="D18" s="101">
        <v>1</v>
      </c>
      <c r="E18" s="101">
        <v>4559</v>
      </c>
      <c r="F18" s="101"/>
      <c r="G18" s="40"/>
    </row>
    <row r="19" spans="1:7" ht="21.75" customHeight="1" x14ac:dyDescent="0.2">
      <c r="A19" s="9" t="s">
        <v>2</v>
      </c>
      <c r="B19" s="48">
        <f t="shared" si="0"/>
        <v>2486</v>
      </c>
      <c r="C19" s="101">
        <v>919</v>
      </c>
      <c r="D19" s="102" t="s">
        <v>20</v>
      </c>
      <c r="E19" s="101">
        <v>1567</v>
      </c>
      <c r="F19" s="101"/>
      <c r="G19" s="40"/>
    </row>
    <row r="20" spans="1:7" ht="22.5" x14ac:dyDescent="0.2">
      <c r="A20" s="9" t="s">
        <v>3</v>
      </c>
      <c r="B20" s="48">
        <f t="shared" si="0"/>
        <v>3419</v>
      </c>
      <c r="C20" s="101">
        <v>638</v>
      </c>
      <c r="D20" s="101">
        <v>7</v>
      </c>
      <c r="E20" s="101">
        <v>2774</v>
      </c>
      <c r="F20" s="101"/>
      <c r="G20" s="40"/>
    </row>
    <row r="21" spans="1:7" ht="22.5" x14ac:dyDescent="0.2">
      <c r="A21" s="9" t="s">
        <v>38</v>
      </c>
      <c r="B21" s="48">
        <f t="shared" si="0"/>
        <v>10</v>
      </c>
      <c r="C21" s="101">
        <v>2</v>
      </c>
      <c r="D21" s="102" t="s">
        <v>20</v>
      </c>
      <c r="E21" s="101">
        <v>8</v>
      </c>
      <c r="F21" s="102"/>
      <c r="G21" s="40"/>
    </row>
    <row r="22" spans="1:7" x14ac:dyDescent="0.2">
      <c r="A22" s="9" t="s">
        <v>4</v>
      </c>
      <c r="B22" s="48">
        <f t="shared" si="0"/>
        <v>3033</v>
      </c>
      <c r="C22" s="101">
        <v>1428</v>
      </c>
      <c r="D22" s="101">
        <v>3</v>
      </c>
      <c r="E22" s="101">
        <v>1602</v>
      </c>
      <c r="F22" s="102"/>
      <c r="G22" s="40"/>
    </row>
    <row r="23" spans="1:7" ht="22.5" x14ac:dyDescent="0.2">
      <c r="A23" s="9" t="s">
        <v>9</v>
      </c>
      <c r="B23" s="48">
        <f t="shared" si="0"/>
        <v>1111</v>
      </c>
      <c r="C23" s="101">
        <v>488</v>
      </c>
      <c r="D23" s="101">
        <v>8</v>
      </c>
      <c r="E23" s="101">
        <v>615</v>
      </c>
      <c r="F23" s="102"/>
      <c r="G23" s="40"/>
    </row>
    <row r="24" spans="1:7" x14ac:dyDescent="0.2">
      <c r="A24" s="9" t="s">
        <v>5</v>
      </c>
      <c r="B24" s="46">
        <f t="shared" si="0"/>
        <v>1254</v>
      </c>
      <c r="C24" s="101">
        <v>206</v>
      </c>
      <c r="D24" s="101">
        <v>5</v>
      </c>
      <c r="E24" s="101">
        <v>1043</v>
      </c>
      <c r="F24" s="101"/>
      <c r="G24" s="40"/>
    </row>
    <row r="25" spans="1:7" x14ac:dyDescent="0.2">
      <c r="A25" s="42" t="s">
        <v>6</v>
      </c>
      <c r="B25" s="46">
        <f t="shared" si="0"/>
        <v>17987</v>
      </c>
      <c r="C25" s="101">
        <v>1110</v>
      </c>
      <c r="D25" s="102" t="s">
        <v>20</v>
      </c>
      <c r="E25" s="101">
        <v>16877</v>
      </c>
      <c r="F25" s="101"/>
      <c r="G25" s="40"/>
    </row>
    <row r="26" spans="1:7" ht="45" x14ac:dyDescent="0.2">
      <c r="A26" s="43" t="s">
        <v>45</v>
      </c>
      <c r="B26" s="41" t="s">
        <v>20</v>
      </c>
      <c r="C26" s="41" t="s">
        <v>20</v>
      </c>
      <c r="D26" s="41" t="s">
        <v>20</v>
      </c>
      <c r="E26" s="45" t="s">
        <v>20</v>
      </c>
      <c r="F26" s="45"/>
    </row>
    <row r="27" spans="1:7" x14ac:dyDescent="0.2">
      <c r="C27" s="40"/>
      <c r="D27" s="40"/>
      <c r="E27" s="87"/>
      <c r="F27" s="88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H10" sqref="H10"/>
    </sheetView>
  </sheetViews>
  <sheetFormatPr defaultRowHeight="12.75" x14ac:dyDescent="0.2"/>
  <cols>
    <col min="1" max="1" width="43" customWidth="1"/>
    <col min="2" max="2" width="28.140625" customWidth="1"/>
    <col min="3" max="3" width="25.7109375" customWidth="1"/>
    <col min="4" max="4" width="28" customWidth="1"/>
    <col min="5" max="5" width="25.85546875" customWidth="1"/>
    <col min="6" max="6" width="30.42578125" customWidth="1"/>
  </cols>
  <sheetData>
    <row r="1" spans="1:7" x14ac:dyDescent="0.2">
      <c r="A1" s="127" t="s">
        <v>83</v>
      </c>
      <c r="B1" s="127"/>
      <c r="C1" s="127"/>
      <c r="D1" s="127"/>
      <c r="E1" s="127"/>
      <c r="F1" s="127"/>
    </row>
    <row r="2" spans="1:7" x14ac:dyDescent="0.2">
      <c r="A2" s="29"/>
      <c r="B2" s="29"/>
      <c r="C2" s="29"/>
      <c r="D2" s="29"/>
      <c r="E2" s="29"/>
      <c r="F2" s="29"/>
    </row>
    <row r="3" spans="1:7" x14ac:dyDescent="0.2">
      <c r="A3" s="30"/>
      <c r="B3" s="21"/>
      <c r="C3" s="21"/>
      <c r="D3" s="21"/>
      <c r="E3" s="21"/>
      <c r="F3" s="14" t="s">
        <v>10</v>
      </c>
    </row>
    <row r="4" spans="1:7" x14ac:dyDescent="0.2">
      <c r="A4" s="133"/>
      <c r="B4" s="135" t="s">
        <v>19</v>
      </c>
      <c r="C4" s="137" t="s">
        <v>44</v>
      </c>
      <c r="D4" s="137"/>
      <c r="E4" s="137"/>
      <c r="F4" s="125"/>
    </row>
    <row r="5" spans="1:7" ht="27.75" customHeight="1" x14ac:dyDescent="0.2">
      <c r="A5" s="134"/>
      <c r="B5" s="136"/>
      <c r="C5" s="31" t="s">
        <v>26</v>
      </c>
      <c r="D5" s="31" t="s">
        <v>27</v>
      </c>
      <c r="E5" s="31" t="s">
        <v>25</v>
      </c>
      <c r="F5" s="32" t="s">
        <v>24</v>
      </c>
    </row>
    <row r="6" spans="1:7" x14ac:dyDescent="0.2">
      <c r="A6" s="26" t="s">
        <v>19</v>
      </c>
      <c r="B6" s="48">
        <f t="shared" ref="B6:B25" si="0">SUM(C6:F6)</f>
        <v>136149</v>
      </c>
      <c r="C6" s="101">
        <v>15957</v>
      </c>
      <c r="D6" s="101">
        <v>136</v>
      </c>
      <c r="E6" s="101">
        <v>96532</v>
      </c>
      <c r="F6" s="101">
        <v>23524</v>
      </c>
      <c r="G6" s="40"/>
    </row>
    <row r="7" spans="1:7" ht="15" customHeight="1" x14ac:dyDescent="0.2">
      <c r="A7" s="27" t="s">
        <v>12</v>
      </c>
      <c r="B7" s="48">
        <f t="shared" si="0"/>
        <v>25504</v>
      </c>
      <c r="C7" s="101">
        <v>1527</v>
      </c>
      <c r="D7" s="101">
        <v>11</v>
      </c>
      <c r="E7" s="101">
        <v>442</v>
      </c>
      <c r="F7" s="101">
        <v>23524</v>
      </c>
      <c r="G7" s="40"/>
    </row>
    <row r="8" spans="1:7" ht="23.25" customHeight="1" x14ac:dyDescent="0.2">
      <c r="A8" s="27" t="s">
        <v>13</v>
      </c>
      <c r="B8" s="48">
        <f t="shared" si="0"/>
        <v>285</v>
      </c>
      <c r="C8" s="101">
        <v>255</v>
      </c>
      <c r="D8" s="101">
        <v>4</v>
      </c>
      <c r="E8" s="101">
        <v>26</v>
      </c>
      <c r="F8" s="101"/>
      <c r="G8" s="40"/>
    </row>
    <row r="9" spans="1:7" x14ac:dyDescent="0.2">
      <c r="A9" s="27" t="s">
        <v>14</v>
      </c>
      <c r="B9" s="48">
        <f t="shared" si="0"/>
        <v>7178</v>
      </c>
      <c r="C9" s="101">
        <v>1467</v>
      </c>
      <c r="D9" s="101">
        <v>46</v>
      </c>
      <c r="E9" s="101">
        <v>5665</v>
      </c>
      <c r="F9" s="101"/>
      <c r="G9" s="40"/>
    </row>
    <row r="10" spans="1:7" ht="22.5" x14ac:dyDescent="0.2">
      <c r="A10" s="27" t="s">
        <v>7</v>
      </c>
      <c r="B10" s="48">
        <f t="shared" si="0"/>
        <v>102</v>
      </c>
      <c r="C10" s="101">
        <v>59</v>
      </c>
      <c r="D10" s="101">
        <v>1</v>
      </c>
      <c r="E10" s="101">
        <v>42</v>
      </c>
      <c r="F10" s="102"/>
      <c r="G10" s="40"/>
    </row>
    <row r="11" spans="1:7" ht="33.75" x14ac:dyDescent="0.2">
      <c r="A11" s="38" t="s">
        <v>40</v>
      </c>
      <c r="B11" s="48">
        <f t="shared" si="0"/>
        <v>348</v>
      </c>
      <c r="C11" s="101">
        <v>132</v>
      </c>
      <c r="D11" s="101">
        <v>1</v>
      </c>
      <c r="E11" s="101">
        <v>215</v>
      </c>
      <c r="F11" s="101"/>
      <c r="G11" s="40"/>
    </row>
    <row r="12" spans="1:7" x14ac:dyDescent="0.2">
      <c r="A12" s="27" t="s">
        <v>15</v>
      </c>
      <c r="B12" s="48">
        <v>7648</v>
      </c>
      <c r="C12" s="101">
        <v>2403</v>
      </c>
      <c r="D12" s="101">
        <v>17</v>
      </c>
      <c r="E12" s="101">
        <v>5378</v>
      </c>
      <c r="F12" s="101"/>
      <c r="G12" s="40"/>
    </row>
    <row r="13" spans="1:7" ht="22.5" x14ac:dyDescent="0.2">
      <c r="A13" s="27" t="s">
        <v>16</v>
      </c>
      <c r="B13" s="48">
        <f t="shared" si="0"/>
        <v>50134</v>
      </c>
      <c r="C13" s="101">
        <v>3862</v>
      </c>
      <c r="D13" s="101">
        <v>12</v>
      </c>
      <c r="E13" s="101">
        <v>46260</v>
      </c>
      <c r="F13" s="101"/>
      <c r="G13" s="40"/>
    </row>
    <row r="14" spans="1:7" ht="14.25" customHeight="1" x14ac:dyDescent="0.2">
      <c r="A14" s="27" t="s">
        <v>17</v>
      </c>
      <c r="B14" s="48">
        <f t="shared" si="0"/>
        <v>8177</v>
      </c>
      <c r="C14" s="101">
        <v>889</v>
      </c>
      <c r="D14" s="101">
        <v>11</v>
      </c>
      <c r="E14" s="101">
        <v>7277</v>
      </c>
      <c r="F14" s="101"/>
      <c r="G14" s="40"/>
    </row>
    <row r="15" spans="1:7" x14ac:dyDescent="0.2">
      <c r="A15" s="27" t="s">
        <v>8</v>
      </c>
      <c r="B15" s="48">
        <f t="shared" si="0"/>
        <v>3748</v>
      </c>
      <c r="C15" s="101">
        <v>341</v>
      </c>
      <c r="D15" s="101">
        <v>5</v>
      </c>
      <c r="E15" s="101">
        <v>3402</v>
      </c>
      <c r="F15" s="101"/>
      <c r="G15" s="40"/>
    </row>
    <row r="16" spans="1:7" x14ac:dyDescent="0.2">
      <c r="A16" s="27" t="s">
        <v>18</v>
      </c>
      <c r="B16" s="48">
        <f t="shared" si="0"/>
        <v>1261</v>
      </c>
      <c r="C16" s="101">
        <v>286</v>
      </c>
      <c r="D16" s="101">
        <v>1</v>
      </c>
      <c r="E16" s="101">
        <v>974</v>
      </c>
      <c r="F16" s="102"/>
      <c r="G16" s="40"/>
    </row>
    <row r="17" spans="1:8" x14ac:dyDescent="0.2">
      <c r="A17" s="27" t="s">
        <v>0</v>
      </c>
      <c r="B17" s="48">
        <f t="shared" si="0"/>
        <v>149</v>
      </c>
      <c r="C17" s="101">
        <v>113</v>
      </c>
      <c r="D17" s="101">
        <v>3</v>
      </c>
      <c r="E17" s="101">
        <v>33</v>
      </c>
      <c r="F17" s="102"/>
      <c r="G17" s="40"/>
    </row>
    <row r="18" spans="1:8" x14ac:dyDescent="0.2">
      <c r="A18" s="27" t="s">
        <v>1</v>
      </c>
      <c r="B18" s="48">
        <f t="shared" si="0"/>
        <v>4768</v>
      </c>
      <c r="C18" s="101">
        <v>523</v>
      </c>
      <c r="D18" s="101">
        <v>1</v>
      </c>
      <c r="E18" s="101">
        <v>4244</v>
      </c>
      <c r="F18" s="101"/>
      <c r="G18" s="40"/>
    </row>
    <row r="19" spans="1:8" ht="22.5" x14ac:dyDescent="0.2">
      <c r="A19" s="27" t="s">
        <v>2</v>
      </c>
      <c r="B19" s="48">
        <f t="shared" si="0"/>
        <v>2258</v>
      </c>
      <c r="C19" s="101">
        <v>789</v>
      </c>
      <c r="D19" s="102" t="s">
        <v>20</v>
      </c>
      <c r="E19" s="101">
        <v>1469</v>
      </c>
      <c r="F19" s="101"/>
      <c r="G19" s="40"/>
    </row>
    <row r="20" spans="1:8" ht="22.5" x14ac:dyDescent="0.2">
      <c r="A20" s="27" t="s">
        <v>3</v>
      </c>
      <c r="B20" s="48">
        <f t="shared" si="0"/>
        <v>3179</v>
      </c>
      <c r="C20" s="101">
        <v>544</v>
      </c>
      <c r="D20" s="101">
        <v>7</v>
      </c>
      <c r="E20" s="101">
        <v>2628</v>
      </c>
      <c r="F20" s="101"/>
      <c r="G20" s="40"/>
    </row>
    <row r="21" spans="1:8" ht="21.75" customHeight="1" x14ac:dyDescent="0.2">
      <c r="A21" s="27" t="s">
        <v>38</v>
      </c>
      <c r="B21" s="48">
        <f t="shared" si="0"/>
        <v>10</v>
      </c>
      <c r="C21" s="101">
        <v>2</v>
      </c>
      <c r="D21" s="102" t="s">
        <v>20</v>
      </c>
      <c r="E21" s="101">
        <v>8</v>
      </c>
      <c r="F21" s="102"/>
      <c r="G21" s="40"/>
    </row>
    <row r="22" spans="1:8" x14ac:dyDescent="0.2">
      <c r="A22" s="27" t="s">
        <v>4</v>
      </c>
      <c r="B22" s="48">
        <f t="shared" si="0"/>
        <v>2837</v>
      </c>
      <c r="C22" s="101">
        <v>1330</v>
      </c>
      <c r="D22" s="101">
        <v>3</v>
      </c>
      <c r="E22" s="101">
        <v>1504</v>
      </c>
      <c r="F22" s="102"/>
      <c r="G22" s="40"/>
    </row>
    <row r="23" spans="1:8" ht="22.5" x14ac:dyDescent="0.2">
      <c r="A23" s="27" t="s">
        <v>9</v>
      </c>
      <c r="B23" s="48">
        <f t="shared" si="0"/>
        <v>1021</v>
      </c>
      <c r="C23" s="101">
        <v>444</v>
      </c>
      <c r="D23" s="101">
        <v>8</v>
      </c>
      <c r="E23" s="101">
        <v>569</v>
      </c>
      <c r="F23" s="102"/>
      <c r="G23" s="40"/>
    </row>
    <row r="24" spans="1:8" x14ac:dyDescent="0.2">
      <c r="A24" s="27" t="s">
        <v>5</v>
      </c>
      <c r="B24" s="48">
        <f t="shared" si="0"/>
        <v>1150</v>
      </c>
      <c r="C24" s="101">
        <v>163</v>
      </c>
      <c r="D24" s="101">
        <v>5</v>
      </c>
      <c r="E24" s="101">
        <v>982</v>
      </c>
      <c r="F24" s="101"/>
      <c r="G24" s="40"/>
    </row>
    <row r="25" spans="1:8" ht="13.5" customHeight="1" x14ac:dyDescent="0.2">
      <c r="A25" s="44" t="s">
        <v>6</v>
      </c>
      <c r="B25" s="46">
        <f t="shared" si="0"/>
        <v>16242</v>
      </c>
      <c r="C25" s="101">
        <v>828</v>
      </c>
      <c r="D25" s="102" t="s">
        <v>20</v>
      </c>
      <c r="E25" s="101">
        <v>15414</v>
      </c>
      <c r="F25" s="101"/>
      <c r="G25" s="40"/>
    </row>
    <row r="26" spans="1:8" ht="48.75" customHeight="1" x14ac:dyDescent="0.2">
      <c r="A26" s="43" t="s">
        <v>45</v>
      </c>
      <c r="B26" s="45" t="s">
        <v>20</v>
      </c>
      <c r="C26" s="91" t="s">
        <v>20</v>
      </c>
      <c r="D26" s="91" t="s">
        <v>20</v>
      </c>
      <c r="E26" s="93" t="s">
        <v>20</v>
      </c>
      <c r="F26" s="41"/>
    </row>
    <row r="27" spans="1:8" ht="12" customHeight="1" x14ac:dyDescent="0.2">
      <c r="A27" s="90"/>
      <c r="B27" s="49"/>
      <c r="C27" s="92"/>
      <c r="D27" s="92"/>
      <c r="E27" s="89"/>
      <c r="F27" s="50"/>
    </row>
    <row r="28" spans="1:8" s="80" customFormat="1" ht="15" x14ac:dyDescent="0.25">
      <c r="B28" s="75"/>
      <c r="C28" s="75"/>
      <c r="D28" s="75"/>
    </row>
    <row r="29" spans="1:8" s="80" customFormat="1" ht="11.25" customHeight="1" x14ac:dyDescent="0.2">
      <c r="A29" s="81"/>
      <c r="B29" s="81"/>
      <c r="C29" s="81"/>
      <c r="D29" s="81"/>
      <c r="E29" s="81"/>
      <c r="F29" s="81"/>
      <c r="G29" s="81"/>
    </row>
    <row r="30" spans="1:8" s="80" customFormat="1" x14ac:dyDescent="0.2">
      <c r="A30" s="99" t="s">
        <v>98</v>
      </c>
      <c r="B30" s="82"/>
      <c r="C30" s="82"/>
      <c r="D30" s="82"/>
      <c r="E30" s="82"/>
      <c r="F30" s="82"/>
      <c r="G30" s="82"/>
      <c r="H30" s="82"/>
    </row>
    <row r="31" spans="1:8" s="80" customFormat="1" ht="15" x14ac:dyDescent="0.25">
      <c r="A31" s="100" t="s">
        <v>94</v>
      </c>
      <c r="B31" s="83"/>
      <c r="C31" s="83"/>
      <c r="D31" s="83"/>
      <c r="E31" s="83"/>
      <c r="F31" s="83"/>
      <c r="G31" s="84"/>
      <c r="H31" s="84"/>
    </row>
    <row r="32" spans="1:8" s="80" customFormat="1" ht="11.25" x14ac:dyDescent="0.2">
      <c r="A32" s="85"/>
      <c r="B32" s="85"/>
      <c r="C32" s="85"/>
      <c r="D32" s="85"/>
      <c r="E32" s="85"/>
      <c r="F32" s="85"/>
      <c r="G32" s="85"/>
      <c r="H32" s="85"/>
    </row>
    <row r="33" spans="1:8" s="80" customFormat="1" ht="11.25" x14ac:dyDescent="0.2">
      <c r="A33" s="86" t="s">
        <v>79</v>
      </c>
      <c r="B33" s="86"/>
      <c r="C33" s="86"/>
      <c r="D33" s="86"/>
      <c r="E33" s="86"/>
      <c r="F33" s="86"/>
      <c r="G33" s="86"/>
      <c r="H33" s="85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19685039370078741" footer="0.1968503937007874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Арысбай</cp:lastModifiedBy>
  <cp:lastPrinted>2026-08-11T05:19:15Z</cp:lastPrinted>
  <dcterms:created xsi:type="dcterms:W3CDTF">2009-03-11T05:00:38Z</dcterms:created>
  <dcterms:modified xsi:type="dcterms:W3CDTF">2026-09-15T07:24:45Z</dcterms:modified>
</cp:coreProperties>
</file>