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6\"/>
    </mc:Choice>
  </mc:AlternateContent>
  <bookViews>
    <workbookView xWindow="0" yWindow="0" windowWidth="13575" windowHeight="11685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'3'!$A$1:$F$23</definedName>
  </definedNames>
  <calcPr calcId="162913"/>
</workbook>
</file>

<file path=xl/calcChain.xml><?xml version="1.0" encoding="utf-8"?>
<calcChain xmlns="http://schemas.openxmlformats.org/spreadsheetml/2006/main">
  <c r="B5" i="39" l="1"/>
  <c r="B6" i="39"/>
  <c r="B7" i="39"/>
  <c r="B8" i="39"/>
  <c r="B9" i="39"/>
  <c r="B10" i="39"/>
  <c r="B11" i="39"/>
  <c r="B12" i="39"/>
  <c r="B13" i="39"/>
  <c r="B14" i="39"/>
  <c r="B15" i="39"/>
  <c r="B16" i="39"/>
  <c r="B17" i="39"/>
  <c r="B18" i="39"/>
  <c r="B19" i="39"/>
  <c r="B20" i="39"/>
  <c r="B21" i="39"/>
  <c r="B22" i="39"/>
  <c r="B23" i="39"/>
  <c r="B5" i="38"/>
  <c r="B6" i="38"/>
  <c r="B7" i="38"/>
  <c r="B8" i="38"/>
  <c r="B9" i="38"/>
  <c r="B10" i="38"/>
  <c r="B11" i="38"/>
  <c r="B12" i="38"/>
  <c r="B13" i="38"/>
  <c r="B14" i="38"/>
  <c r="B15" i="38"/>
  <c r="B16" i="38"/>
  <c r="B17" i="38"/>
  <c r="B18" i="38"/>
  <c r="B19" i="38"/>
  <c r="B20" i="38"/>
  <c r="B21" i="38"/>
  <c r="B22" i="38"/>
  <c r="B23" i="38"/>
  <c r="B5" i="37"/>
  <c r="B6" i="37"/>
  <c r="B7" i="37"/>
  <c r="B8" i="37"/>
  <c r="B9" i="37"/>
  <c r="B10" i="37"/>
  <c r="B5" i="23"/>
  <c r="B6" i="23"/>
  <c r="B7" i="23"/>
  <c r="B8" i="23"/>
  <c r="B9" i="23"/>
  <c r="B10" i="23"/>
</calcChain>
</file>

<file path=xl/sharedStrings.xml><?xml version="1.0" encoding="utf-8"?>
<sst xmlns="http://schemas.openxmlformats.org/spreadsheetml/2006/main" count="172" uniqueCount="91">
  <si>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</si>
  <si>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</si>
  <si>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</si>
  <si>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</si>
  <si>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</si>
  <si>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г. Шымкент</t>
  </si>
  <si>
    <t>Методологические пояснения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</si>
  <si>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</si>
  <si>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</si>
  <si>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</si>
  <si>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</si>
  <si>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</si>
  <si>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</si>
  <si>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</si>
  <si>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</si>
  <si>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</si>
  <si>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</si>
  <si>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</si>
  <si>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</si>
  <si>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</si>
  <si>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</si>
  <si>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</si>
  <si>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</si>
  <si>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</si>
  <si>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</si>
  <si>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действующих субъектов МСП по видам деятельности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</si>
  <si>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</si>
  <si>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</si>
  <si>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</si>
  <si>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</si>
  <si>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</si>
  <si>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</si>
  <si>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</si>
  <si>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</si>
  <si>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</si>
  <si>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</si>
  <si>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водоотведение; сбор, обработка и удаление отходов, деятельность по ликвидации загрязнений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</si>
  <si>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</si>
  <si>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</si>
  <si>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1. Количество зарегистрированных субъектов МСП по районам города Шымкент</t>
  </si>
  <si>
    <t>2. Количество действующих субъектов МСП по районам города Шымкент</t>
  </si>
  <si>
    <t>Абайский район</t>
  </si>
  <si>
    <t>Аль-Фарабийский</t>
  </si>
  <si>
    <t xml:space="preserve">Енбекшинский </t>
  </si>
  <si>
    <t xml:space="preserve">Каратауский </t>
  </si>
  <si>
    <t>Тұран</t>
  </si>
  <si>
    <t>Количество зарегистрирванных субъектов МСП по районам города Шымкент</t>
  </si>
  <si>
    <t>Количество действующих субъектов МСП по районам города Шымкент</t>
  </si>
  <si>
    <t>Количество зарегистрированных и действующих субъектов МСП в городе Шымкент</t>
  </si>
  <si>
    <t>2 серия. Статистика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</si>
  <si>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</si>
  <si>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</si>
  <si>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</si>
  <si>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</si>
  <si>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</si>
  <si>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</si>
  <si>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</si>
  <si>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</si>
  <si>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</si>
  <si>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</si>
  <si>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</si>
  <si>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</si>
  <si>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</si>
  <si>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</t>
  </si>
  <si>
    <t>Ответственный исполнитель</t>
  </si>
  <si>
    <t>Номер телефона</t>
  </si>
  <si>
    <t>+7 725 2 395071</t>
  </si>
  <si>
    <t>Электронная почта</t>
  </si>
  <si>
    <t>160012, г.Шымкент, ул. Желтоксан, 30а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</si>
  <si>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</si>
  <si>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</si>
  <si>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</si>
  <si>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</si>
  <si>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</si>
  <si>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13911901, 139119011, 13911902, 139119021, 13911903, 139119031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</si>
  <si>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</si>
  <si>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</si>
  <si>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</si>
  <si>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</si>
  <si>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</si>
  <si>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</si>
  <si>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 xml:space="preserve">Адрес </t>
  </si>
  <si>
    <t>-</t>
  </si>
  <si>
    <t>https://stat.gov.kz/ru/region/shymkent/spreadsheets/?industry=1506&amp;year=2026&amp;name=288740&amp;period=month&amp;type=spreadsheets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</si>
  <si>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</si>
  <si>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</si>
  <si>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</si>
  <si>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Муслимова Шолпан Булатовна</t>
  </si>
  <si>
    <t>Sh.Muslimova@aspire.gov.kz</t>
  </si>
  <si>
    <t>от 15 сентября 2026г.</t>
  </si>
  <si>
    <t>№08-09/546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</si>
</sst>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0.0%"/>
  </numFmts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scheme val="minor"/>
    </font>
    <font>
      <b/>
      <sz val="20"/>
      <name val="Roboto"/>
      <charset val="204"/>
    </font>
    <font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1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0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16" fillId="0" borderId="0" applyFont="0" applyFill="0" applyBorder="0" applyAlignment="0" applyProtection="0"/>
    <xf numFmtId="0" fontId="4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11" fillId="0" borderId="0" xfId="4" applyFont="1"/>
    <xf numFmtId="0" fontId="15" fillId="0" borderId="0" xfId="0" applyFont="1"/>
    <xf numFmtId="0" fontId="18" fillId="0" borderId="0" xfId="0" applyFont="1"/>
    <xf numFmtId="0" fontId="19" fillId="0" borderId="0" xfId="0" applyFont="1"/>
    <xf numFmtId="0" fontId="20" fillId="0" borderId="0" xfId="1" applyFont="1" applyAlignment="1">
      <alignment horizontal="center"/>
    </xf>
    <xf numFmtId="0" fontId="20" fillId="0" borderId="0" xfId="1" applyFont="1"/>
    <xf numFmtId="0" fontId="9" fillId="0" borderId="0" xfId="0" applyFont="1" applyAlignment="1"/>
    <xf numFmtId="0" fontId="8" fillId="0" borderId="0" xfId="0" applyFont="1"/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/>
    <xf numFmtId="3" fontId="8" fillId="0" borderId="0" xfId="7" applyNumberFormat="1" applyFont="1" applyAlignment="1">
      <alignment horizontal="right" wrapText="1"/>
    </xf>
    <xf numFmtId="9" fontId="8" fillId="0" borderId="0" xfId="7" applyFont="1" applyAlignment="1">
      <alignment horizontal="right" wrapText="1"/>
    </xf>
    <xf numFmtId="165" fontId="8" fillId="0" borderId="0" xfId="7" applyNumberFormat="1" applyFont="1" applyAlignment="1">
      <alignment horizontal="right" wrapText="1"/>
    </xf>
    <xf numFmtId="165" fontId="8" fillId="0" borderId="0" xfId="0" applyNumberFormat="1" applyFont="1"/>
    <xf numFmtId="0" fontId="8" fillId="0" borderId="9" xfId="0" applyFont="1" applyBorder="1"/>
    <xf numFmtId="3" fontId="8" fillId="0" borderId="0" xfId="0" applyNumberFormat="1" applyFont="1"/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0" xfId="0" applyFont="1" applyBorder="1"/>
    <xf numFmtId="0" fontId="8" fillId="0" borderId="0" xfId="0" applyFont="1" applyFill="1"/>
    <xf numFmtId="3" fontId="8" fillId="0" borderId="0" xfId="0" applyNumberFormat="1" applyFont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wrapText="1"/>
    </xf>
    <xf numFmtId="0" fontId="8" fillId="0" borderId="0" xfId="8" applyFont="1" applyFill="1" applyAlignment="1">
      <alignment horizontal="left"/>
    </xf>
    <xf numFmtId="3" fontId="8" fillId="0" borderId="0" xfId="0" applyNumberFormat="1" applyFont="1" applyFill="1" applyAlignment="1"/>
    <xf numFmtId="0" fontId="13" fillId="0" borderId="0" xfId="0" applyFont="1"/>
    <xf numFmtId="0" fontId="6" fillId="0" borderId="0" xfId="0" applyFont="1" applyAlignment="1">
      <alignment horizontal="center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23" fillId="0" borderId="0" xfId="0" applyFont="1" applyAlignment="1">
      <alignment horizontal="left" wrapText="1"/>
    </xf>
    <xf numFmtId="164" fontId="8" fillId="0" borderId="9" xfId="0" applyNumberFormat="1" applyFont="1" applyBorder="1"/>
    <xf numFmtId="164" fontId="22" fillId="0" borderId="9" xfId="0" applyNumberFormat="1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13" fillId="0" borderId="6" xfId="5" applyFont="1" applyFill="1" applyBorder="1" applyAlignment="1">
      <alignment wrapText="1"/>
    </xf>
    <xf numFmtId="0" fontId="25" fillId="0" borderId="6" xfId="6" applyFont="1" applyBorder="1"/>
    <xf numFmtId="0" fontId="25" fillId="0" borderId="6" xfId="6" applyFont="1" applyBorder="1" applyAlignment="1">
      <alignment horizontal="left" wrapText="1"/>
    </xf>
    <xf numFmtId="0" fontId="25" fillId="0" borderId="6" xfId="6" applyFont="1" applyFill="1" applyBorder="1" applyAlignment="1">
      <alignment horizontal="left" wrapText="1"/>
    </xf>
    <xf numFmtId="0" fontId="21" fillId="0" borderId="6" xfId="6" applyFont="1" applyFill="1" applyBorder="1" applyAlignment="1">
      <alignment horizontal="left" wrapText="1"/>
    </xf>
    <xf numFmtId="0" fontId="25" fillId="0" borderId="6" xfId="0" applyFont="1" applyBorder="1" applyAlignment="1">
      <alignment vertical="top"/>
    </xf>
    <xf numFmtId="0" fontId="25" fillId="0" borderId="6" xfId="6" applyFont="1" applyBorder="1" applyAlignment="1">
      <alignment horizontal="left"/>
    </xf>
    <xf numFmtId="0" fontId="25" fillId="0" borderId="6" xfId="0" applyFont="1" applyBorder="1"/>
    <xf numFmtId="0" fontId="21" fillId="0" borderId="0" xfId="3" applyFont="1" applyAlignment="1">
      <alignment horizontal="center"/>
    </xf>
    <xf numFmtId="14" fontId="8" fillId="0" borderId="0" xfId="8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/>
    <xf numFmtId="0" fontId="8" fillId="0" borderId="0" xfId="0" applyFont="1" applyFill="1" applyBorder="1"/>
    <xf numFmtId="0" fontId="28" fillId="0" borderId="0" xfId="0" applyFont="1"/>
    <xf numFmtId="0" fontId="13" fillId="0" borderId="6" xfId="5" applyFont="1" applyBorder="1" applyAlignment="1">
      <alignment horizontal="left" vertical="center" wrapText="1"/>
    </xf>
    <xf numFmtId="0" fontId="29" fillId="0" borderId="6" xfId="1" applyFont="1" applyFill="1" applyBorder="1" applyAlignment="1" applyProtection="1"/>
    <xf numFmtId="0" fontId="13" fillId="0" borderId="6" xfId="6" applyFont="1" applyBorder="1" applyAlignment="1">
      <alignment horizontal="left" vertical="center" wrapText="1"/>
    </xf>
    <xf numFmtId="0" fontId="13" fillId="0" borderId="6" xfId="5" applyFont="1" applyBorder="1" applyAlignment="1">
      <alignment wrapText="1"/>
    </xf>
    <xf numFmtId="0" fontId="13" fillId="0" borderId="6" xfId="6" applyFont="1" applyBorder="1"/>
    <xf numFmtId="0" fontId="13" fillId="0" borderId="6" xfId="0" applyFont="1" applyBorder="1" applyAlignment="1">
      <alignment wrapText="1"/>
    </xf>
    <xf numFmtId="0" fontId="13" fillId="0" borderId="6" xfId="6" applyFont="1" applyBorder="1" applyAlignment="1">
      <alignment vertical="center" wrapText="1"/>
    </xf>
    <xf numFmtId="49" fontId="13" fillId="0" borderId="6" xfId="6" applyNumberFormat="1" applyFont="1" applyFill="1" applyBorder="1" applyAlignment="1">
      <alignment vertical="center" wrapText="1"/>
    </xf>
    <xf numFmtId="0" fontId="13" fillId="0" borderId="6" xfId="6" applyFont="1" applyBorder="1" applyAlignment="1">
      <alignment wrapText="1"/>
    </xf>
    <xf numFmtId="0" fontId="13" fillId="0" borderId="6" xfId="6" applyFont="1" applyBorder="1" applyAlignment="1">
      <alignment horizontal="left" wrapText="1"/>
    </xf>
    <xf numFmtId="0" fontId="29" fillId="0" borderId="6" xfId="1" applyFont="1" applyBorder="1"/>
    <xf numFmtId="0" fontId="29" fillId="0" borderId="6" xfId="1" applyFont="1" applyFill="1" applyBorder="1" applyAlignment="1" applyProtection="1">
      <alignment horizontal="left" vertical="center" wrapText="1"/>
    </xf>
    <xf numFmtId="0" fontId="29" fillId="0" borderId="6" xfId="1" applyFont="1" applyBorder="1" applyAlignment="1" applyProtection="1">
      <alignment vertical="center" wrapText="1"/>
    </xf>
    <xf numFmtId="164" fontId="30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164" fontId="8" fillId="0" borderId="9" xfId="0" applyNumberFormat="1" applyFont="1" applyBorder="1" applyAlignment="1">
      <alignment horizontal="right" wrapText="1"/>
    </xf>
    <xf numFmtId="164" fontId="8" fillId="0" borderId="9" xfId="0" applyNumberFormat="1" applyFont="1" applyFill="1" applyBorder="1"/>
    <xf numFmtId="0" fontId="1" fillId="0" borderId="6" xfId="1" applyBorder="1" applyAlignment="1" applyProtection="1">
      <alignment vertical="center" wrapText="1"/>
    </xf>
    <xf numFmtId="0" fontId="8" fillId="0" borderId="3" xfId="0" applyFont="1" applyBorder="1" applyAlignment="1">
      <alignment horizontal="center" vertical="center" wrapText="1"/>
    </xf>
    <xf numFmtId="49" fontId="1" fillId="0" borderId="6" xfId="1" applyNumberFormat="1" applyFill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164" fontId="8" fillId="0" borderId="1" xfId="0" applyNumberFormat="1" applyFont="1" applyBorder="1"/>
    <xf numFmtId="164" fontId="8" fillId="0" borderId="0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17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5" fillId="0" borderId="11" xfId="6" applyFont="1" applyBorder="1" applyAlignment="1">
      <alignment horizontal="left" vertical="top" wrapText="1"/>
    </xf>
    <xf numFmtId="0" fontId="25" fillId="0" borderId="5" xfId="6" applyFont="1" applyBorder="1" applyAlignment="1">
      <alignment horizontal="left" vertical="top" wrapText="1"/>
    </xf>
    <xf numFmtId="0" fontId="27" fillId="0" borderId="0" xfId="1" applyFont="1" applyBorder="1" applyAlignment="1">
      <alignment horizontal="left" wrapText="1"/>
    </xf>
    <xf numFmtId="0" fontId="27" fillId="0" borderId="0" xfId="1" applyFont="1" applyBorder="1" applyAlignment="1">
      <alignment wrapText="1"/>
    </xf>
    <xf numFmtId="0" fontId="8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0">
    <cellStyle name="Гиперссылка" xfId="1" builtinId="8"/>
    <cellStyle name="Гиперссылка 2" xfId="9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8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352425</xdr:colOff>
      <xdr:row>4</xdr:row>
      <xdr:rowOff>200024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76650" cy="1104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shymkent/spreadsheets/?industry=1506&amp;year=2026&amp;name=288740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mailto:Sh.Muslim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3"/>
  <sheetViews>
    <sheetView tabSelected="1" workbookViewId="0">
      <selection activeCell="H19" sqref="H19"/>
    </sheetView>
  </sheetViews>
  <sheetFormatPr defaultColWidth="8.7109375" defaultRowHeight="15" x14ac:dyDescent="0.25"/>
  <cols>
    <col min="1" max="1" width="49.85546875" style="1" bestFit="1" customWidth="1"/>
    <col min="2" max="2" width="13.42578125" style="1" customWidth="1"/>
    <col min="3" max="3" width="6.7109375" style="1" customWidth="1"/>
    <col min="4" max="4" width="5.42578125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29.25" customHeight="1" x14ac:dyDescent="0.25">
      <c r="A1" s="94"/>
      <c r="B1" s="94"/>
      <c r="C1" s="94"/>
      <c r="D1" s="94"/>
      <c r="E1" s="2"/>
    </row>
    <row r="2" spans="1:7" ht="24" customHeight="1" x14ac:dyDescent="0.25">
      <c r="A2" s="94"/>
      <c r="B2" s="94"/>
      <c r="C2" s="94"/>
      <c r="D2" s="94"/>
      <c r="E2" s="2"/>
      <c r="F2" s="3"/>
      <c r="G2" s="3"/>
    </row>
    <row r="3" spans="1:7" ht="0.75" customHeight="1" x14ac:dyDescent="0.25">
      <c r="A3" s="45"/>
      <c r="B3" s="45"/>
      <c r="C3" s="45"/>
      <c r="D3" s="45"/>
      <c r="E3" s="2"/>
      <c r="F3" s="3"/>
      <c r="G3" s="3"/>
    </row>
    <row r="4" spans="1:7" ht="17.25" customHeight="1" x14ac:dyDescent="0.25">
      <c r="A4" s="45"/>
      <c r="B4" s="45"/>
      <c r="C4" s="45"/>
      <c r="D4" s="45"/>
      <c r="E4" s="2"/>
      <c r="F4" s="3"/>
      <c r="G4" s="3"/>
    </row>
    <row r="5" spans="1:7" ht="15.75" customHeight="1" x14ac:dyDescent="0.25">
      <c r="A5" s="4"/>
      <c r="B5" s="4"/>
      <c r="C5" s="4"/>
      <c r="D5" s="4"/>
      <c r="E5" s="4"/>
      <c r="F5" s="4"/>
      <c r="G5" s="4"/>
    </row>
    <row r="6" spans="1:7" ht="15.75" customHeight="1" x14ac:dyDescent="0.25">
      <c r="A6" s="5"/>
      <c r="B6" s="5"/>
      <c r="C6" s="5"/>
      <c r="D6" s="5"/>
      <c r="E6" s="5"/>
      <c r="F6" s="5"/>
      <c r="G6" s="5"/>
    </row>
    <row r="7" spans="1:7" ht="15.75" customHeight="1" x14ac:dyDescent="0.25">
      <c r="A7" s="5"/>
      <c r="B7" s="5"/>
      <c r="C7" s="5"/>
      <c r="D7" s="5"/>
      <c r="E7" s="5"/>
      <c r="F7" s="5"/>
      <c r="G7" s="5"/>
    </row>
    <row r="8" spans="1:7" ht="15.75" customHeight="1" x14ac:dyDescent="0.25">
      <c r="A8" s="5"/>
      <c r="B8" s="5"/>
      <c r="C8" s="5"/>
      <c r="D8" s="5"/>
      <c r="E8" s="5"/>
      <c r="F8" s="5"/>
      <c r="G8" s="5"/>
    </row>
    <row r="9" spans="1:7" ht="22.5" customHeight="1" x14ac:dyDescent="0.25">
      <c r="A9" s="98" t="s">
        <v>84</v>
      </c>
      <c r="B9" s="98"/>
      <c r="C9" s="98"/>
      <c r="D9" s="98"/>
      <c r="E9" s="4"/>
      <c r="F9" s="95"/>
      <c r="G9" s="96"/>
    </row>
    <row r="10" spans="1:7" ht="25.5" customHeight="1" x14ac:dyDescent="0.25">
      <c r="A10" s="98" t="s">
        <v>85</v>
      </c>
      <c r="B10" s="98"/>
      <c r="C10" s="98"/>
      <c r="D10" s="98"/>
      <c r="E10" s="6"/>
      <c r="F10" s="6"/>
      <c r="G10" s="6"/>
    </row>
    <row r="11" spans="1:7" ht="18" customHeight="1" x14ac:dyDescent="0.25">
      <c r="A11" s="47"/>
      <c r="B11" s="47"/>
      <c r="C11" s="47"/>
      <c r="D11" s="47"/>
      <c r="E11" s="46"/>
      <c r="F11" s="46"/>
      <c r="G11" s="46"/>
    </row>
    <row r="12" spans="1:7" ht="15.75" customHeight="1" x14ac:dyDescent="0.25">
      <c r="A12" s="5"/>
      <c r="B12" s="5"/>
      <c r="C12" s="5"/>
      <c r="D12" s="5"/>
      <c r="E12" s="7"/>
      <c r="F12" s="6"/>
      <c r="G12" s="6"/>
    </row>
    <row r="13" spans="1:7" ht="15.75" customHeight="1" x14ac:dyDescent="0.25">
      <c r="A13" s="5"/>
      <c r="B13" s="5"/>
      <c r="C13" s="5"/>
      <c r="D13" s="5"/>
      <c r="E13" s="7"/>
      <c r="F13" s="6"/>
      <c r="G13" s="6"/>
    </row>
    <row r="14" spans="1:7" ht="27" customHeight="1" x14ac:dyDescent="0.25">
      <c r="A14" s="99" t="s">
        <v>48</v>
      </c>
      <c r="B14" s="100"/>
      <c r="C14" s="100"/>
      <c r="D14" s="100"/>
      <c r="E14" s="8"/>
      <c r="F14" s="9"/>
      <c r="G14" s="10"/>
    </row>
    <row r="15" spans="1:7" ht="63.75" customHeight="1" x14ac:dyDescent="0.25">
      <c r="A15" s="100"/>
      <c r="B15" s="100"/>
      <c r="C15" s="100"/>
      <c r="D15" s="100"/>
      <c r="E15" s="8"/>
      <c r="F15" s="9"/>
      <c r="G15" s="10"/>
    </row>
    <row r="16" spans="1:7" x14ac:dyDescent="0.25">
      <c r="A16" s="10"/>
      <c r="B16" s="10"/>
      <c r="C16" s="10"/>
      <c r="D16" s="10"/>
      <c r="E16" s="10"/>
      <c r="F16" s="10"/>
      <c r="G16" s="10"/>
    </row>
    <row r="17" spans="1:7" ht="18.75" x14ac:dyDescent="0.3">
      <c r="A17" s="17" t="s">
        <v>86</v>
      </c>
      <c r="B17" s="11"/>
      <c r="C17" s="11"/>
      <c r="D17" s="11"/>
      <c r="E17" s="11"/>
      <c r="F17" s="11"/>
      <c r="G17" s="11"/>
    </row>
    <row r="18" spans="1:7" ht="18.75" x14ac:dyDescent="0.3">
      <c r="A18" s="17"/>
      <c r="B18" s="11"/>
      <c r="C18" s="11"/>
      <c r="D18" s="11"/>
      <c r="E18" s="11"/>
      <c r="F18" s="11"/>
      <c r="G18" s="11"/>
    </row>
    <row r="19" spans="1:7" x14ac:dyDescent="0.25">
      <c r="A19" s="11"/>
      <c r="B19" s="11"/>
      <c r="C19" s="11"/>
      <c r="D19" s="11"/>
      <c r="E19" s="11"/>
      <c r="F19" s="11"/>
      <c r="G19" s="11"/>
    </row>
    <row r="20" spans="1:7" x14ac:dyDescent="0.25">
      <c r="A20" s="11"/>
      <c r="B20" s="11"/>
      <c r="C20" s="11"/>
      <c r="D20" s="11"/>
      <c r="E20" s="11"/>
      <c r="F20" s="11"/>
      <c r="G20" s="11"/>
    </row>
    <row r="21" spans="1:7" ht="18.75" x14ac:dyDescent="0.25">
      <c r="A21" s="97" t="s">
        <v>49</v>
      </c>
      <c r="B21" s="97"/>
      <c r="C21" s="97"/>
      <c r="D21" s="97"/>
      <c r="E21" s="97"/>
      <c r="F21" s="11"/>
      <c r="G21" s="11"/>
    </row>
    <row r="22" spans="1:7" x14ac:dyDescent="0.25">
      <c r="A22" s="8"/>
      <c r="B22" s="8"/>
      <c r="C22" s="8"/>
      <c r="D22" s="8"/>
      <c r="E22" s="8"/>
      <c r="F22" s="8"/>
      <c r="G22" s="11"/>
    </row>
    <row r="23" spans="1:7" x14ac:dyDescent="0.25">
      <c r="F23" s="11"/>
      <c r="G23" s="11"/>
    </row>
  </sheetData>
  <mergeCells count="6">
    <mergeCell ref="A1:D2"/>
    <mergeCell ref="F9:G9"/>
    <mergeCell ref="A21:E21"/>
    <mergeCell ref="A9:D9"/>
    <mergeCell ref="A10:D10"/>
    <mergeCell ref="A14:D15"/>
  </mergeCells>
  <hyperlinks>
    <hyperlink ref="A19" location="'Deaths Average Emp'!A1" display="Business deaths, average employment, breakdown by region and industry"/>
    <hyperlink ref="A20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2:C20"/>
  <sheetViews>
    <sheetView workbookViewId="0">
      <selection activeCell="D2" sqref="D2"/>
    </sheetView>
  </sheetViews>
  <sheetFormatPr defaultRowHeight="15" x14ac:dyDescent="0.25"/>
  <cols>
    <col min="1" max="1" width="6.5703125" style="1" customWidth="1"/>
    <col min="2" max="2" width="44.5703125" style="12" customWidth="1"/>
    <col min="3" max="3" width="80.5703125" style="44" customWidth="1"/>
    <col min="4" max="16384" width="9.140625" style="1"/>
  </cols>
  <sheetData>
    <row r="2" spans="2:3" x14ac:dyDescent="0.25">
      <c r="B2" s="59" t="s">
        <v>50</v>
      </c>
      <c r="C2" s="70" t="s">
        <v>74</v>
      </c>
    </row>
    <row r="3" spans="2:3" x14ac:dyDescent="0.25">
      <c r="B3" s="60" t="s">
        <v>51</v>
      </c>
      <c r="C3" s="71" t="s">
        <v>52</v>
      </c>
    </row>
    <row r="4" spans="2:3" x14ac:dyDescent="0.25">
      <c r="B4" s="59" t="s">
        <v>53</v>
      </c>
      <c r="C4" s="72">
        <v>642</v>
      </c>
    </row>
    <row r="5" spans="2:3" ht="26.25" x14ac:dyDescent="0.25">
      <c r="B5" s="59" t="s">
        <v>54</v>
      </c>
      <c r="C5" s="81" t="s">
        <v>75</v>
      </c>
    </row>
    <row r="6" spans="2:3" ht="26.25" x14ac:dyDescent="0.25">
      <c r="B6" s="61" t="s">
        <v>55</v>
      </c>
      <c r="C6" s="57" t="s">
        <v>76</v>
      </c>
    </row>
    <row r="7" spans="2:3" x14ac:dyDescent="0.25">
      <c r="B7" s="61" t="s">
        <v>6</v>
      </c>
      <c r="C7" s="81" t="s">
        <v>77</v>
      </c>
    </row>
    <row r="8" spans="2:3" x14ac:dyDescent="0.25">
      <c r="B8" s="59" t="s">
        <v>56</v>
      </c>
      <c r="C8" s="73" t="s">
        <v>78</v>
      </c>
    </row>
    <row r="9" spans="2:3" x14ac:dyDescent="0.25">
      <c r="B9" s="101" t="s">
        <v>57</v>
      </c>
      <c r="C9" s="82" t="s">
        <v>79</v>
      </c>
    </row>
    <row r="10" spans="2:3" x14ac:dyDescent="0.25">
      <c r="B10" s="102"/>
      <c r="C10" s="82" t="s">
        <v>80</v>
      </c>
    </row>
    <row r="11" spans="2:3" x14ac:dyDescent="0.25">
      <c r="B11" s="58" t="s">
        <v>58</v>
      </c>
      <c r="C11" s="74"/>
    </row>
    <row r="12" spans="2:3" ht="30" x14ac:dyDescent="0.25">
      <c r="B12" s="59" t="s">
        <v>59</v>
      </c>
      <c r="C12" s="88" t="s">
        <v>83</v>
      </c>
    </row>
    <row r="13" spans="2:3" ht="77.25" x14ac:dyDescent="0.25">
      <c r="B13" s="62" t="s">
        <v>60</v>
      </c>
      <c r="C13" s="75" t="s">
        <v>61</v>
      </c>
    </row>
    <row r="14" spans="2:3" x14ac:dyDescent="0.25">
      <c r="B14" s="59" t="s">
        <v>62</v>
      </c>
      <c r="C14" s="76" t="s">
        <v>63</v>
      </c>
    </row>
    <row r="15" spans="2:3" x14ac:dyDescent="0.25">
      <c r="B15" s="59" t="s">
        <v>64</v>
      </c>
      <c r="C15" s="76" t="s">
        <v>87</v>
      </c>
    </row>
    <row r="16" spans="2:3" x14ac:dyDescent="0.25">
      <c r="B16" s="59" t="s">
        <v>65</v>
      </c>
      <c r="C16" s="77" t="s">
        <v>66</v>
      </c>
    </row>
    <row r="17" spans="2:3" x14ac:dyDescent="0.25">
      <c r="B17" s="59" t="s">
        <v>67</v>
      </c>
      <c r="C17" s="90" t="s">
        <v>88</v>
      </c>
    </row>
    <row r="18" spans="2:3" x14ac:dyDescent="0.25">
      <c r="B18" s="63" t="s">
        <v>81</v>
      </c>
      <c r="C18" s="78" t="s">
        <v>68</v>
      </c>
    </row>
    <row r="19" spans="2:3" x14ac:dyDescent="0.25">
      <c r="B19" s="63" t="s">
        <v>69</v>
      </c>
      <c r="C19" s="79">
        <v>1446</v>
      </c>
    </row>
    <row r="20" spans="2:3" x14ac:dyDescent="0.25">
      <c r="B20" s="64" t="s">
        <v>70</v>
      </c>
      <c r="C20" s="80" t="s">
        <v>71</v>
      </c>
    </row>
  </sheetData>
  <mergeCells count="1">
    <mergeCell ref="B9:B10"/>
  </mergeCells>
  <hyperlinks>
    <hyperlink ref="C20" r:id="rId1"/>
    <hyperlink ref="C17" r:id="rId2"/>
    <hyperlink ref="C3" r:id="rId3"/>
    <hyperlink ref="C7" r:id="rId4"/>
    <hyperlink ref="C9" r:id="rId5"/>
    <hyperlink ref="C10" r:id="rId6"/>
    <hyperlink ref="C5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5" x14ac:dyDescent="0.25"/>
  <cols>
    <col min="1" max="1" width="4.42578125" style="1" customWidth="1"/>
    <col min="2" max="2" width="84.5703125" style="1" customWidth="1"/>
    <col min="3" max="3" width="14.7109375" style="1" customWidth="1"/>
    <col min="4" max="16384" width="9.140625" style="1"/>
  </cols>
  <sheetData>
    <row r="2" spans="1:2" x14ac:dyDescent="0.25">
      <c r="B2" s="65" t="s">
        <v>4</v>
      </c>
    </row>
    <row r="3" spans="1:2" s="13" customFormat="1" ht="15.75" x14ac:dyDescent="0.25"/>
    <row r="4" spans="1:2" s="14" customFormat="1" ht="12.75" x14ac:dyDescent="0.2">
      <c r="A4" s="103" t="s">
        <v>72</v>
      </c>
      <c r="B4" s="104"/>
    </row>
    <row r="5" spans="1:2" s="14" customFormat="1" ht="12.75" x14ac:dyDescent="0.2">
      <c r="A5" s="15" t="s">
        <v>26</v>
      </c>
      <c r="B5" s="16" t="s">
        <v>46</v>
      </c>
    </row>
    <row r="6" spans="1:2" s="14" customFormat="1" ht="12.75" x14ac:dyDescent="0.2">
      <c r="A6" s="15" t="s">
        <v>27</v>
      </c>
      <c r="B6" s="16" t="s">
        <v>47</v>
      </c>
    </row>
    <row r="7" spans="1:2" s="14" customFormat="1" ht="12.75" x14ac:dyDescent="0.2">
      <c r="A7" s="15" t="s">
        <v>28</v>
      </c>
      <c r="B7" s="16" t="s">
        <v>24</v>
      </c>
    </row>
    <row r="8" spans="1:2" s="14" customFormat="1" ht="12.75" x14ac:dyDescent="0.2">
      <c r="A8" s="15" t="s">
        <v>29</v>
      </c>
      <c r="B8" s="16" t="s">
        <v>25</v>
      </c>
    </row>
    <row r="9" spans="1:2" x14ac:dyDescent="0.25">
      <c r="A9" s="12"/>
      <c r="B9" s="12"/>
    </row>
    <row r="10" spans="1:2" x14ac:dyDescent="0.25">
      <c r="A10" s="12"/>
      <c r="B10" s="12"/>
    </row>
    <row r="11" spans="1:2" x14ac:dyDescent="0.25">
      <c r="A11" s="12"/>
      <c r="B11" s="12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14"/>
  <sheetViews>
    <sheetView workbookViewId="0">
      <selection activeCell="B5" sqref="B5:F10"/>
    </sheetView>
  </sheetViews>
  <sheetFormatPr defaultColWidth="21.28515625" defaultRowHeight="11.25" x14ac:dyDescent="0.2"/>
  <cols>
    <col min="1" max="1" width="21.140625" style="18" customWidth="1"/>
    <col min="2" max="2" width="12" style="18" customWidth="1"/>
    <col min="3" max="3" width="18" style="18" customWidth="1"/>
    <col min="4" max="4" width="18.7109375" style="18" customWidth="1"/>
    <col min="5" max="6" width="15.5703125" style="18" customWidth="1"/>
    <col min="7" max="16384" width="21.28515625" style="18"/>
  </cols>
  <sheetData>
    <row r="1" spans="1:12" ht="15" customHeight="1" x14ac:dyDescent="0.2">
      <c r="A1" s="110" t="s">
        <v>39</v>
      </c>
      <c r="B1" s="110"/>
      <c r="C1" s="110"/>
      <c r="D1" s="110"/>
      <c r="E1" s="110"/>
      <c r="F1" s="110"/>
    </row>
    <row r="2" spans="1:12" ht="11.25" customHeight="1" x14ac:dyDescent="0.2">
      <c r="A2" s="19"/>
      <c r="E2" s="20"/>
      <c r="F2" s="20" t="s">
        <v>0</v>
      </c>
    </row>
    <row r="3" spans="1:12" ht="17.25" customHeight="1" x14ac:dyDescent="0.2">
      <c r="A3" s="105"/>
      <c r="B3" s="107" t="s">
        <v>1</v>
      </c>
      <c r="C3" s="107" t="s">
        <v>7</v>
      </c>
      <c r="D3" s="109"/>
      <c r="E3" s="109"/>
      <c r="F3" s="109"/>
    </row>
    <row r="4" spans="1:12" ht="49.5" customHeight="1" x14ac:dyDescent="0.2">
      <c r="A4" s="106"/>
      <c r="B4" s="108"/>
      <c r="C4" s="21" t="s">
        <v>31</v>
      </c>
      <c r="D4" s="21" t="s">
        <v>30</v>
      </c>
      <c r="E4" s="22" t="s">
        <v>32</v>
      </c>
      <c r="F4" s="51" t="s">
        <v>11</v>
      </c>
    </row>
    <row r="5" spans="1:12" ht="12.75" customHeight="1" x14ac:dyDescent="0.2">
      <c r="A5" s="48" t="s">
        <v>5</v>
      </c>
      <c r="B5" s="25">
        <f t="shared" ref="B5:B10" si="0">SUM(C5:F5)</f>
        <v>140086</v>
      </c>
      <c r="C5" s="84">
        <v>26907</v>
      </c>
      <c r="D5" s="84">
        <v>179</v>
      </c>
      <c r="E5" s="84">
        <v>107873</v>
      </c>
      <c r="F5" s="84">
        <v>5127</v>
      </c>
      <c r="H5" s="26"/>
      <c r="I5" s="27"/>
      <c r="J5" s="28"/>
      <c r="K5" s="28"/>
      <c r="L5" s="29"/>
    </row>
    <row r="6" spans="1:12" ht="12" customHeight="1" x14ac:dyDescent="0.2">
      <c r="A6" s="23" t="s">
        <v>41</v>
      </c>
      <c r="B6" s="25">
        <f t="shared" si="0"/>
        <v>34800</v>
      </c>
      <c r="C6" s="84">
        <v>5919</v>
      </c>
      <c r="D6" s="84">
        <v>19</v>
      </c>
      <c r="E6" s="84">
        <v>27801</v>
      </c>
      <c r="F6" s="84">
        <v>1061</v>
      </c>
      <c r="H6" s="24"/>
      <c r="I6" s="24"/>
      <c r="J6" s="24"/>
      <c r="K6" s="24"/>
    </row>
    <row r="7" spans="1:12" x14ac:dyDescent="0.2">
      <c r="A7" s="23" t="s">
        <v>42</v>
      </c>
      <c r="B7" s="25">
        <f t="shared" si="0"/>
        <v>31894</v>
      </c>
      <c r="C7" s="84">
        <v>7491</v>
      </c>
      <c r="D7" s="84">
        <v>38</v>
      </c>
      <c r="E7" s="84">
        <v>23761</v>
      </c>
      <c r="F7" s="84">
        <v>604</v>
      </c>
      <c r="H7" s="24"/>
      <c r="I7" s="24"/>
      <c r="J7" s="24"/>
      <c r="K7" s="24"/>
    </row>
    <row r="8" spans="1:12" x14ac:dyDescent="0.2">
      <c r="A8" s="23" t="s">
        <v>43</v>
      </c>
      <c r="B8" s="25">
        <f t="shared" si="0"/>
        <v>20152</v>
      </c>
      <c r="C8" s="84">
        <v>4369</v>
      </c>
      <c r="D8" s="84">
        <v>58</v>
      </c>
      <c r="E8" s="84">
        <v>14665</v>
      </c>
      <c r="F8" s="84">
        <v>1060</v>
      </c>
      <c r="H8" s="24"/>
      <c r="I8" s="24"/>
      <c r="J8" s="24"/>
      <c r="K8" s="24"/>
    </row>
    <row r="9" spans="1:12" x14ac:dyDescent="0.2">
      <c r="A9" s="23" t="s">
        <v>44</v>
      </c>
      <c r="B9" s="25">
        <f t="shared" si="0"/>
        <v>29323</v>
      </c>
      <c r="C9" s="84">
        <v>4971</v>
      </c>
      <c r="D9" s="84">
        <v>32</v>
      </c>
      <c r="E9" s="84">
        <v>22282</v>
      </c>
      <c r="F9" s="84">
        <v>2038</v>
      </c>
      <c r="H9" s="24"/>
      <c r="I9" s="24"/>
      <c r="J9" s="24"/>
      <c r="K9" s="24"/>
    </row>
    <row r="10" spans="1:12" x14ac:dyDescent="0.2">
      <c r="A10" s="53" t="s">
        <v>45</v>
      </c>
      <c r="B10" s="25">
        <f t="shared" si="0"/>
        <v>23917</v>
      </c>
      <c r="C10" s="84">
        <v>4157</v>
      </c>
      <c r="D10" s="84">
        <v>32</v>
      </c>
      <c r="E10" s="84">
        <v>19364</v>
      </c>
      <c r="F10" s="84">
        <v>364</v>
      </c>
      <c r="H10" s="24"/>
      <c r="I10" s="24"/>
      <c r="J10" s="24"/>
      <c r="K10" s="24"/>
    </row>
    <row r="11" spans="1:12" ht="15" x14ac:dyDescent="0.25">
      <c r="B11" s="49"/>
      <c r="C11" s="50"/>
      <c r="D11" s="50"/>
      <c r="E11" s="49"/>
      <c r="F11" s="49"/>
    </row>
    <row r="12" spans="1:12" x14ac:dyDescent="0.2">
      <c r="B12" s="25"/>
      <c r="C12" s="25"/>
      <c r="D12" s="25"/>
      <c r="E12" s="25"/>
      <c r="F12" s="25"/>
    </row>
    <row r="13" spans="1:12" x14ac:dyDescent="0.2">
      <c r="C13" s="31"/>
      <c r="D13" s="31"/>
    </row>
    <row r="14" spans="1:12" x14ac:dyDescent="0.2">
      <c r="C14" s="31"/>
      <c r="D14" s="31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firstPageNumber="5" orientation="portrait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17"/>
  <sheetViews>
    <sheetView workbookViewId="0">
      <selection activeCell="B5" sqref="B5:F10"/>
    </sheetView>
  </sheetViews>
  <sheetFormatPr defaultColWidth="21.28515625" defaultRowHeight="11.25" x14ac:dyDescent="0.2"/>
  <cols>
    <col min="1" max="1" width="21" style="18" customWidth="1"/>
    <col min="2" max="2" width="13.5703125" style="18" customWidth="1"/>
    <col min="3" max="3" width="18.140625" style="18" customWidth="1"/>
    <col min="4" max="4" width="17.85546875" style="18" customWidth="1"/>
    <col min="5" max="5" width="14.7109375" style="18" customWidth="1"/>
    <col min="6" max="6" width="17.140625" style="18" customWidth="1"/>
    <col min="7" max="7" width="21.140625" style="18" customWidth="1"/>
    <col min="8" max="8" width="21.28515625" style="18"/>
    <col min="9" max="9" width="18.7109375" style="18" customWidth="1"/>
    <col min="10" max="10" width="19.28515625" style="18" customWidth="1"/>
    <col min="11" max="16384" width="21.28515625" style="18"/>
  </cols>
  <sheetData>
    <row r="1" spans="1:8" ht="15" customHeight="1" x14ac:dyDescent="0.2">
      <c r="A1" s="110" t="s">
        <v>40</v>
      </c>
      <c r="B1" s="110"/>
      <c r="C1" s="110"/>
      <c r="D1" s="110"/>
      <c r="E1" s="110"/>
      <c r="F1" s="110"/>
    </row>
    <row r="2" spans="1:8" ht="15.75" customHeight="1" x14ac:dyDescent="0.2">
      <c r="A2" s="19"/>
      <c r="E2" s="20"/>
      <c r="F2" s="20" t="s">
        <v>0</v>
      </c>
      <c r="G2" s="20"/>
    </row>
    <row r="3" spans="1:8" ht="19.5" customHeight="1" x14ac:dyDescent="0.2">
      <c r="A3" s="111"/>
      <c r="B3" s="108" t="s">
        <v>1</v>
      </c>
      <c r="C3" s="108" t="s">
        <v>7</v>
      </c>
      <c r="D3" s="108"/>
      <c r="E3" s="108"/>
      <c r="F3" s="107"/>
      <c r="G3" s="32"/>
    </row>
    <row r="4" spans="1:8" ht="54" customHeight="1" x14ac:dyDescent="0.2">
      <c r="A4" s="111"/>
      <c r="B4" s="108"/>
      <c r="C4" s="52" t="s">
        <v>31</v>
      </c>
      <c r="D4" s="52" t="s">
        <v>30</v>
      </c>
      <c r="E4" s="52" t="s">
        <v>32</v>
      </c>
      <c r="F4" s="51" t="s">
        <v>11</v>
      </c>
      <c r="G4" s="33"/>
    </row>
    <row r="5" spans="1:8" x14ac:dyDescent="0.2">
      <c r="A5" s="48" t="s">
        <v>5</v>
      </c>
      <c r="B5" s="25">
        <f t="shared" ref="B5:B10" si="0">SUM(C5:F5)</f>
        <v>132800</v>
      </c>
      <c r="C5" s="84">
        <v>22842</v>
      </c>
      <c r="D5" s="84">
        <v>178</v>
      </c>
      <c r="E5" s="84">
        <v>104958</v>
      </c>
      <c r="F5" s="84">
        <v>4822</v>
      </c>
      <c r="H5" s="31"/>
    </row>
    <row r="6" spans="1:8" x14ac:dyDescent="0.2">
      <c r="A6" s="23" t="s">
        <v>41</v>
      </c>
      <c r="B6" s="25">
        <f t="shared" si="0"/>
        <v>32953</v>
      </c>
      <c r="C6" s="84">
        <v>4957</v>
      </c>
      <c r="D6" s="84">
        <v>19</v>
      </c>
      <c r="E6" s="84">
        <v>26982</v>
      </c>
      <c r="F6" s="84">
        <v>995</v>
      </c>
    </row>
    <row r="7" spans="1:8" x14ac:dyDescent="0.2">
      <c r="A7" s="23" t="s">
        <v>42</v>
      </c>
      <c r="B7" s="25">
        <f t="shared" si="0"/>
        <v>30029</v>
      </c>
      <c r="C7" s="84">
        <v>6224</v>
      </c>
      <c r="D7" s="84">
        <v>37</v>
      </c>
      <c r="E7" s="84">
        <v>23174</v>
      </c>
      <c r="F7" s="84">
        <v>594</v>
      </c>
    </row>
    <row r="8" spans="1:8" x14ac:dyDescent="0.2">
      <c r="A8" s="23" t="s">
        <v>43</v>
      </c>
      <c r="B8" s="25">
        <f t="shared" si="0"/>
        <v>18732</v>
      </c>
      <c r="C8" s="84">
        <v>3558</v>
      </c>
      <c r="D8" s="84">
        <v>58</v>
      </c>
      <c r="E8" s="84">
        <v>14142</v>
      </c>
      <c r="F8" s="84">
        <v>974</v>
      </c>
    </row>
    <row r="9" spans="1:8" x14ac:dyDescent="0.2">
      <c r="A9" s="23" t="s">
        <v>44</v>
      </c>
      <c r="B9" s="25">
        <f t="shared" si="0"/>
        <v>28187</v>
      </c>
      <c r="C9" s="84">
        <v>4532</v>
      </c>
      <c r="D9" s="84">
        <v>32</v>
      </c>
      <c r="E9" s="84">
        <v>21724</v>
      </c>
      <c r="F9" s="84">
        <v>1899</v>
      </c>
    </row>
    <row r="10" spans="1:8" x14ac:dyDescent="0.2">
      <c r="A10" s="53" t="s">
        <v>45</v>
      </c>
      <c r="B10" s="25">
        <f t="shared" si="0"/>
        <v>22899</v>
      </c>
      <c r="C10" s="84">
        <v>3571</v>
      </c>
      <c r="D10" s="84">
        <v>32</v>
      </c>
      <c r="E10" s="84">
        <v>18936</v>
      </c>
      <c r="F10" s="84">
        <v>360</v>
      </c>
    </row>
    <row r="11" spans="1:8" x14ac:dyDescent="0.2">
      <c r="B11" s="30"/>
      <c r="C11" s="49"/>
      <c r="D11" s="49"/>
      <c r="E11" s="49"/>
      <c r="F11" s="49"/>
      <c r="G11" s="25"/>
    </row>
    <row r="12" spans="1:8" x14ac:dyDescent="0.2">
      <c r="B12" s="25"/>
      <c r="C12" s="25"/>
      <c r="D12" s="25"/>
      <c r="E12" s="25"/>
      <c r="F12" s="25"/>
    </row>
    <row r="17" spans="8:19" x14ac:dyDescent="0.2">
      <c r="H17" s="24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4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firstPageNumber="6" orientation="portrait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26"/>
  <sheetViews>
    <sheetView workbookViewId="0">
      <selection activeCell="B5" sqref="B5:F23"/>
    </sheetView>
  </sheetViews>
  <sheetFormatPr defaultRowHeight="11.25" x14ac:dyDescent="0.2"/>
  <cols>
    <col min="1" max="1" width="28.5703125" style="18" customWidth="1"/>
    <col min="2" max="2" width="12.85546875" style="18" customWidth="1"/>
    <col min="3" max="3" width="14" style="18" customWidth="1"/>
    <col min="4" max="4" width="13.42578125" style="18" customWidth="1"/>
    <col min="5" max="5" width="13.85546875" style="18" customWidth="1"/>
    <col min="6" max="6" width="14" style="18" customWidth="1"/>
    <col min="7" max="7" width="9.140625" style="18"/>
    <col min="8" max="8" width="9.140625" style="18" customWidth="1"/>
    <col min="9" max="16384" width="9.140625" style="18"/>
  </cols>
  <sheetData>
    <row r="1" spans="1:8" ht="12.75" x14ac:dyDescent="0.2">
      <c r="A1" s="110" t="s">
        <v>37</v>
      </c>
      <c r="B1" s="110"/>
      <c r="C1" s="110"/>
      <c r="D1" s="110"/>
      <c r="E1" s="110"/>
      <c r="F1" s="110"/>
    </row>
    <row r="2" spans="1:8" x14ac:dyDescent="0.2">
      <c r="F2" s="34" t="s">
        <v>0</v>
      </c>
    </row>
    <row r="3" spans="1:8" x14ac:dyDescent="0.2">
      <c r="A3" s="112"/>
      <c r="B3" s="114" t="s">
        <v>1</v>
      </c>
      <c r="C3" s="107" t="s">
        <v>7</v>
      </c>
      <c r="D3" s="109"/>
      <c r="E3" s="109"/>
      <c r="F3" s="109"/>
    </row>
    <row r="4" spans="1:8" ht="45" x14ac:dyDescent="0.2">
      <c r="A4" s="113"/>
      <c r="B4" s="115"/>
      <c r="C4" s="52" t="s">
        <v>8</v>
      </c>
      <c r="D4" s="52" t="s">
        <v>9</v>
      </c>
      <c r="E4" s="51" t="s">
        <v>10</v>
      </c>
      <c r="F4" s="89" t="s">
        <v>11</v>
      </c>
    </row>
    <row r="5" spans="1:8" x14ac:dyDescent="0.2">
      <c r="A5" s="35" t="s">
        <v>1</v>
      </c>
      <c r="B5" s="25">
        <f t="shared" ref="B5:B23" si="0">SUM(C5:F5)</f>
        <v>140086</v>
      </c>
      <c r="C5" s="84">
        <v>26907</v>
      </c>
      <c r="D5" s="84">
        <v>179</v>
      </c>
      <c r="E5" s="84">
        <v>107873</v>
      </c>
      <c r="F5" s="24">
        <v>5127</v>
      </c>
    </row>
    <row r="6" spans="1:8" ht="22.5" x14ac:dyDescent="0.2">
      <c r="A6" s="35" t="s">
        <v>12</v>
      </c>
      <c r="B6" s="25">
        <f t="shared" si="0"/>
        <v>5971</v>
      </c>
      <c r="C6" s="84">
        <v>706</v>
      </c>
      <c r="D6" s="84">
        <v>1</v>
      </c>
      <c r="E6" s="84">
        <v>137</v>
      </c>
      <c r="F6" s="24">
        <v>5127</v>
      </c>
      <c r="H6" s="85"/>
    </row>
    <row r="7" spans="1:8" ht="22.5" customHeight="1" x14ac:dyDescent="0.2">
      <c r="A7" s="35" t="s">
        <v>33</v>
      </c>
      <c r="B7" s="25">
        <f t="shared" si="0"/>
        <v>328</v>
      </c>
      <c r="C7" s="84">
        <v>253</v>
      </c>
      <c r="D7" s="84">
        <v>1</v>
      </c>
      <c r="E7" s="84">
        <v>74</v>
      </c>
      <c r="F7" s="34" t="s">
        <v>82</v>
      </c>
      <c r="H7" s="85"/>
    </row>
    <row r="8" spans="1:8" x14ac:dyDescent="0.2">
      <c r="A8" s="35" t="s">
        <v>34</v>
      </c>
      <c r="B8" s="25">
        <f t="shared" si="0"/>
        <v>9526</v>
      </c>
      <c r="C8" s="84">
        <v>2095</v>
      </c>
      <c r="D8" s="84">
        <v>43</v>
      </c>
      <c r="E8" s="84">
        <v>7388</v>
      </c>
      <c r="F8" s="34" t="s">
        <v>82</v>
      </c>
      <c r="H8" s="85"/>
    </row>
    <row r="9" spans="1:8" ht="33.75" x14ac:dyDescent="0.2">
      <c r="A9" s="35" t="s">
        <v>35</v>
      </c>
      <c r="B9" s="25">
        <f t="shared" si="0"/>
        <v>145</v>
      </c>
      <c r="C9" s="84">
        <v>97</v>
      </c>
      <c r="D9" s="91" t="s">
        <v>82</v>
      </c>
      <c r="E9" s="84">
        <v>48</v>
      </c>
      <c r="F9" s="34" t="s">
        <v>82</v>
      </c>
      <c r="H9" s="85"/>
    </row>
    <row r="10" spans="1:8" ht="45" x14ac:dyDescent="0.2">
      <c r="A10" s="35" t="s">
        <v>36</v>
      </c>
      <c r="B10" s="25">
        <f t="shared" si="0"/>
        <v>277</v>
      </c>
      <c r="C10" s="84">
        <v>153</v>
      </c>
      <c r="D10" s="84">
        <v>4</v>
      </c>
      <c r="E10" s="84">
        <v>120</v>
      </c>
      <c r="F10" s="34" t="s">
        <v>82</v>
      </c>
      <c r="H10" s="85"/>
    </row>
    <row r="11" spans="1:8" x14ac:dyDescent="0.2">
      <c r="A11" s="35" t="s">
        <v>13</v>
      </c>
      <c r="B11" s="25">
        <f t="shared" si="0"/>
        <v>9034</v>
      </c>
      <c r="C11" s="84">
        <v>4742</v>
      </c>
      <c r="D11" s="84">
        <v>19</v>
      </c>
      <c r="E11" s="84">
        <v>4273</v>
      </c>
      <c r="F11" s="34" t="s">
        <v>82</v>
      </c>
      <c r="H11" s="85"/>
    </row>
    <row r="12" spans="1:8" ht="22.5" x14ac:dyDescent="0.2">
      <c r="A12" s="35" t="s">
        <v>14</v>
      </c>
      <c r="B12" s="25">
        <f t="shared" si="0"/>
        <v>61963</v>
      </c>
      <c r="C12" s="84">
        <v>8212</v>
      </c>
      <c r="D12" s="84">
        <v>23</v>
      </c>
      <c r="E12" s="84">
        <v>53728</v>
      </c>
      <c r="F12" s="34" t="s">
        <v>82</v>
      </c>
      <c r="H12" s="85"/>
    </row>
    <row r="13" spans="1:8" x14ac:dyDescent="0.2">
      <c r="A13" s="35" t="s">
        <v>15</v>
      </c>
      <c r="B13" s="25">
        <f t="shared" si="0"/>
        <v>6590</v>
      </c>
      <c r="C13" s="84">
        <v>1055</v>
      </c>
      <c r="D13" s="84">
        <v>10</v>
      </c>
      <c r="E13" s="84">
        <v>5525</v>
      </c>
      <c r="F13" s="34" t="s">
        <v>82</v>
      </c>
      <c r="H13" s="85"/>
    </row>
    <row r="14" spans="1:8" ht="22.5" x14ac:dyDescent="0.2">
      <c r="A14" s="35" t="s">
        <v>2</v>
      </c>
      <c r="B14" s="25">
        <f t="shared" si="0"/>
        <v>3644</v>
      </c>
      <c r="C14" s="84">
        <v>448</v>
      </c>
      <c r="D14" s="84">
        <v>1</v>
      </c>
      <c r="E14" s="84">
        <v>3195</v>
      </c>
      <c r="F14" s="34" t="s">
        <v>82</v>
      </c>
      <c r="H14" s="85"/>
    </row>
    <row r="15" spans="1:8" x14ac:dyDescent="0.2">
      <c r="A15" s="35" t="s">
        <v>16</v>
      </c>
      <c r="B15" s="25">
        <f t="shared" si="0"/>
        <v>1654</v>
      </c>
      <c r="C15" s="84">
        <v>657</v>
      </c>
      <c r="D15" s="84">
        <v>1</v>
      </c>
      <c r="E15" s="84">
        <v>996</v>
      </c>
      <c r="F15" s="34" t="s">
        <v>82</v>
      </c>
      <c r="H15" s="85"/>
    </row>
    <row r="16" spans="1:8" ht="22.5" x14ac:dyDescent="0.2">
      <c r="A16" s="35" t="s">
        <v>17</v>
      </c>
      <c r="B16" s="25">
        <f t="shared" si="0"/>
        <v>505</v>
      </c>
      <c r="C16" s="84">
        <v>449</v>
      </c>
      <c r="D16" s="91" t="s">
        <v>82</v>
      </c>
      <c r="E16" s="84">
        <v>56</v>
      </c>
      <c r="F16" s="34" t="s">
        <v>82</v>
      </c>
      <c r="H16" s="85"/>
    </row>
    <row r="17" spans="1:8" ht="22.5" x14ac:dyDescent="0.2">
      <c r="A17" s="35" t="s">
        <v>18</v>
      </c>
      <c r="B17" s="25">
        <f t="shared" si="0"/>
        <v>5919</v>
      </c>
      <c r="C17" s="84">
        <v>649</v>
      </c>
      <c r="D17" s="84">
        <v>3</v>
      </c>
      <c r="E17" s="84">
        <v>5267</v>
      </c>
      <c r="F17" s="34" t="s">
        <v>82</v>
      </c>
      <c r="H17" s="85"/>
    </row>
    <row r="18" spans="1:8" ht="22.5" x14ac:dyDescent="0.2">
      <c r="A18" s="35" t="s">
        <v>19</v>
      </c>
      <c r="B18" s="25">
        <f t="shared" si="0"/>
        <v>3148</v>
      </c>
      <c r="C18" s="84">
        <v>1560</v>
      </c>
      <c r="D18" s="84">
        <v>1</v>
      </c>
      <c r="E18" s="84">
        <v>1587</v>
      </c>
      <c r="F18" s="34" t="s">
        <v>82</v>
      </c>
      <c r="H18" s="85"/>
    </row>
    <row r="19" spans="1:8" ht="33.75" x14ac:dyDescent="0.2">
      <c r="A19" s="35" t="s">
        <v>23</v>
      </c>
      <c r="B19" s="25">
        <f t="shared" si="0"/>
        <v>3604</v>
      </c>
      <c r="C19" s="84">
        <v>1143</v>
      </c>
      <c r="D19" s="84">
        <v>11</v>
      </c>
      <c r="E19" s="84">
        <v>2450</v>
      </c>
      <c r="F19" s="34" t="s">
        <v>82</v>
      </c>
      <c r="H19" s="85"/>
    </row>
    <row r="20" spans="1:8" x14ac:dyDescent="0.2">
      <c r="A20" s="35" t="s">
        <v>20</v>
      </c>
      <c r="B20" s="25">
        <f t="shared" si="0"/>
        <v>3236</v>
      </c>
      <c r="C20" s="84">
        <v>1530</v>
      </c>
      <c r="D20" s="84">
        <v>30</v>
      </c>
      <c r="E20" s="84">
        <v>1676</v>
      </c>
      <c r="F20" s="34" t="s">
        <v>82</v>
      </c>
      <c r="H20" s="85"/>
    </row>
    <row r="21" spans="1:8" ht="22.5" x14ac:dyDescent="0.2">
      <c r="A21" s="35" t="s">
        <v>3</v>
      </c>
      <c r="B21" s="25">
        <f t="shared" si="0"/>
        <v>1649</v>
      </c>
      <c r="C21" s="84">
        <v>872</v>
      </c>
      <c r="D21" s="84">
        <v>28</v>
      </c>
      <c r="E21" s="84">
        <v>749</v>
      </c>
      <c r="F21" s="34" t="s">
        <v>82</v>
      </c>
      <c r="H21" s="85"/>
    </row>
    <row r="22" spans="1:8" x14ac:dyDescent="0.2">
      <c r="A22" s="35" t="s">
        <v>21</v>
      </c>
      <c r="B22" s="25">
        <f t="shared" si="0"/>
        <v>1027</v>
      </c>
      <c r="C22" s="84">
        <v>242</v>
      </c>
      <c r="D22" s="84">
        <v>1</v>
      </c>
      <c r="E22" s="84">
        <v>784</v>
      </c>
      <c r="F22" s="34" t="s">
        <v>82</v>
      </c>
      <c r="H22" s="85"/>
    </row>
    <row r="23" spans="1:8" x14ac:dyDescent="0.2">
      <c r="A23" s="36" t="s">
        <v>22</v>
      </c>
      <c r="B23" s="92">
        <f t="shared" si="0"/>
        <v>21866</v>
      </c>
      <c r="C23" s="84">
        <v>2044</v>
      </c>
      <c r="D23" s="84">
        <v>2</v>
      </c>
      <c r="E23" s="84">
        <v>19820</v>
      </c>
      <c r="F23" s="34" t="s">
        <v>82</v>
      </c>
      <c r="H23" s="85"/>
    </row>
    <row r="24" spans="1:8" x14ac:dyDescent="0.2">
      <c r="B24" s="25"/>
      <c r="C24" s="86"/>
      <c r="D24" s="86"/>
      <c r="E24" s="86"/>
      <c r="F24" s="49"/>
      <c r="G24" s="25"/>
      <c r="H24" s="85"/>
    </row>
    <row r="25" spans="1:8" x14ac:dyDescent="0.2">
      <c r="C25" s="37"/>
      <c r="D25" s="37"/>
    </row>
    <row r="26" spans="1:8" x14ac:dyDescent="0.2">
      <c r="B26" s="31"/>
      <c r="C26" s="55"/>
      <c r="D26" s="55"/>
      <c r="E26" s="83"/>
      <c r="F26" s="24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firstPageNumber="7" orientation="portrait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30"/>
  <sheetViews>
    <sheetView workbookViewId="0">
      <selection activeCell="D27" sqref="D27"/>
    </sheetView>
  </sheetViews>
  <sheetFormatPr defaultRowHeight="11.25" x14ac:dyDescent="0.2"/>
  <cols>
    <col min="1" max="1" width="31.7109375" style="18" customWidth="1"/>
    <col min="2" max="2" width="13.42578125" style="18" customWidth="1"/>
    <col min="3" max="3" width="14.28515625" style="18" customWidth="1"/>
    <col min="4" max="4" width="13.85546875" style="18" customWidth="1"/>
    <col min="5" max="5" width="15.85546875" style="38" customWidth="1"/>
    <col min="6" max="6" width="22.85546875" style="18" customWidth="1"/>
    <col min="7" max="7" width="9.140625" style="18" customWidth="1"/>
    <col min="8" max="16384" width="9.140625" style="18"/>
  </cols>
  <sheetData>
    <row r="1" spans="1:8" ht="12.75" x14ac:dyDescent="0.2">
      <c r="A1" s="110" t="s">
        <v>38</v>
      </c>
      <c r="B1" s="110"/>
      <c r="C1" s="110"/>
      <c r="D1" s="110"/>
      <c r="E1" s="110"/>
      <c r="F1" s="110"/>
    </row>
    <row r="2" spans="1:8" ht="14.25" customHeight="1" x14ac:dyDescent="0.2">
      <c r="F2" s="39" t="s">
        <v>0</v>
      </c>
    </row>
    <row r="3" spans="1:8" ht="15.75" customHeight="1" x14ac:dyDescent="0.2">
      <c r="A3" s="112"/>
      <c r="B3" s="114" t="s">
        <v>1</v>
      </c>
      <c r="C3" s="107" t="s">
        <v>7</v>
      </c>
      <c r="D3" s="109"/>
      <c r="E3" s="109"/>
      <c r="F3" s="116"/>
    </row>
    <row r="4" spans="1:8" ht="57.75" customHeight="1" x14ac:dyDescent="0.2">
      <c r="A4" s="113"/>
      <c r="B4" s="115"/>
      <c r="C4" s="52" t="s">
        <v>8</v>
      </c>
      <c r="D4" s="52" t="s">
        <v>9</v>
      </c>
      <c r="E4" s="40" t="s">
        <v>32</v>
      </c>
      <c r="F4" s="89" t="s">
        <v>11</v>
      </c>
    </row>
    <row r="5" spans="1:8" x14ac:dyDescent="0.2">
      <c r="A5" s="41" t="s">
        <v>1</v>
      </c>
      <c r="B5" s="49">
        <f t="shared" ref="B5:B23" si="0">SUM(C5:F5)</f>
        <v>132800</v>
      </c>
      <c r="C5" s="84">
        <v>22842</v>
      </c>
      <c r="D5" s="84">
        <v>178</v>
      </c>
      <c r="E5" s="84">
        <v>104958</v>
      </c>
      <c r="F5" s="24">
        <v>4822</v>
      </c>
      <c r="H5" s="55"/>
    </row>
    <row r="6" spans="1:8" x14ac:dyDescent="0.2">
      <c r="A6" s="54" t="s">
        <v>12</v>
      </c>
      <c r="B6" s="93">
        <f t="shared" si="0"/>
        <v>5582</v>
      </c>
      <c r="C6" s="84">
        <v>627</v>
      </c>
      <c r="D6" s="84">
        <v>1</v>
      </c>
      <c r="E6" s="84">
        <v>132</v>
      </c>
      <c r="F6" s="24">
        <v>4822</v>
      </c>
      <c r="H6" s="55"/>
    </row>
    <row r="7" spans="1:8" ht="22.5" x14ac:dyDescent="0.2">
      <c r="A7" s="54" t="s">
        <v>33</v>
      </c>
      <c r="B7" s="93">
        <f t="shared" si="0"/>
        <v>300</v>
      </c>
      <c r="C7" s="84">
        <v>227</v>
      </c>
      <c r="D7" s="84">
        <v>1</v>
      </c>
      <c r="E7" s="84">
        <v>72</v>
      </c>
      <c r="F7" s="34" t="s">
        <v>82</v>
      </c>
      <c r="H7" s="55"/>
    </row>
    <row r="8" spans="1:8" x14ac:dyDescent="0.2">
      <c r="A8" s="54" t="s">
        <v>34</v>
      </c>
      <c r="B8" s="93">
        <f t="shared" si="0"/>
        <v>9067</v>
      </c>
      <c r="C8" s="84">
        <v>1824</v>
      </c>
      <c r="D8" s="84">
        <v>43</v>
      </c>
      <c r="E8" s="84">
        <v>7200</v>
      </c>
      <c r="F8" s="34" t="s">
        <v>82</v>
      </c>
      <c r="H8" s="55"/>
    </row>
    <row r="9" spans="1:8" ht="33.75" x14ac:dyDescent="0.2">
      <c r="A9" s="54" t="s">
        <v>35</v>
      </c>
      <c r="B9" s="93">
        <f t="shared" si="0"/>
        <v>135</v>
      </c>
      <c r="C9" s="84">
        <v>88</v>
      </c>
      <c r="D9" s="91" t="s">
        <v>82</v>
      </c>
      <c r="E9" s="84">
        <v>47</v>
      </c>
      <c r="F9" s="34" t="s">
        <v>82</v>
      </c>
      <c r="H9" s="56"/>
    </row>
    <row r="10" spans="1:8" ht="45" x14ac:dyDescent="0.2">
      <c r="A10" s="54" t="s">
        <v>36</v>
      </c>
      <c r="B10" s="93">
        <f t="shared" si="0"/>
        <v>251</v>
      </c>
      <c r="C10" s="84">
        <v>132</v>
      </c>
      <c r="D10" s="84">
        <v>4</v>
      </c>
      <c r="E10" s="84">
        <v>115</v>
      </c>
      <c r="F10" s="34" t="s">
        <v>82</v>
      </c>
      <c r="H10" s="55"/>
    </row>
    <row r="11" spans="1:8" x14ac:dyDescent="0.2">
      <c r="A11" s="54" t="s">
        <v>13</v>
      </c>
      <c r="B11" s="93">
        <f t="shared" si="0"/>
        <v>8256</v>
      </c>
      <c r="C11" s="84">
        <v>4077</v>
      </c>
      <c r="D11" s="84">
        <v>19</v>
      </c>
      <c r="E11" s="84">
        <v>4160</v>
      </c>
      <c r="F11" s="34" t="s">
        <v>82</v>
      </c>
      <c r="H11" s="55"/>
    </row>
    <row r="12" spans="1:8" ht="22.5" x14ac:dyDescent="0.2">
      <c r="A12" s="54" t="s">
        <v>14</v>
      </c>
      <c r="B12" s="93">
        <f t="shared" si="0"/>
        <v>58825</v>
      </c>
      <c r="C12" s="84">
        <v>6535</v>
      </c>
      <c r="D12" s="84">
        <v>23</v>
      </c>
      <c r="E12" s="84">
        <v>52267</v>
      </c>
      <c r="F12" s="34" t="s">
        <v>82</v>
      </c>
      <c r="H12" s="55"/>
    </row>
    <row r="13" spans="1:8" x14ac:dyDescent="0.2">
      <c r="A13" s="54" t="s">
        <v>15</v>
      </c>
      <c r="B13" s="93">
        <f t="shared" si="0"/>
        <v>6330</v>
      </c>
      <c r="C13" s="84">
        <v>898</v>
      </c>
      <c r="D13" s="84">
        <v>10</v>
      </c>
      <c r="E13" s="84">
        <v>5422</v>
      </c>
      <c r="F13" s="34" t="s">
        <v>82</v>
      </c>
      <c r="H13" s="55"/>
    </row>
    <row r="14" spans="1:8" ht="22.5" x14ac:dyDescent="0.2">
      <c r="A14" s="54" t="s">
        <v>2</v>
      </c>
      <c r="B14" s="93">
        <f t="shared" si="0"/>
        <v>3497</v>
      </c>
      <c r="C14" s="84">
        <v>384</v>
      </c>
      <c r="D14" s="84">
        <v>1</v>
      </c>
      <c r="E14" s="84">
        <v>3112</v>
      </c>
      <c r="F14" s="34" t="s">
        <v>82</v>
      </c>
      <c r="H14" s="55"/>
    </row>
    <row r="15" spans="1:8" x14ac:dyDescent="0.2">
      <c r="A15" s="54" t="s">
        <v>16</v>
      </c>
      <c r="B15" s="93">
        <f t="shared" si="0"/>
        <v>1521</v>
      </c>
      <c r="C15" s="84">
        <v>562</v>
      </c>
      <c r="D15" s="84">
        <v>1</v>
      </c>
      <c r="E15" s="84">
        <v>958</v>
      </c>
      <c r="F15" s="34" t="s">
        <v>82</v>
      </c>
      <c r="H15" s="56"/>
    </row>
    <row r="16" spans="1:8" ht="12" customHeight="1" x14ac:dyDescent="0.2">
      <c r="A16" s="54" t="s">
        <v>17</v>
      </c>
      <c r="B16" s="93">
        <f t="shared" si="0"/>
        <v>365</v>
      </c>
      <c r="C16" s="84">
        <v>312</v>
      </c>
      <c r="D16" s="91" t="s">
        <v>82</v>
      </c>
      <c r="E16" s="84">
        <v>53</v>
      </c>
      <c r="F16" s="34" t="s">
        <v>82</v>
      </c>
      <c r="H16" s="56"/>
    </row>
    <row r="17" spans="1:12" x14ac:dyDescent="0.2">
      <c r="A17" s="54" t="s">
        <v>18</v>
      </c>
      <c r="B17" s="93">
        <f t="shared" si="0"/>
        <v>5785</v>
      </c>
      <c r="C17" s="84">
        <v>601</v>
      </c>
      <c r="D17" s="84">
        <v>3</v>
      </c>
      <c r="E17" s="84">
        <v>5181</v>
      </c>
      <c r="F17" s="34" t="s">
        <v>82</v>
      </c>
      <c r="H17" s="55"/>
    </row>
    <row r="18" spans="1:12" ht="22.5" x14ac:dyDescent="0.2">
      <c r="A18" s="54" t="s">
        <v>19</v>
      </c>
      <c r="B18" s="93">
        <f t="shared" si="0"/>
        <v>2917</v>
      </c>
      <c r="C18" s="84">
        <v>1379</v>
      </c>
      <c r="D18" s="84">
        <v>1</v>
      </c>
      <c r="E18" s="84">
        <v>1537</v>
      </c>
      <c r="F18" s="34" t="s">
        <v>82</v>
      </c>
      <c r="H18" s="55"/>
    </row>
    <row r="19" spans="1:12" ht="33.75" x14ac:dyDescent="0.2">
      <c r="A19" s="54" t="s">
        <v>23</v>
      </c>
      <c r="B19" s="93">
        <f t="shared" si="0"/>
        <v>3401</v>
      </c>
      <c r="C19" s="84">
        <v>992</v>
      </c>
      <c r="D19" s="84">
        <v>11</v>
      </c>
      <c r="E19" s="84">
        <v>2398</v>
      </c>
      <c r="F19" s="34" t="s">
        <v>82</v>
      </c>
      <c r="H19" s="55"/>
    </row>
    <row r="20" spans="1:12" x14ac:dyDescent="0.2">
      <c r="A20" s="54" t="s">
        <v>20</v>
      </c>
      <c r="B20" s="93">
        <f t="shared" si="0"/>
        <v>3090</v>
      </c>
      <c r="C20" s="84">
        <v>1425</v>
      </c>
      <c r="D20" s="84">
        <v>30</v>
      </c>
      <c r="E20" s="84">
        <v>1635</v>
      </c>
      <c r="F20" s="34" t="s">
        <v>82</v>
      </c>
      <c r="H20" s="56"/>
    </row>
    <row r="21" spans="1:12" ht="22.5" x14ac:dyDescent="0.2">
      <c r="A21" s="54" t="s">
        <v>3</v>
      </c>
      <c r="B21" s="93">
        <f t="shared" si="0"/>
        <v>1561</v>
      </c>
      <c r="C21" s="84">
        <v>814</v>
      </c>
      <c r="D21" s="84">
        <v>27</v>
      </c>
      <c r="E21" s="84">
        <v>720</v>
      </c>
      <c r="F21" s="34" t="s">
        <v>82</v>
      </c>
      <c r="H21" s="56"/>
    </row>
    <row r="22" spans="1:12" x14ac:dyDescent="0.2">
      <c r="A22" s="54" t="s">
        <v>21</v>
      </c>
      <c r="B22" s="93">
        <f t="shared" si="0"/>
        <v>967</v>
      </c>
      <c r="C22" s="84">
        <v>215</v>
      </c>
      <c r="D22" s="84">
        <v>1</v>
      </c>
      <c r="E22" s="84">
        <v>751</v>
      </c>
      <c r="F22" s="34" t="s">
        <v>82</v>
      </c>
      <c r="H22" s="56"/>
    </row>
    <row r="23" spans="1:12" ht="12.75" customHeight="1" x14ac:dyDescent="0.2">
      <c r="A23" s="36" t="s">
        <v>22</v>
      </c>
      <c r="B23" s="92">
        <f t="shared" si="0"/>
        <v>20950</v>
      </c>
      <c r="C23" s="84">
        <v>1750</v>
      </c>
      <c r="D23" s="84">
        <v>2</v>
      </c>
      <c r="E23" s="84">
        <v>19198</v>
      </c>
      <c r="F23" s="34" t="s">
        <v>82</v>
      </c>
      <c r="H23" s="55"/>
    </row>
    <row r="24" spans="1:12" ht="14.25" customHeight="1" x14ac:dyDescent="0.2">
      <c r="B24" s="49"/>
      <c r="C24" s="86"/>
      <c r="D24" s="86"/>
      <c r="E24" s="87"/>
      <c r="F24" s="49"/>
      <c r="G24" s="25"/>
      <c r="H24" s="55"/>
    </row>
    <row r="25" spans="1:12" ht="14.25" customHeight="1" x14ac:dyDescent="0.2">
      <c r="B25" s="25"/>
      <c r="C25" s="84"/>
      <c r="D25" s="84"/>
      <c r="E25" s="84"/>
      <c r="F25" s="24"/>
      <c r="G25" s="25"/>
      <c r="H25" s="55"/>
    </row>
    <row r="26" spans="1:12" ht="12" customHeight="1" x14ac:dyDescent="0.2">
      <c r="B26" s="25"/>
      <c r="C26" s="24"/>
      <c r="D26" s="24"/>
      <c r="E26" s="24"/>
      <c r="F26" s="25"/>
      <c r="H26" s="56"/>
    </row>
    <row r="27" spans="1:12" s="44" customFormat="1" ht="12.75" x14ac:dyDescent="0.2">
      <c r="A27" s="42" t="s">
        <v>90</v>
      </c>
      <c r="B27" s="43"/>
      <c r="C27" s="43"/>
      <c r="D27" s="43"/>
      <c r="E27" s="43"/>
      <c r="F27" s="43"/>
    </row>
    <row r="28" spans="1:12" s="44" customFormat="1" ht="12.75" x14ac:dyDescent="0.2">
      <c r="A28" s="66" t="s">
        <v>89</v>
      </c>
      <c r="B28" s="67"/>
      <c r="C28" s="67"/>
      <c r="D28" s="67"/>
      <c r="E28" s="67"/>
      <c r="F28" s="67"/>
    </row>
    <row r="29" spans="1:12" x14ac:dyDescent="0.2">
      <c r="A29" s="37"/>
      <c r="B29" s="37"/>
      <c r="C29" s="37"/>
      <c r="D29" s="37"/>
      <c r="E29" s="68"/>
      <c r="F29" s="37"/>
      <c r="H29" s="37"/>
      <c r="I29" s="37"/>
      <c r="J29" s="37"/>
      <c r="K29" s="37"/>
      <c r="L29" s="37"/>
    </row>
    <row r="30" spans="1:12" x14ac:dyDescent="0.2">
      <c r="A30" s="69" t="s">
        <v>73</v>
      </c>
      <c r="B30" s="37"/>
      <c r="C30" s="37"/>
      <c r="D30" s="37"/>
      <c r="E30" s="68"/>
      <c r="F30" s="37"/>
    </row>
  </sheetData>
  <mergeCells count="4">
    <mergeCell ref="A1:F1"/>
    <mergeCell ref="A3:A4"/>
    <mergeCell ref="B3:B4"/>
    <mergeCell ref="C3:F3"/>
  </mergeCells>
  <pageMargins left="0.31496062992125984" right="0.31496062992125984" top="0.74803149606299213" bottom="0.74803149606299213" header="0.31496062992125984" footer="0.31496062992125984"/>
  <pageSetup paperSize="9" scale="95" firstPageNumber="8" orientation="portrait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Камшат А. Тастанбек</cp:lastModifiedBy>
  <cp:lastPrinted>2025-04-09T11:45:33Z</cp:lastPrinted>
  <dcterms:created xsi:type="dcterms:W3CDTF">2020-07-26T17:49:51Z</dcterms:created>
  <dcterms:modified xsi:type="dcterms:W3CDTF">2026-09-15T07:40:06Z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