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6\"/>
    </mc:Choice>
  </mc:AlternateContent>
  <bookViews>
    <workbookView xWindow="0" yWindow="0" windowWidth="13575" windowHeight="11685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62913"/>
</workbook>
</file>

<file path=xl/calcChain.xml><?xml version="1.0" encoding="utf-8"?>
<calcChain xmlns="http://schemas.openxmlformats.org/spreadsheetml/2006/main">
  <c r="B23" i="38" l="1"/>
  <c r="B22" i="38"/>
  <c r="B21" i="38"/>
  <c r="B20" i="38"/>
  <c r="B19" i="38"/>
  <c r="B18" i="38"/>
  <c r="B17" i="38"/>
  <c r="B16" i="38"/>
  <c r="B15" i="38"/>
  <c r="B14" i="38"/>
  <c r="B13" i="38"/>
  <c r="B12" i="38"/>
  <c r="B11" i="38"/>
  <c r="B10" i="38"/>
  <c r="B9" i="38"/>
  <c r="B8" i="38"/>
  <c r="B7" i="38"/>
  <c r="B6" i="38"/>
  <c r="B5" i="38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5" i="37"/>
  <c r="B10" i="36"/>
  <c r="B9" i="36"/>
  <c r="B8" i="36"/>
  <c r="B7" i="36"/>
  <c r="B6" i="36"/>
  <c r="B5" i="36"/>
  <c r="B10" i="23"/>
  <c r="B9" i="23"/>
  <c r="B8" i="23"/>
  <c r="B7" i="23"/>
  <c r="B6" i="23"/>
  <c r="B5" i="23"/>
</calcChain>
</file>

<file path=xl/sharedStrings.xml><?xml version="1.0" encoding="utf-8"?>
<sst xmlns="http://schemas.openxmlformats.org/spreadsheetml/2006/main" count="172" uniqueCount="89">
  <si>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</si>
  <si>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</si>
  <si>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</si>
  <si>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</si>
  <si>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</si>
  <si>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</si>
  <si>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</si>
  <si>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</si>
  <si>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</si>
  <si>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</si>
  <si>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</si>
  <si>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</si>
  <si>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</si>
  <si>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</si>
  <si>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</si>
  <si>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</si>
  <si>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</si>
  <si>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</si>
  <si>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</si>
  <si>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</si>
  <si>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Шымкент қаласы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</si>
  <si>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</si>
  <si>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</si>
  <si>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</si>
  <si>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</si>
  <si>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</si>
  <si>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бірлік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</si>
  <si>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</si>
  <si>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</si>
  <si>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</si>
  <si>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</si>
  <si>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</si>
  <si>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</si>
  <si>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3. Қызмет түрлері бойынша тіркелген ШОК субъектілерінің саны</t>
  </si>
  <si>
    <t>4. Қызмет түрлері бойынша жұмыс істеп тұрған ШОК субъектілерінің саны</t>
  </si>
  <si>
    <t>Абай ауданы</t>
  </si>
  <si>
    <t xml:space="preserve">Әл Фараби </t>
  </si>
  <si>
    <t xml:space="preserve">Еңбекші </t>
  </si>
  <si>
    <t xml:space="preserve">Қаратау </t>
  </si>
  <si>
    <t xml:space="preserve">Тұран </t>
  </si>
  <si>
    <t>1. Шымкент қаласының  аудандары бойынша тіркелген ШОК субъектілерінің саны</t>
  </si>
  <si>
    <t>2. Шымкент қаласының аудандары бойынша жұмыс істеп тұрған ШОК субъектілерінің саны</t>
  </si>
  <si>
    <t>Шымкент қаласының  аудандары бойынша тіркелген ШОК субъектілерінің саны</t>
  </si>
  <si>
    <t>Шымкент қаласының аудандары бойынша жұмыс істеп тұрған ШОК субъектілерінің саны</t>
  </si>
  <si>
    <t>Қызмет түрлері бойынша тіркелген ШОК субъектілерінің саны</t>
  </si>
  <si>
    <t>2 серия. Кәсіпорын статистикасы</t>
  </si>
  <si>
    <t>Шымкент  қаласында  тіркелген  және  жұмыс  істеп  тұрған  шағын  және  орта  кәсіпкерлік  субъектілерінің  саны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</si>
  <si>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</si>
  <si>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</si>
  <si>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</si>
  <si>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</si>
  <si>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</si>
  <si>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</si>
  <si>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</si>
  <si>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</si>
  <si>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</si>
  <si>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</si>
  <si>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</si>
  <si>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</si>
  <si>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</si>
  <si>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</si>
  <si>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</si>
  <si>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Статистикалық тіркелім бөлімі </t>
  </si>
  <si>
    <t>Жауапты орындаушы</t>
  </si>
  <si>
    <t>Байланыс телефоны</t>
  </si>
  <si>
    <t>+7 7217 2 395071</t>
  </si>
  <si>
    <t>Электрондық почта</t>
  </si>
  <si>
    <t>160012, Шымкент қаласы, Желтоқсан көшесі, 30а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</si>
  <si>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</si>
  <si>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</si>
  <si>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</si>
  <si>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</si>
  <si>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13911901, 139119011, 13911902, 139119021, 13911903, 139119031</t>
  </si>
  <si>
    <t>https://stat.gov.kz/upload/iblock/078/6pnk0qxd8hfqifaplyf001oq8o78j14b/%D0%9C%D0%9A%D0%95%D0%98.xls</t>
  </si>
  <si>
    <t xml:space="preserve">https://stat.gov.kz/ru/classifiers/statistical/21/ </t>
  </si>
  <si>
    <t>https://stat.gov.kz/ru/classifiers/statistical/22/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</si>
  <si>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</si>
  <si>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</si>
  <si>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АЖ</t>
  </si>
  <si>
    <t>Мекенжай</t>
  </si>
  <si>
    <t>-</t>
  </si>
  <si>
    <t>https://stat.gov.kz/region/shymkent/spreadsheets/?industry=4494&amp;year=2026&amp;name=289152&amp;period=month&amp;type=spreadsheets</t>
  </si>
  <si>
    <t>Жариялау күні: 15.09.2026</t>
  </si>
  <si>
    <t>Келесі жариялау күні: 15.10.2026</t>
  </si>
  <si>
    <t>2026 жылғы 1 қыркүйектегі жағдай бойынша</t>
  </si>
  <si>
    <t>Муслимова Шолпан Булатовна</t>
  </si>
  <si>
    <t xml:space="preserve">Sh.Muslimova@aspire.gov.kz  </t>
  </si>
  <si>
    <t>2026 жылғы 15 қыркүйектегі</t>
  </si>
  <si>
    <t>№08-09/546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</si>
</sst>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/>
    <xf numFmtId="0" fontId="1" fillId="0" borderId="13" applyNumberForma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</cellStyleXfs>
  <cellXfs count="94">
    <xf numFmtId="0" fontId="0" fillId="0" borderId="0" xfId="0"/>
    <xf numFmtId="0" fontId="20" fillId="0" borderId="0" xfId="0" applyFont="1"/>
    <xf numFmtId="0" fontId="5" fillId="0" borderId="0" xfId="3" applyFont="1" applyAlignment="1">
      <alignment vertical="top" wrapText="1"/>
    </xf>
    <xf numFmtId="0" fontId="7" fillId="0" borderId="0" xfId="5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5" applyFont="1"/>
    <xf numFmtId="49" fontId="20" fillId="0" borderId="0" xfId="0" applyNumberFormat="1" applyFont="1"/>
    <xf numFmtId="49" fontId="5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11" fillId="0" borderId="0" xfId="0" applyFont="1" applyFill="1" applyBorder="1"/>
    <xf numFmtId="0" fontId="11" fillId="0" borderId="0" xfId="0" applyFont="1"/>
    <xf numFmtId="0" fontId="12" fillId="0" borderId="0" xfId="0" applyFont="1" applyBorder="1" applyAlignment="1"/>
    <xf numFmtId="0" fontId="21" fillId="0" borderId="0" xfId="0" applyFont="1"/>
    <xf numFmtId="0" fontId="22" fillId="0" borderId="0" xfId="1" applyFont="1" applyAlignment="1">
      <alignment horizontal="center"/>
    </xf>
    <xf numFmtId="0" fontId="22" fillId="0" borderId="0" xfId="1" applyFont="1"/>
    <xf numFmtId="0" fontId="4" fillId="0" borderId="0" xfId="3" applyFont="1" applyAlignment="1">
      <alignment vertical="top" wrapText="1"/>
    </xf>
    <xf numFmtId="0" fontId="5" fillId="0" borderId="0" xfId="0" applyFont="1"/>
    <xf numFmtId="164" fontId="5" fillId="0" borderId="0" xfId="0" applyNumberFormat="1" applyFont="1"/>
    <xf numFmtId="14" fontId="5" fillId="0" borderId="0" xfId="7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0" xfId="0" applyFont="1" applyBorder="1"/>
    <xf numFmtId="0" fontId="5" fillId="0" borderId="0" xfId="7" applyFont="1" applyFill="1" applyBorder="1" applyAlignment="1">
      <alignment horizontal="left"/>
    </xf>
    <xf numFmtId="0" fontId="5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13" fillId="0" borderId="0" xfId="0" applyFont="1"/>
    <xf numFmtId="0" fontId="5" fillId="0" borderId="1" xfId="0" applyFont="1" applyBorder="1" applyAlignment="1">
      <alignment horizontal="right"/>
    </xf>
    <xf numFmtId="0" fontId="13" fillId="0" borderId="2" xfId="0" applyFont="1" applyBorder="1"/>
    <xf numFmtId="0" fontId="13" fillId="0" borderId="0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11" fillId="0" borderId="0" xfId="3" applyFont="1" applyAlignment="1">
      <alignment horizontal="left" vertical="top" wrapText="1"/>
    </xf>
    <xf numFmtId="0" fontId="15" fillId="0" borderId="0" xfId="5" applyFont="1" applyAlignment="1">
      <alignment horizontal="left" vertical="top" wrapText="1"/>
    </xf>
    <xf numFmtId="0" fontId="15" fillId="0" borderId="0" xfId="5" applyFont="1" applyAlignment="1">
      <alignment vertical="top" wrapText="1"/>
    </xf>
    <xf numFmtId="0" fontId="11" fillId="0" borderId="0" xfId="3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Border="1" applyAlignment="1"/>
    <xf numFmtId="0" fontId="15" fillId="0" borderId="0" xfId="5" applyFont="1"/>
    <xf numFmtId="0" fontId="9" fillId="0" borderId="6" xfId="4" applyFont="1" applyBorder="1" applyAlignment="1">
      <alignment horizontal="left"/>
    </xf>
    <xf numFmtId="0" fontId="11" fillId="0" borderId="6" xfId="0" applyFont="1" applyBorder="1" applyAlignment="1">
      <alignment horizontal="left" wrapText="1"/>
    </xf>
    <xf numFmtId="0" fontId="9" fillId="0" borderId="6" xfId="4" applyFont="1" applyBorder="1" applyAlignment="1">
      <alignment horizontal="left" wrapText="1"/>
    </xf>
    <xf numFmtId="0" fontId="9" fillId="0" borderId="6" xfId="0" applyFont="1" applyBorder="1"/>
    <xf numFmtId="0" fontId="11" fillId="0" borderId="6" xfId="0" applyFont="1" applyBorder="1" applyAlignment="1">
      <alignment wrapText="1"/>
    </xf>
    <xf numFmtId="49" fontId="11" fillId="0" borderId="6" xfId="4" applyNumberFormat="1" applyFont="1" applyFill="1" applyBorder="1" applyAlignment="1">
      <alignment vertical="center" wrapText="1"/>
    </xf>
    <xf numFmtId="0" fontId="22" fillId="0" borderId="6" xfId="1" applyFont="1" applyBorder="1" applyAlignment="1">
      <alignment horizontal="left" wrapText="1"/>
    </xf>
    <xf numFmtId="0" fontId="9" fillId="0" borderId="6" xfId="4" applyFont="1" applyFill="1" applyBorder="1" applyAlignment="1">
      <alignment horizontal="left"/>
    </xf>
    <xf numFmtId="0" fontId="16" fillId="0" borderId="6" xfId="1" applyFont="1" applyBorder="1"/>
    <xf numFmtId="0" fontId="17" fillId="0" borderId="0" xfId="0" applyFont="1"/>
    <xf numFmtId="0" fontId="9" fillId="0" borderId="0" xfId="3" applyFont="1" applyAlignment="1">
      <alignment horizontal="center"/>
    </xf>
    <xf numFmtId="0" fontId="22" fillId="0" borderId="6" xfId="1" applyFont="1" applyBorder="1" applyAlignment="1" applyProtection="1">
      <alignment vertical="center" wrapText="1"/>
    </xf>
    <xf numFmtId="0" fontId="16" fillId="0" borderId="6" xfId="1" applyFont="1" applyFill="1" applyBorder="1" applyAlignment="1" applyProtection="1"/>
    <xf numFmtId="0" fontId="18" fillId="0" borderId="6" xfId="1" applyBorder="1" applyAlignment="1" applyProtection="1">
      <alignment horizontal="left" wrapText="1"/>
    </xf>
    <xf numFmtId="0" fontId="18" fillId="0" borderId="6" xfId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0" xfId="0" applyNumberFormat="1" applyFont="1" applyBorder="1"/>
    <xf numFmtId="0" fontId="4" fillId="0" borderId="0" xfId="3" applyFont="1" applyAlignment="1">
      <alignment vertical="top" wrapText="1"/>
    </xf>
    <xf numFmtId="0" fontId="6" fillId="0" borderId="0" xfId="3" applyFont="1" applyAlignment="1">
      <alignment horizontal="left" vertical="top" wrapText="1"/>
    </xf>
    <xf numFmtId="0" fontId="14" fillId="0" borderId="0" xfId="5" applyFont="1" applyAlignment="1">
      <alignment horizontal="left" vertical="top" wrapText="1"/>
    </xf>
    <xf numFmtId="0" fontId="6" fillId="0" borderId="0" xfId="3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7" xfId="4" applyFont="1" applyBorder="1" applyAlignment="1">
      <alignment horizontal="left" vertical="top"/>
    </xf>
    <xf numFmtId="0" fontId="9" fillId="0" borderId="3" xfId="4" applyFont="1" applyBorder="1" applyAlignment="1">
      <alignment horizontal="left" vertical="top"/>
    </xf>
    <xf numFmtId="0" fontId="24" fillId="0" borderId="0" xfId="1" applyFont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3238500</xdr:colOff>
      <xdr:row>4</xdr:row>
      <xdr:rowOff>190500</xdr:rowOff>
    </xdr:to>
    <xdr:pic>
      <xdr:nvPicPr>
        <xdr:cNvPr id="1044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adilet.zan.kz/kaz/docs/V2100026397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Sh.Mus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egion/shymkent/spreadsheets/?industry=4494&amp;year=2026&amp;name=289152&amp;period=month&amp;type=spreadsheet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0"/>
  <sheetViews>
    <sheetView tabSelected="1" workbookViewId="0">
      <selection activeCell="L21" sqref="L21"/>
    </sheetView>
  </sheetViews>
  <sheetFormatPr defaultColWidth="8.7109375" defaultRowHeight="15" x14ac:dyDescent="0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10.5703125" style="1" customWidth="1"/>
    <col min="6" max="9" width="8.7109375" style="1" hidden="1" customWidth="1"/>
    <col min="10" max="16384" width="8.7109375" style="1"/>
  </cols>
  <sheetData>
    <row r="1" spans="1:9" ht="22.5" customHeight="1" x14ac:dyDescent="0.25">
      <c r="A1" s="69"/>
      <c r="B1" s="69"/>
      <c r="C1" s="69"/>
      <c r="D1" s="69"/>
      <c r="E1" s="69"/>
      <c r="F1" s="19"/>
    </row>
    <row r="2" spans="1:9" ht="21" customHeight="1" x14ac:dyDescent="0.25">
      <c r="A2" s="69"/>
      <c r="B2" s="69"/>
      <c r="C2" s="69"/>
      <c r="D2" s="69"/>
      <c r="E2" s="69"/>
      <c r="F2" s="19"/>
    </row>
    <row r="3" spans="1:9" ht="12" customHeight="1" x14ac:dyDescent="0.25">
      <c r="A3" s="2"/>
      <c r="B3" s="2"/>
      <c r="C3" s="2"/>
      <c r="D3" s="2"/>
      <c r="E3" s="2"/>
      <c r="F3" s="2"/>
    </row>
    <row r="4" spans="1:9" ht="14.25" customHeight="1" x14ac:dyDescent="0.25">
      <c r="A4" s="2"/>
      <c r="B4" s="2"/>
      <c r="C4" s="2"/>
      <c r="D4" s="2"/>
      <c r="E4" s="2"/>
      <c r="F4" s="2"/>
    </row>
    <row r="5" spans="1:9" ht="16.5" customHeight="1" x14ac:dyDescent="0.25">
      <c r="A5" s="2"/>
      <c r="B5" s="2"/>
      <c r="C5" s="2"/>
      <c r="D5" s="2"/>
      <c r="E5" s="2"/>
      <c r="F5" s="2"/>
    </row>
    <row r="6" spans="1:9" ht="14.25" customHeight="1" x14ac:dyDescent="0.25">
      <c r="A6" s="2"/>
      <c r="B6" s="2"/>
      <c r="C6" s="2"/>
      <c r="D6" s="2"/>
      <c r="E6" s="2"/>
      <c r="F6" s="2"/>
    </row>
    <row r="7" spans="1:9" ht="14.25" customHeight="1" x14ac:dyDescent="0.25">
      <c r="A7" s="2"/>
      <c r="B7" s="2"/>
      <c r="C7" s="2"/>
      <c r="D7" s="2"/>
      <c r="E7" s="2"/>
      <c r="F7" s="2"/>
    </row>
    <row r="8" spans="1:9" ht="14.25" customHeight="1" x14ac:dyDescent="0.25">
      <c r="A8" s="2"/>
      <c r="B8" s="2"/>
      <c r="C8" s="2"/>
      <c r="D8" s="2"/>
      <c r="E8" s="2"/>
      <c r="F8" s="2"/>
    </row>
    <row r="9" spans="1:9" ht="19.5" customHeight="1" x14ac:dyDescent="0.25">
      <c r="A9" s="70" t="s">
        <v>82</v>
      </c>
      <c r="B9" s="73"/>
      <c r="C9" s="73"/>
      <c r="D9" s="73"/>
      <c r="E9" s="73"/>
      <c r="F9" s="3"/>
    </row>
    <row r="10" spans="1:9" ht="21.75" customHeight="1" x14ac:dyDescent="0.25">
      <c r="A10" s="70" t="s">
        <v>83</v>
      </c>
      <c r="B10" s="71"/>
      <c r="C10" s="71"/>
      <c r="D10" s="71"/>
      <c r="E10" s="71"/>
      <c r="F10" s="3"/>
    </row>
    <row r="11" spans="1:9" s="16" customFormat="1" ht="15" customHeight="1" x14ac:dyDescent="0.2">
      <c r="A11" s="40"/>
      <c r="B11" s="41"/>
      <c r="C11" s="41"/>
      <c r="D11" s="41"/>
      <c r="E11" s="41"/>
      <c r="F11" s="42"/>
    </row>
    <row r="12" spans="1:9" s="16" customFormat="1" ht="12.75" x14ac:dyDescent="0.2">
      <c r="A12" s="43"/>
      <c r="B12" s="43"/>
      <c r="C12" s="43"/>
      <c r="D12" s="43"/>
      <c r="E12" s="44"/>
      <c r="F12" s="42"/>
    </row>
    <row r="13" spans="1:9" s="16" customFormat="1" ht="12.75" x14ac:dyDescent="0.2">
      <c r="A13" s="43"/>
      <c r="B13" s="43"/>
      <c r="C13" s="43"/>
      <c r="D13" s="43"/>
      <c r="E13" s="44"/>
      <c r="F13" s="42"/>
    </row>
    <row r="14" spans="1:9" ht="87" customHeight="1" x14ac:dyDescent="0.25">
      <c r="A14" s="74" t="s">
        <v>46</v>
      </c>
      <c r="B14" s="74"/>
      <c r="C14" s="74"/>
      <c r="D14" s="74"/>
      <c r="E14" s="74"/>
      <c r="F14" s="4"/>
      <c r="G14" s="4"/>
      <c r="H14" s="4"/>
      <c r="I14" s="4"/>
    </row>
    <row r="15" spans="1:9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ht="18.75" x14ac:dyDescent="0.3">
      <c r="A16" s="15" t="s">
        <v>84</v>
      </c>
      <c r="B16" s="5"/>
      <c r="C16" s="5"/>
      <c r="D16" s="5"/>
      <c r="E16" s="5"/>
      <c r="F16" s="5"/>
    </row>
    <row r="17" spans="1:6" s="16" customFormat="1" ht="12.75" x14ac:dyDescent="0.2">
      <c r="A17" s="45"/>
      <c r="B17" s="46"/>
      <c r="C17" s="46"/>
      <c r="D17" s="46"/>
      <c r="E17" s="46"/>
      <c r="F17" s="46"/>
    </row>
    <row r="18" spans="1:6" s="16" customFormat="1" ht="12.75" x14ac:dyDescent="0.2">
      <c r="F18" s="46"/>
    </row>
    <row r="19" spans="1:6" s="16" customFormat="1" ht="12.75" x14ac:dyDescent="0.2"/>
    <row r="20" spans="1:6" ht="18.75" x14ac:dyDescent="0.25">
      <c r="A20" s="72" t="s">
        <v>45</v>
      </c>
      <c r="B20" s="72"/>
      <c r="C20" s="72"/>
      <c r="D20" s="72"/>
      <c r="E20" s="72"/>
    </row>
  </sheetData>
  <mergeCells count="5">
    <mergeCell ref="A1:E2"/>
    <mergeCell ref="A10:E10"/>
    <mergeCell ref="A20:E20"/>
    <mergeCell ref="A9:E9"/>
    <mergeCell ref="A14:E1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G13" sqref="G13"/>
    </sheetView>
  </sheetViews>
  <sheetFormatPr defaultRowHeight="15" x14ac:dyDescent="0.25"/>
  <cols>
    <col min="1" max="1" width="6.42578125" style="1" customWidth="1"/>
    <col min="2" max="2" width="42.140625" style="16" customWidth="1"/>
    <col min="3" max="3" width="69.5703125" style="16" customWidth="1"/>
    <col min="4" max="16384" width="9.140625" style="1"/>
  </cols>
  <sheetData>
    <row r="2" spans="2:3" x14ac:dyDescent="0.25">
      <c r="B2" s="47" t="s">
        <v>48</v>
      </c>
      <c r="C2" s="48" t="s">
        <v>72</v>
      </c>
    </row>
    <row r="3" spans="2:3" x14ac:dyDescent="0.25">
      <c r="B3" s="49" t="s">
        <v>49</v>
      </c>
      <c r="C3" s="59" t="s">
        <v>50</v>
      </c>
    </row>
    <row r="4" spans="2:3" x14ac:dyDescent="0.25">
      <c r="B4" s="47" t="s">
        <v>51</v>
      </c>
      <c r="C4" s="48">
        <v>642</v>
      </c>
    </row>
    <row r="5" spans="2:3" ht="30" x14ac:dyDescent="0.25">
      <c r="B5" s="49" t="s">
        <v>52</v>
      </c>
      <c r="C5" s="60" t="s">
        <v>73</v>
      </c>
    </row>
    <row r="6" spans="2:3" ht="39" x14ac:dyDescent="0.25">
      <c r="B6" s="47" t="s">
        <v>53</v>
      </c>
      <c r="C6" s="48" t="s">
        <v>76</v>
      </c>
    </row>
    <row r="7" spans="2:3" x14ac:dyDescent="0.25">
      <c r="B7" s="47" t="s">
        <v>54</v>
      </c>
      <c r="C7" s="60" t="s">
        <v>77</v>
      </c>
    </row>
    <row r="8" spans="2:3" x14ac:dyDescent="0.25">
      <c r="B8" s="47" t="s">
        <v>55</v>
      </c>
      <c r="C8" s="48" t="s">
        <v>78</v>
      </c>
    </row>
    <row r="9" spans="2:3" x14ac:dyDescent="0.25">
      <c r="B9" s="75" t="s">
        <v>56</v>
      </c>
      <c r="C9" s="58" t="s">
        <v>74</v>
      </c>
    </row>
    <row r="10" spans="2:3" x14ac:dyDescent="0.25">
      <c r="B10" s="76"/>
      <c r="C10" s="58" t="s">
        <v>75</v>
      </c>
    </row>
    <row r="11" spans="2:3" x14ac:dyDescent="0.25">
      <c r="B11" s="47" t="s">
        <v>57</v>
      </c>
      <c r="C11" s="48"/>
    </row>
    <row r="12" spans="2:3" ht="26.25" x14ac:dyDescent="0.25">
      <c r="B12" s="47" t="s">
        <v>58</v>
      </c>
      <c r="C12" s="53" t="s">
        <v>81</v>
      </c>
    </row>
    <row r="13" spans="2:3" ht="90" x14ac:dyDescent="0.25">
      <c r="B13" s="50" t="s">
        <v>59</v>
      </c>
      <c r="C13" s="51" t="s">
        <v>60</v>
      </c>
    </row>
    <row r="14" spans="2:3" x14ac:dyDescent="0.25">
      <c r="B14" s="47" t="s">
        <v>61</v>
      </c>
      <c r="C14" s="48" t="s">
        <v>62</v>
      </c>
    </row>
    <row r="15" spans="2:3" x14ac:dyDescent="0.25">
      <c r="B15" s="47" t="s">
        <v>63</v>
      </c>
      <c r="C15" s="51" t="s">
        <v>85</v>
      </c>
    </row>
    <row r="16" spans="2:3" x14ac:dyDescent="0.25">
      <c r="B16" s="47" t="s">
        <v>64</v>
      </c>
      <c r="C16" s="52" t="s">
        <v>65</v>
      </c>
    </row>
    <row r="17" spans="2:3" x14ac:dyDescent="0.25">
      <c r="B17" s="47" t="s">
        <v>66</v>
      </c>
      <c r="C17" s="61" t="s">
        <v>86</v>
      </c>
    </row>
    <row r="18" spans="2:3" x14ac:dyDescent="0.25">
      <c r="B18" s="47" t="s">
        <v>79</v>
      </c>
      <c r="C18" s="48" t="s">
        <v>67</v>
      </c>
    </row>
    <row r="19" spans="2:3" x14ac:dyDescent="0.25">
      <c r="B19" s="54" t="s">
        <v>68</v>
      </c>
      <c r="C19" s="48">
        <v>1446</v>
      </c>
    </row>
    <row r="20" spans="2:3" x14ac:dyDescent="0.25">
      <c r="B20" s="47" t="s">
        <v>69</v>
      </c>
      <c r="C20" s="55" t="s">
        <v>70</v>
      </c>
    </row>
  </sheetData>
  <mergeCells count="1">
    <mergeCell ref="B9:B10"/>
  </mergeCells>
  <hyperlinks>
    <hyperlink ref="C20" r:id="rId1"/>
    <hyperlink ref="C17" r:id="rId2"/>
    <hyperlink ref="C9" r:id="rId3"/>
    <hyperlink ref="C10" r:id="rId4"/>
    <hyperlink ref="C12" r:id="rId5"/>
    <hyperlink ref="C3" r:id="rId6"/>
    <hyperlink ref="C5" r:id="rId7"/>
    <hyperlink ref="C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8" sqref="B8"/>
    </sheetView>
  </sheetViews>
  <sheetFormatPr defaultRowHeight="15" x14ac:dyDescent="0.25"/>
  <cols>
    <col min="1" max="1" width="4.42578125" style="1" customWidth="1"/>
    <col min="2" max="2" width="99.42578125" style="1" customWidth="1"/>
    <col min="3" max="3" width="14.7109375" style="1" customWidth="1"/>
    <col min="4" max="16384" width="9.140625" style="1"/>
  </cols>
  <sheetData>
    <row r="1" spans="1:2" s="16" customFormat="1" ht="12.75" x14ac:dyDescent="0.2"/>
    <row r="2" spans="1:2" s="16" customFormat="1" ht="12.75" x14ac:dyDescent="0.2">
      <c r="B2" s="57" t="s">
        <v>0</v>
      </c>
    </row>
    <row r="3" spans="1:2" s="16" customFormat="1" ht="12.75" x14ac:dyDescent="0.2"/>
    <row r="4" spans="1:2" s="16" customFormat="1" ht="18.75" customHeight="1" x14ac:dyDescent="0.2">
      <c r="A4" s="77" t="s">
        <v>71</v>
      </c>
      <c r="B4" s="77"/>
    </row>
    <row r="5" spans="1:2" s="16" customFormat="1" ht="12.75" x14ac:dyDescent="0.2">
      <c r="A5" s="17" t="s">
        <v>27</v>
      </c>
      <c r="B5" s="18" t="s">
        <v>42</v>
      </c>
    </row>
    <row r="6" spans="1:2" s="16" customFormat="1" ht="12.75" x14ac:dyDescent="0.2">
      <c r="A6" s="17" t="s">
        <v>28</v>
      </c>
      <c r="B6" s="18" t="s">
        <v>43</v>
      </c>
    </row>
    <row r="7" spans="1:2" s="16" customFormat="1" ht="12.75" x14ac:dyDescent="0.2">
      <c r="A7" s="17" t="s">
        <v>29</v>
      </c>
      <c r="B7" s="18" t="s">
        <v>44</v>
      </c>
    </row>
    <row r="8" spans="1:2" s="16" customFormat="1" ht="12.75" x14ac:dyDescent="0.2">
      <c r="A8" s="17" t="s">
        <v>30</v>
      </c>
      <c r="B8" s="18" t="s">
        <v>32</v>
      </c>
    </row>
    <row r="9" spans="1:2" x14ac:dyDescent="0.25">
      <c r="A9" s="6"/>
    </row>
    <row r="10" spans="1:2" x14ac:dyDescent="0.25">
      <c r="A10" s="6"/>
    </row>
    <row r="11" spans="1:2" x14ac:dyDescent="0.25">
      <c r="A11" s="6"/>
    </row>
    <row r="12" spans="1:2" x14ac:dyDescent="0.25">
      <c r="A12" s="6"/>
    </row>
    <row r="13" spans="1:2" x14ac:dyDescent="0.25">
      <c r="A13" s="6"/>
    </row>
    <row r="14" spans="1:2" x14ac:dyDescent="0.25">
      <c r="A14" s="6"/>
    </row>
    <row r="15" spans="1:2" x14ac:dyDescent="0.25">
      <c r="A15" s="6"/>
    </row>
    <row r="16" spans="1:2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5" sqref="B5:F10"/>
    </sheetView>
  </sheetViews>
  <sheetFormatPr defaultRowHeight="15" x14ac:dyDescent="0.25"/>
  <cols>
    <col min="1" max="1" width="20.42578125" style="33" customWidth="1"/>
    <col min="2" max="2" width="13.85546875" style="33" customWidth="1"/>
    <col min="3" max="3" width="16.5703125" style="33" customWidth="1"/>
    <col min="4" max="4" width="16.7109375" style="33" customWidth="1"/>
    <col min="5" max="5" width="17.42578125" style="33" customWidth="1"/>
    <col min="6" max="6" width="16.28515625" style="33" customWidth="1"/>
    <col min="7" max="16384" width="9.140625" style="33"/>
  </cols>
  <sheetData>
    <row r="1" spans="1:6" ht="15" customHeight="1" x14ac:dyDescent="0.25">
      <c r="A1" s="84" t="s">
        <v>40</v>
      </c>
      <c r="B1" s="84"/>
      <c r="C1" s="84"/>
      <c r="D1" s="84"/>
      <c r="E1" s="84"/>
      <c r="F1" s="84"/>
    </row>
    <row r="2" spans="1:6" x14ac:dyDescent="0.25">
      <c r="A2" s="25"/>
      <c r="B2" s="20"/>
      <c r="C2" s="20"/>
      <c r="D2" s="20"/>
      <c r="E2" s="20"/>
      <c r="F2" s="34" t="s">
        <v>1</v>
      </c>
    </row>
    <row r="3" spans="1:6" ht="16.5" customHeight="1" x14ac:dyDescent="0.25">
      <c r="A3" s="80"/>
      <c r="B3" s="82" t="s">
        <v>2</v>
      </c>
      <c r="C3" s="78" t="s">
        <v>21</v>
      </c>
      <c r="D3" s="79"/>
      <c r="E3" s="79"/>
      <c r="F3" s="79"/>
    </row>
    <row r="4" spans="1:6" ht="34.5" customHeight="1" x14ac:dyDescent="0.25">
      <c r="A4" s="81"/>
      <c r="B4" s="83"/>
      <c r="C4" s="38" t="s">
        <v>22</v>
      </c>
      <c r="D4" s="38" t="s">
        <v>23</v>
      </c>
      <c r="E4" s="38" t="s">
        <v>24</v>
      </c>
      <c r="F4" s="37" t="s">
        <v>25</v>
      </c>
    </row>
    <row r="5" spans="1:6" ht="13.5" customHeight="1" x14ac:dyDescent="0.25">
      <c r="A5" s="23" t="s">
        <v>20</v>
      </c>
      <c r="B5" s="21">
        <f t="shared" ref="B5:B10" si="0">SUM(C5:F5)</f>
        <v>140086</v>
      </c>
      <c r="C5" s="62">
        <v>26907</v>
      </c>
      <c r="D5" s="62">
        <v>179</v>
      </c>
      <c r="E5" s="62">
        <v>107873</v>
      </c>
      <c r="F5" s="62">
        <v>5127</v>
      </c>
    </row>
    <row r="6" spans="1:6" ht="12" customHeight="1" x14ac:dyDescent="0.25">
      <c r="A6" s="32" t="s">
        <v>35</v>
      </c>
      <c r="B6" s="21">
        <f t="shared" si="0"/>
        <v>34800</v>
      </c>
      <c r="C6" s="62">
        <v>5919</v>
      </c>
      <c r="D6" s="62">
        <v>19</v>
      </c>
      <c r="E6" s="62">
        <v>27801</v>
      </c>
      <c r="F6" s="62">
        <v>1061</v>
      </c>
    </row>
    <row r="7" spans="1:6" ht="12" customHeight="1" x14ac:dyDescent="0.25">
      <c r="A7" s="32" t="s">
        <v>36</v>
      </c>
      <c r="B7" s="21">
        <f t="shared" si="0"/>
        <v>31894</v>
      </c>
      <c r="C7" s="62">
        <v>7491</v>
      </c>
      <c r="D7" s="62">
        <v>38</v>
      </c>
      <c r="E7" s="62">
        <v>23761</v>
      </c>
      <c r="F7" s="62">
        <v>604</v>
      </c>
    </row>
    <row r="8" spans="1:6" ht="12" customHeight="1" x14ac:dyDescent="0.25">
      <c r="A8" s="32" t="s">
        <v>37</v>
      </c>
      <c r="B8" s="21">
        <f t="shared" si="0"/>
        <v>20152</v>
      </c>
      <c r="C8" s="62">
        <v>4369</v>
      </c>
      <c r="D8" s="62">
        <v>58</v>
      </c>
      <c r="E8" s="62">
        <v>14665</v>
      </c>
      <c r="F8" s="62">
        <v>1060</v>
      </c>
    </row>
    <row r="9" spans="1:6" ht="12" customHeight="1" x14ac:dyDescent="0.25">
      <c r="A9" s="32" t="s">
        <v>38</v>
      </c>
      <c r="B9" s="21">
        <f t="shared" si="0"/>
        <v>29323</v>
      </c>
      <c r="C9" s="62">
        <v>4971</v>
      </c>
      <c r="D9" s="62">
        <v>32</v>
      </c>
      <c r="E9" s="62">
        <v>22282</v>
      </c>
      <c r="F9" s="62">
        <v>2038</v>
      </c>
    </row>
    <row r="10" spans="1:6" ht="12" customHeight="1" x14ac:dyDescent="0.25">
      <c r="A10" s="39" t="s">
        <v>39</v>
      </c>
      <c r="B10" s="21">
        <f t="shared" si="0"/>
        <v>23917</v>
      </c>
      <c r="C10" s="62">
        <v>4157</v>
      </c>
      <c r="D10" s="62">
        <v>32</v>
      </c>
      <c r="E10" s="62">
        <v>19364</v>
      </c>
      <c r="F10" s="62">
        <v>364</v>
      </c>
    </row>
    <row r="11" spans="1:6" x14ac:dyDescent="0.25">
      <c r="B11" s="35"/>
      <c r="C11" s="35"/>
      <c r="D11" s="35"/>
      <c r="E11" s="35"/>
      <c r="F11" s="35"/>
    </row>
    <row r="12" spans="1:6" x14ac:dyDescent="0.25">
      <c r="B12" s="36"/>
      <c r="C12" s="36"/>
      <c r="D12" s="36"/>
      <c r="E12" s="36"/>
      <c r="F12" s="36"/>
    </row>
    <row r="13" spans="1:6" x14ac:dyDescent="0.25">
      <c r="B13" s="36"/>
      <c r="C13" s="36"/>
      <c r="D13" s="36"/>
      <c r="E13" s="36"/>
      <c r="F13" s="36"/>
    </row>
  </sheetData>
  <mergeCells count="4">
    <mergeCell ref="C3:F3"/>
    <mergeCell ref="A3:A4"/>
    <mergeCell ref="B3:B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5" sqref="B5:F10"/>
    </sheetView>
  </sheetViews>
  <sheetFormatPr defaultRowHeight="11.25" x14ac:dyDescent="0.2"/>
  <cols>
    <col min="1" max="1" width="20.42578125" style="20" customWidth="1"/>
    <col min="2" max="2" width="15.140625" style="20" customWidth="1"/>
    <col min="3" max="4" width="16" style="20" customWidth="1"/>
    <col min="5" max="5" width="16.85546875" style="20" customWidth="1"/>
    <col min="6" max="6" width="17.140625" style="20" customWidth="1"/>
    <col min="7" max="16384" width="9.140625" style="20"/>
  </cols>
  <sheetData>
    <row r="1" spans="1:6" ht="12.75" x14ac:dyDescent="0.2">
      <c r="A1" s="85" t="s">
        <v>41</v>
      </c>
      <c r="B1" s="85"/>
      <c r="C1" s="85"/>
      <c r="D1" s="85"/>
      <c r="E1" s="85"/>
      <c r="F1" s="85"/>
    </row>
    <row r="2" spans="1:6" x14ac:dyDescent="0.2">
      <c r="A2" s="25"/>
      <c r="E2" s="88" t="s">
        <v>1</v>
      </c>
      <c r="F2" s="88"/>
    </row>
    <row r="3" spans="1:6" ht="19.5" customHeight="1" x14ac:dyDescent="0.2">
      <c r="A3" s="80"/>
      <c r="B3" s="79" t="s">
        <v>2</v>
      </c>
      <c r="C3" s="86" t="s">
        <v>21</v>
      </c>
      <c r="D3" s="87"/>
      <c r="E3" s="87"/>
      <c r="F3" s="79"/>
    </row>
    <row r="4" spans="1:6" ht="34.5" customHeight="1" x14ac:dyDescent="0.2">
      <c r="A4" s="81"/>
      <c r="B4" s="83"/>
      <c r="C4" s="30" t="s">
        <v>22</v>
      </c>
      <c r="D4" s="30" t="s">
        <v>23</v>
      </c>
      <c r="E4" s="31" t="s">
        <v>24</v>
      </c>
      <c r="F4" s="37" t="s">
        <v>25</v>
      </c>
    </row>
    <row r="5" spans="1:6" ht="13.5" customHeight="1" x14ac:dyDescent="0.2">
      <c r="A5" s="23" t="s">
        <v>20</v>
      </c>
      <c r="B5" s="21">
        <f t="shared" ref="B5:B10" si="0">SUM(C5:F5)</f>
        <v>132800</v>
      </c>
      <c r="C5" s="62">
        <v>22842</v>
      </c>
      <c r="D5" s="62">
        <v>178</v>
      </c>
      <c r="E5" s="62">
        <v>104958</v>
      </c>
      <c r="F5" s="62">
        <v>4822</v>
      </c>
    </row>
    <row r="6" spans="1:6" x14ac:dyDescent="0.2">
      <c r="A6" s="32" t="s">
        <v>35</v>
      </c>
      <c r="B6" s="21">
        <f t="shared" si="0"/>
        <v>32953</v>
      </c>
      <c r="C6" s="62">
        <v>4957</v>
      </c>
      <c r="D6" s="62">
        <v>19</v>
      </c>
      <c r="E6" s="62">
        <v>26982</v>
      </c>
      <c r="F6" s="62">
        <v>995</v>
      </c>
    </row>
    <row r="7" spans="1:6" x14ac:dyDescent="0.2">
      <c r="A7" s="32" t="s">
        <v>36</v>
      </c>
      <c r="B7" s="21">
        <f t="shared" si="0"/>
        <v>30029</v>
      </c>
      <c r="C7" s="62">
        <v>6224</v>
      </c>
      <c r="D7" s="62">
        <v>37</v>
      </c>
      <c r="E7" s="62">
        <v>23174</v>
      </c>
      <c r="F7" s="62">
        <v>594</v>
      </c>
    </row>
    <row r="8" spans="1:6" x14ac:dyDescent="0.2">
      <c r="A8" s="32" t="s">
        <v>37</v>
      </c>
      <c r="B8" s="21">
        <f t="shared" si="0"/>
        <v>18732</v>
      </c>
      <c r="C8" s="62">
        <v>3558</v>
      </c>
      <c r="D8" s="62">
        <v>58</v>
      </c>
      <c r="E8" s="62">
        <v>14142</v>
      </c>
      <c r="F8" s="62">
        <v>974</v>
      </c>
    </row>
    <row r="9" spans="1:6" x14ac:dyDescent="0.2">
      <c r="A9" s="32" t="s">
        <v>38</v>
      </c>
      <c r="B9" s="21">
        <f t="shared" si="0"/>
        <v>28187</v>
      </c>
      <c r="C9" s="62">
        <v>4532</v>
      </c>
      <c r="D9" s="62">
        <v>32</v>
      </c>
      <c r="E9" s="62">
        <v>21724</v>
      </c>
      <c r="F9" s="62">
        <v>1899</v>
      </c>
    </row>
    <row r="10" spans="1:6" x14ac:dyDescent="0.2">
      <c r="A10" s="39" t="s">
        <v>39</v>
      </c>
      <c r="B10" s="21">
        <f t="shared" si="0"/>
        <v>22899</v>
      </c>
      <c r="C10" s="62">
        <v>3571</v>
      </c>
      <c r="D10" s="62">
        <v>32</v>
      </c>
      <c r="E10" s="62">
        <v>18936</v>
      </c>
      <c r="F10" s="62">
        <v>360</v>
      </c>
    </row>
    <row r="11" spans="1:6" x14ac:dyDescent="0.2">
      <c r="B11" s="26"/>
      <c r="C11" s="26"/>
      <c r="D11" s="26"/>
      <c r="E11" s="26"/>
      <c r="F11" s="26"/>
    </row>
    <row r="12" spans="1:6" x14ac:dyDescent="0.2">
      <c r="B12" s="27"/>
      <c r="C12" s="27"/>
      <c r="D12" s="27"/>
      <c r="E12" s="27"/>
      <c r="F12" s="27"/>
    </row>
    <row r="13" spans="1:6" x14ac:dyDescent="0.2">
      <c r="B13" s="27"/>
      <c r="C13" s="27"/>
      <c r="D13" s="27"/>
      <c r="E13" s="27"/>
      <c r="F13" s="27"/>
    </row>
    <row r="14" spans="1:6" x14ac:dyDescent="0.2">
      <c r="B14" s="27"/>
      <c r="C14" s="27"/>
      <c r="D14" s="27"/>
      <c r="E14" s="27"/>
      <c r="F14" s="27"/>
    </row>
  </sheetData>
  <mergeCells count="5">
    <mergeCell ref="A1:F1"/>
    <mergeCell ref="A3:A4"/>
    <mergeCell ref="B3:B4"/>
    <mergeCell ref="C3:F3"/>
    <mergeCell ref="E2:F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5" sqref="B5:F23"/>
    </sheetView>
  </sheetViews>
  <sheetFormatPr defaultRowHeight="11.25" x14ac:dyDescent="0.2"/>
  <cols>
    <col min="1" max="1" width="30.42578125" style="20" customWidth="1"/>
    <col min="2" max="2" width="13.42578125" style="20" customWidth="1"/>
    <col min="3" max="3" width="15.140625" style="20" customWidth="1"/>
    <col min="4" max="4" width="14.7109375" style="20" customWidth="1"/>
    <col min="5" max="6" width="13.85546875" style="20" customWidth="1"/>
    <col min="7" max="16384" width="9.140625" style="20"/>
  </cols>
  <sheetData>
    <row r="1" spans="1:6" ht="12.75" x14ac:dyDescent="0.2">
      <c r="A1" s="85" t="s">
        <v>33</v>
      </c>
      <c r="B1" s="85"/>
      <c r="C1" s="85"/>
      <c r="D1" s="85"/>
      <c r="E1" s="85"/>
      <c r="F1" s="85"/>
    </row>
    <row r="2" spans="1:6" x14ac:dyDescent="0.2">
      <c r="F2" s="25" t="s">
        <v>26</v>
      </c>
    </row>
    <row r="3" spans="1:6" ht="15.75" customHeight="1" x14ac:dyDescent="0.2">
      <c r="A3" s="89"/>
      <c r="B3" s="91" t="s">
        <v>2</v>
      </c>
      <c r="C3" s="91" t="s">
        <v>21</v>
      </c>
      <c r="D3" s="91"/>
      <c r="E3" s="91"/>
      <c r="F3" s="86"/>
    </row>
    <row r="4" spans="1:6" ht="33.950000000000003" customHeight="1" x14ac:dyDescent="0.2">
      <c r="A4" s="90"/>
      <c r="B4" s="91"/>
      <c r="C4" s="38" t="s">
        <v>22</v>
      </c>
      <c r="D4" s="38" t="s">
        <v>23</v>
      </c>
      <c r="E4" s="38" t="s">
        <v>24</v>
      </c>
      <c r="F4" s="37" t="s">
        <v>25</v>
      </c>
    </row>
    <row r="5" spans="1:6" ht="14.25" customHeight="1" x14ac:dyDescent="0.2">
      <c r="A5" s="20" t="s">
        <v>2</v>
      </c>
      <c r="B5" s="21">
        <f t="shared" ref="B5:B23" si="0">SUM(C5:F5)</f>
        <v>140086</v>
      </c>
      <c r="C5" s="62">
        <v>26907</v>
      </c>
      <c r="D5" s="62">
        <v>179</v>
      </c>
      <c r="E5" s="62">
        <v>107873</v>
      </c>
      <c r="F5" s="63">
        <v>5127</v>
      </c>
    </row>
    <row r="6" spans="1:6" s="29" customFormat="1" ht="26.25" customHeight="1" x14ac:dyDescent="0.2">
      <c r="A6" s="7" t="s">
        <v>3</v>
      </c>
      <c r="B6" s="21">
        <f t="shared" si="0"/>
        <v>5971</v>
      </c>
      <c r="C6" s="62">
        <v>706</v>
      </c>
      <c r="D6" s="62">
        <v>1</v>
      </c>
      <c r="E6" s="62">
        <v>137</v>
      </c>
      <c r="F6" s="63">
        <v>5127</v>
      </c>
    </row>
    <row r="7" spans="1:6" ht="22.5" x14ac:dyDescent="0.2">
      <c r="A7" s="8" t="s">
        <v>4</v>
      </c>
      <c r="B7" s="21">
        <f t="shared" si="0"/>
        <v>328</v>
      </c>
      <c r="C7" s="62">
        <v>253</v>
      </c>
      <c r="D7" s="62">
        <v>1</v>
      </c>
      <c r="E7" s="62">
        <v>74</v>
      </c>
      <c r="F7" s="64" t="s">
        <v>80</v>
      </c>
    </row>
    <row r="8" spans="1:6" x14ac:dyDescent="0.2">
      <c r="A8" s="9" t="s">
        <v>5</v>
      </c>
      <c r="B8" s="21">
        <f t="shared" si="0"/>
        <v>9526</v>
      </c>
      <c r="C8" s="62">
        <v>2095</v>
      </c>
      <c r="D8" s="62">
        <v>43</v>
      </c>
      <c r="E8" s="62">
        <v>7388</v>
      </c>
      <c r="F8" s="64" t="s">
        <v>80</v>
      </c>
    </row>
    <row r="9" spans="1:6" ht="33.75" x14ac:dyDescent="0.2">
      <c r="A9" s="8" t="s">
        <v>6</v>
      </c>
      <c r="B9" s="21">
        <f t="shared" si="0"/>
        <v>145</v>
      </c>
      <c r="C9" s="62">
        <v>97</v>
      </c>
      <c r="D9" s="65" t="s">
        <v>80</v>
      </c>
      <c r="E9" s="62">
        <v>48</v>
      </c>
      <c r="F9" s="64" t="s">
        <v>80</v>
      </c>
    </row>
    <row r="10" spans="1:6" ht="33.75" x14ac:dyDescent="0.2">
      <c r="A10" s="8" t="s">
        <v>31</v>
      </c>
      <c r="B10" s="21">
        <f t="shared" si="0"/>
        <v>277</v>
      </c>
      <c r="C10" s="62">
        <v>153</v>
      </c>
      <c r="D10" s="62">
        <v>4</v>
      </c>
      <c r="E10" s="62">
        <v>120</v>
      </c>
      <c r="F10" s="64" t="s">
        <v>80</v>
      </c>
    </row>
    <row r="11" spans="1:6" x14ac:dyDescent="0.2">
      <c r="A11" s="10" t="s">
        <v>7</v>
      </c>
      <c r="B11" s="21">
        <f t="shared" si="0"/>
        <v>9034</v>
      </c>
      <c r="C11" s="62">
        <v>4742</v>
      </c>
      <c r="D11" s="62">
        <v>19</v>
      </c>
      <c r="E11" s="62">
        <v>4273</v>
      </c>
      <c r="F11" s="64" t="s">
        <v>80</v>
      </c>
    </row>
    <row r="12" spans="1:6" ht="33.75" x14ac:dyDescent="0.2">
      <c r="A12" s="11" t="s">
        <v>8</v>
      </c>
      <c r="B12" s="21">
        <f t="shared" si="0"/>
        <v>61963</v>
      </c>
      <c r="C12" s="62">
        <v>8212</v>
      </c>
      <c r="D12" s="62">
        <v>23</v>
      </c>
      <c r="E12" s="62">
        <v>53728</v>
      </c>
      <c r="F12" s="64" t="s">
        <v>80</v>
      </c>
    </row>
    <row r="13" spans="1:6" x14ac:dyDescent="0.2">
      <c r="A13" s="11" t="s">
        <v>9</v>
      </c>
      <c r="B13" s="21">
        <f t="shared" si="0"/>
        <v>6590</v>
      </c>
      <c r="C13" s="62">
        <v>1055</v>
      </c>
      <c r="D13" s="62">
        <v>10</v>
      </c>
      <c r="E13" s="62">
        <v>5525</v>
      </c>
      <c r="F13" s="64" t="s">
        <v>80</v>
      </c>
    </row>
    <row r="14" spans="1:6" ht="22.5" x14ac:dyDescent="0.2">
      <c r="A14" s="8" t="s">
        <v>10</v>
      </c>
      <c r="B14" s="21">
        <f t="shared" si="0"/>
        <v>3644</v>
      </c>
      <c r="C14" s="62">
        <v>448</v>
      </c>
      <c r="D14" s="62">
        <v>1</v>
      </c>
      <c r="E14" s="62">
        <v>3195</v>
      </c>
      <c r="F14" s="64" t="s">
        <v>80</v>
      </c>
    </row>
    <row r="15" spans="1:6" x14ac:dyDescent="0.2">
      <c r="A15" s="10" t="s">
        <v>11</v>
      </c>
      <c r="B15" s="21">
        <f t="shared" si="0"/>
        <v>1654</v>
      </c>
      <c r="C15" s="62">
        <v>657</v>
      </c>
      <c r="D15" s="62">
        <v>1</v>
      </c>
      <c r="E15" s="62">
        <v>996</v>
      </c>
      <c r="F15" s="64" t="s">
        <v>80</v>
      </c>
    </row>
    <row r="16" spans="1:6" x14ac:dyDescent="0.2">
      <c r="A16" s="10" t="s">
        <v>12</v>
      </c>
      <c r="B16" s="21">
        <f t="shared" si="0"/>
        <v>505</v>
      </c>
      <c r="C16" s="62">
        <v>449</v>
      </c>
      <c r="D16" s="65" t="s">
        <v>80</v>
      </c>
      <c r="E16" s="62">
        <v>56</v>
      </c>
      <c r="F16" s="64" t="s">
        <v>80</v>
      </c>
    </row>
    <row r="17" spans="1:6" ht="22.5" x14ac:dyDescent="0.2">
      <c r="A17" s="11" t="s">
        <v>13</v>
      </c>
      <c r="B17" s="21">
        <f t="shared" si="0"/>
        <v>5919</v>
      </c>
      <c r="C17" s="62">
        <v>649</v>
      </c>
      <c r="D17" s="62">
        <v>3</v>
      </c>
      <c r="E17" s="62">
        <v>5267</v>
      </c>
      <c r="F17" s="64" t="s">
        <v>80</v>
      </c>
    </row>
    <row r="18" spans="1:6" ht="22.5" x14ac:dyDescent="0.2">
      <c r="A18" s="10" t="s">
        <v>14</v>
      </c>
      <c r="B18" s="21">
        <f t="shared" si="0"/>
        <v>3148</v>
      </c>
      <c r="C18" s="62">
        <v>1560</v>
      </c>
      <c r="D18" s="62">
        <v>1</v>
      </c>
      <c r="E18" s="62">
        <v>1587</v>
      </c>
      <c r="F18" s="64" t="s">
        <v>80</v>
      </c>
    </row>
    <row r="19" spans="1:6" ht="22.5" x14ac:dyDescent="0.2">
      <c r="A19" s="10" t="s">
        <v>15</v>
      </c>
      <c r="B19" s="21">
        <f t="shared" si="0"/>
        <v>3604</v>
      </c>
      <c r="C19" s="62">
        <v>1143</v>
      </c>
      <c r="D19" s="62">
        <v>11</v>
      </c>
      <c r="E19" s="62">
        <v>2450</v>
      </c>
      <c r="F19" s="64" t="s">
        <v>80</v>
      </c>
    </row>
    <row r="20" spans="1:6" x14ac:dyDescent="0.2">
      <c r="A20" s="10" t="s">
        <v>16</v>
      </c>
      <c r="B20" s="21">
        <f t="shared" si="0"/>
        <v>3236</v>
      </c>
      <c r="C20" s="62">
        <v>1530</v>
      </c>
      <c r="D20" s="62">
        <v>30</v>
      </c>
      <c r="E20" s="62">
        <v>1676</v>
      </c>
      <c r="F20" s="64" t="s">
        <v>80</v>
      </c>
    </row>
    <row r="21" spans="1:6" ht="22.5" x14ac:dyDescent="0.2">
      <c r="A21" s="11" t="s">
        <v>17</v>
      </c>
      <c r="B21" s="21">
        <f t="shared" si="0"/>
        <v>1649</v>
      </c>
      <c r="C21" s="62">
        <v>872</v>
      </c>
      <c r="D21" s="62">
        <v>28</v>
      </c>
      <c r="E21" s="62">
        <v>749</v>
      </c>
      <c r="F21" s="64" t="s">
        <v>80</v>
      </c>
    </row>
    <row r="22" spans="1:6" x14ac:dyDescent="0.2">
      <c r="A22" s="10" t="s">
        <v>18</v>
      </c>
      <c r="B22" s="21">
        <f t="shared" si="0"/>
        <v>1027</v>
      </c>
      <c r="C22" s="62">
        <v>242</v>
      </c>
      <c r="D22" s="62">
        <v>1</v>
      </c>
      <c r="E22" s="62">
        <v>784</v>
      </c>
      <c r="F22" s="64" t="s">
        <v>80</v>
      </c>
    </row>
    <row r="23" spans="1:6" ht="22.5" x14ac:dyDescent="0.2">
      <c r="A23" s="12" t="s">
        <v>19</v>
      </c>
      <c r="B23" s="66">
        <f t="shared" si="0"/>
        <v>21866</v>
      </c>
      <c r="C23" s="62">
        <v>2044</v>
      </c>
      <c r="D23" s="62">
        <v>2</v>
      </c>
      <c r="E23" s="62">
        <v>19820</v>
      </c>
      <c r="F23" s="64" t="s">
        <v>80</v>
      </c>
    </row>
    <row r="24" spans="1:6" x14ac:dyDescent="0.2">
      <c r="B24" s="26"/>
      <c r="C24" s="26"/>
      <c r="D24" s="26"/>
      <c r="E24" s="26"/>
      <c r="F24" s="26"/>
    </row>
    <row r="25" spans="1:6" x14ac:dyDescent="0.2">
      <c r="B25" s="27"/>
      <c r="C25" s="27"/>
      <c r="D25" s="27"/>
      <c r="E25" s="27"/>
      <c r="F25" s="27"/>
    </row>
    <row r="26" spans="1:6" x14ac:dyDescent="0.2">
      <c r="B26" s="27"/>
      <c r="C26" s="27"/>
      <c r="D26" s="27"/>
      <c r="E26" s="27"/>
      <c r="F26" s="27"/>
    </row>
    <row r="27" spans="1:6" x14ac:dyDescent="0.2">
      <c r="B27" s="27"/>
      <c r="C27" s="27"/>
      <c r="D27" s="27"/>
      <c r="E27" s="27"/>
      <c r="F27" s="27"/>
    </row>
    <row r="28" spans="1:6" x14ac:dyDescent="0.2">
      <c r="B28" s="27"/>
      <c r="C28" s="27"/>
      <c r="D28" s="27"/>
      <c r="E28" s="27"/>
      <c r="F28" s="27"/>
    </row>
  </sheetData>
  <mergeCells count="4">
    <mergeCell ref="A1:F1"/>
    <mergeCell ref="A3:A4"/>
    <mergeCell ref="B3:B4"/>
    <mergeCell ref="C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7" sqref="A27"/>
    </sheetView>
  </sheetViews>
  <sheetFormatPr defaultColWidth="21.28515625" defaultRowHeight="11.25" x14ac:dyDescent="0.2"/>
  <cols>
    <col min="1" max="1" width="30.5703125" style="20" customWidth="1"/>
    <col min="2" max="2" width="13.7109375" style="20" customWidth="1"/>
    <col min="3" max="3" width="16.85546875" style="20" customWidth="1"/>
    <col min="4" max="4" width="15.140625" style="20" customWidth="1"/>
    <col min="5" max="5" width="15.42578125" style="20" customWidth="1"/>
    <col min="6" max="6" width="25.42578125" style="20" customWidth="1"/>
    <col min="7" max="7" width="16.140625" style="20" customWidth="1"/>
    <col min="8" max="8" width="15.7109375" style="20" customWidth="1"/>
    <col min="9" max="16384" width="21.28515625" style="20"/>
  </cols>
  <sheetData>
    <row r="1" spans="1:7" ht="12.75" x14ac:dyDescent="0.2">
      <c r="A1" s="85" t="s">
        <v>34</v>
      </c>
      <c r="B1" s="85"/>
      <c r="C1" s="85"/>
      <c r="D1" s="85"/>
      <c r="E1" s="85"/>
      <c r="F1" s="85"/>
      <c r="G1" s="24"/>
    </row>
    <row r="2" spans="1:7" x14ac:dyDescent="0.2">
      <c r="F2" s="25" t="s">
        <v>1</v>
      </c>
    </row>
    <row r="3" spans="1:7" ht="15.75" customHeight="1" x14ac:dyDescent="0.2">
      <c r="A3" s="80"/>
      <c r="B3" s="93" t="s">
        <v>2</v>
      </c>
      <c r="C3" s="91" t="s">
        <v>21</v>
      </c>
      <c r="D3" s="91"/>
      <c r="E3" s="91"/>
      <c r="F3" s="86"/>
    </row>
    <row r="4" spans="1:7" ht="40.5" customHeight="1" x14ac:dyDescent="0.2">
      <c r="A4" s="92"/>
      <c r="B4" s="93"/>
      <c r="C4" s="38" t="s">
        <v>22</v>
      </c>
      <c r="D4" s="38" t="s">
        <v>23</v>
      </c>
      <c r="E4" s="38" t="s">
        <v>24</v>
      </c>
      <c r="F4" s="37" t="s">
        <v>25</v>
      </c>
    </row>
    <row r="5" spans="1:7" x14ac:dyDescent="0.2">
      <c r="A5" s="8" t="s">
        <v>2</v>
      </c>
      <c r="B5" s="67">
        <f t="shared" ref="B5:B23" si="0">SUM(C5:F5)</f>
        <v>132800</v>
      </c>
      <c r="C5" s="62">
        <v>22842</v>
      </c>
      <c r="D5" s="62">
        <v>178</v>
      </c>
      <c r="E5" s="62">
        <v>104958</v>
      </c>
      <c r="F5" s="63">
        <v>4822</v>
      </c>
    </row>
    <row r="6" spans="1:7" ht="22.5" customHeight="1" x14ac:dyDescent="0.2">
      <c r="A6" s="10" t="s">
        <v>3</v>
      </c>
      <c r="B6" s="68">
        <f t="shared" si="0"/>
        <v>5582</v>
      </c>
      <c r="C6" s="62">
        <v>627</v>
      </c>
      <c r="D6" s="62">
        <v>1</v>
      </c>
      <c r="E6" s="62">
        <v>132</v>
      </c>
      <c r="F6" s="63">
        <v>4822</v>
      </c>
    </row>
    <row r="7" spans="1:7" ht="22.5" x14ac:dyDescent="0.2">
      <c r="A7" s="8" t="s">
        <v>4</v>
      </c>
      <c r="B7" s="68">
        <f t="shared" si="0"/>
        <v>300</v>
      </c>
      <c r="C7" s="62">
        <v>227</v>
      </c>
      <c r="D7" s="62">
        <v>1</v>
      </c>
      <c r="E7" s="62">
        <v>72</v>
      </c>
      <c r="F7" s="64" t="s">
        <v>80</v>
      </c>
    </row>
    <row r="8" spans="1:7" x14ac:dyDescent="0.2">
      <c r="A8" s="9" t="s">
        <v>5</v>
      </c>
      <c r="B8" s="68">
        <f t="shared" si="0"/>
        <v>9067</v>
      </c>
      <c r="C8" s="62">
        <v>1824</v>
      </c>
      <c r="D8" s="62">
        <v>43</v>
      </c>
      <c r="E8" s="62">
        <v>7200</v>
      </c>
      <c r="F8" s="64" t="s">
        <v>80</v>
      </c>
    </row>
    <row r="9" spans="1:7" ht="33.75" x14ac:dyDescent="0.2">
      <c r="A9" s="8" t="s">
        <v>6</v>
      </c>
      <c r="B9" s="68">
        <f t="shared" si="0"/>
        <v>135</v>
      </c>
      <c r="C9" s="62">
        <v>88</v>
      </c>
      <c r="D9" s="65" t="s">
        <v>80</v>
      </c>
      <c r="E9" s="62">
        <v>47</v>
      </c>
      <c r="F9" s="64" t="s">
        <v>80</v>
      </c>
    </row>
    <row r="10" spans="1:7" ht="33.75" x14ac:dyDescent="0.2">
      <c r="A10" s="8" t="s">
        <v>31</v>
      </c>
      <c r="B10" s="68">
        <f t="shared" si="0"/>
        <v>251</v>
      </c>
      <c r="C10" s="62">
        <v>132</v>
      </c>
      <c r="D10" s="62">
        <v>4</v>
      </c>
      <c r="E10" s="62">
        <v>115</v>
      </c>
      <c r="F10" s="64" t="s">
        <v>80</v>
      </c>
    </row>
    <row r="11" spans="1:7" x14ac:dyDescent="0.2">
      <c r="A11" s="10" t="s">
        <v>7</v>
      </c>
      <c r="B11" s="68">
        <f t="shared" si="0"/>
        <v>8256</v>
      </c>
      <c r="C11" s="62">
        <v>4077</v>
      </c>
      <c r="D11" s="62">
        <v>19</v>
      </c>
      <c r="E11" s="62">
        <v>4160</v>
      </c>
      <c r="F11" s="64" t="s">
        <v>80</v>
      </c>
    </row>
    <row r="12" spans="1:7" ht="33.75" x14ac:dyDescent="0.2">
      <c r="A12" s="11" t="s">
        <v>8</v>
      </c>
      <c r="B12" s="68">
        <f t="shared" si="0"/>
        <v>58825</v>
      </c>
      <c r="C12" s="62">
        <v>6535</v>
      </c>
      <c r="D12" s="62">
        <v>23</v>
      </c>
      <c r="E12" s="62">
        <v>52267</v>
      </c>
      <c r="F12" s="64" t="s">
        <v>80</v>
      </c>
    </row>
    <row r="13" spans="1:7" x14ac:dyDescent="0.2">
      <c r="A13" s="11" t="s">
        <v>9</v>
      </c>
      <c r="B13" s="68">
        <f t="shared" si="0"/>
        <v>6330</v>
      </c>
      <c r="C13" s="62">
        <v>898</v>
      </c>
      <c r="D13" s="62">
        <v>10</v>
      </c>
      <c r="E13" s="62">
        <v>5422</v>
      </c>
      <c r="F13" s="64" t="s">
        <v>80</v>
      </c>
    </row>
    <row r="14" spans="1:7" ht="22.5" x14ac:dyDescent="0.2">
      <c r="A14" s="8" t="s">
        <v>10</v>
      </c>
      <c r="B14" s="68">
        <f t="shared" si="0"/>
        <v>3497</v>
      </c>
      <c r="C14" s="62">
        <v>384</v>
      </c>
      <c r="D14" s="62">
        <v>1</v>
      </c>
      <c r="E14" s="62">
        <v>3112</v>
      </c>
      <c r="F14" s="64" t="s">
        <v>80</v>
      </c>
    </row>
    <row r="15" spans="1:7" ht="12.75" customHeight="1" x14ac:dyDescent="0.2">
      <c r="A15" s="10" t="s">
        <v>11</v>
      </c>
      <c r="B15" s="68">
        <f t="shared" si="0"/>
        <v>1521</v>
      </c>
      <c r="C15" s="62">
        <v>562</v>
      </c>
      <c r="D15" s="62">
        <v>1</v>
      </c>
      <c r="E15" s="62">
        <v>958</v>
      </c>
      <c r="F15" s="64" t="s">
        <v>80</v>
      </c>
    </row>
    <row r="16" spans="1:7" ht="12.75" customHeight="1" x14ac:dyDescent="0.2">
      <c r="A16" s="10" t="s">
        <v>12</v>
      </c>
      <c r="B16" s="68">
        <f t="shared" si="0"/>
        <v>365</v>
      </c>
      <c r="C16" s="62">
        <v>312</v>
      </c>
      <c r="D16" s="65" t="s">
        <v>80</v>
      </c>
      <c r="E16" s="62">
        <v>53</v>
      </c>
      <c r="F16" s="64" t="s">
        <v>80</v>
      </c>
    </row>
    <row r="17" spans="1:7" ht="14.25" customHeight="1" x14ac:dyDescent="0.2">
      <c r="A17" s="11" t="s">
        <v>13</v>
      </c>
      <c r="B17" s="68">
        <f t="shared" si="0"/>
        <v>5785</v>
      </c>
      <c r="C17" s="62">
        <v>601</v>
      </c>
      <c r="D17" s="62">
        <v>3</v>
      </c>
      <c r="E17" s="62">
        <v>5181</v>
      </c>
      <c r="F17" s="64" t="s">
        <v>80</v>
      </c>
    </row>
    <row r="18" spans="1:7" ht="22.5" x14ac:dyDescent="0.2">
      <c r="A18" s="10" t="s">
        <v>14</v>
      </c>
      <c r="B18" s="68">
        <f t="shared" si="0"/>
        <v>2917</v>
      </c>
      <c r="C18" s="62">
        <v>1379</v>
      </c>
      <c r="D18" s="62">
        <v>1</v>
      </c>
      <c r="E18" s="62">
        <v>1537</v>
      </c>
      <c r="F18" s="64" t="s">
        <v>80</v>
      </c>
    </row>
    <row r="19" spans="1:7" ht="22.5" x14ac:dyDescent="0.2">
      <c r="A19" s="10" t="s">
        <v>15</v>
      </c>
      <c r="B19" s="68">
        <f t="shared" si="0"/>
        <v>3401</v>
      </c>
      <c r="C19" s="62">
        <v>992</v>
      </c>
      <c r="D19" s="62">
        <v>11</v>
      </c>
      <c r="E19" s="62">
        <v>2398</v>
      </c>
      <c r="F19" s="64" t="s">
        <v>80</v>
      </c>
    </row>
    <row r="20" spans="1:7" x14ac:dyDescent="0.2">
      <c r="A20" s="10" t="s">
        <v>16</v>
      </c>
      <c r="B20" s="68">
        <f t="shared" si="0"/>
        <v>3090</v>
      </c>
      <c r="C20" s="62">
        <v>1425</v>
      </c>
      <c r="D20" s="62">
        <v>30</v>
      </c>
      <c r="E20" s="62">
        <v>1635</v>
      </c>
      <c r="F20" s="64" t="s">
        <v>80</v>
      </c>
    </row>
    <row r="21" spans="1:7" ht="22.5" x14ac:dyDescent="0.2">
      <c r="A21" s="11" t="s">
        <v>17</v>
      </c>
      <c r="B21" s="68">
        <f t="shared" si="0"/>
        <v>1561</v>
      </c>
      <c r="C21" s="62">
        <v>814</v>
      </c>
      <c r="D21" s="62">
        <v>27</v>
      </c>
      <c r="E21" s="62">
        <v>720</v>
      </c>
      <c r="F21" s="64" t="s">
        <v>80</v>
      </c>
    </row>
    <row r="22" spans="1:7" x14ac:dyDescent="0.2">
      <c r="A22" s="10" t="s">
        <v>18</v>
      </c>
      <c r="B22" s="68">
        <f t="shared" si="0"/>
        <v>967</v>
      </c>
      <c r="C22" s="62">
        <v>215</v>
      </c>
      <c r="D22" s="62">
        <v>1</v>
      </c>
      <c r="E22" s="62">
        <v>751</v>
      </c>
      <c r="F22" s="64" t="s">
        <v>80</v>
      </c>
    </row>
    <row r="23" spans="1:7" ht="22.5" x14ac:dyDescent="0.2">
      <c r="A23" s="12" t="s">
        <v>19</v>
      </c>
      <c r="B23" s="66">
        <f t="shared" si="0"/>
        <v>20950</v>
      </c>
      <c r="C23" s="62">
        <v>1750</v>
      </c>
      <c r="D23" s="62">
        <v>2</v>
      </c>
      <c r="E23" s="62">
        <v>19198</v>
      </c>
      <c r="F23" s="64" t="s">
        <v>80</v>
      </c>
    </row>
    <row r="24" spans="1:7" ht="12.75" customHeight="1" x14ac:dyDescent="0.2">
      <c r="B24" s="26"/>
      <c r="C24" s="26"/>
      <c r="D24" s="26"/>
      <c r="E24" s="26"/>
      <c r="F24" s="26"/>
    </row>
    <row r="25" spans="1:7" ht="12.75" customHeight="1" x14ac:dyDescent="0.2">
      <c r="B25" s="27"/>
      <c r="C25" s="27"/>
      <c r="D25" s="27"/>
      <c r="E25" s="27"/>
      <c r="F25" s="27"/>
    </row>
    <row r="26" spans="1:7" ht="12.75" customHeight="1" x14ac:dyDescent="0.2">
      <c r="B26" s="27"/>
      <c r="C26" s="27"/>
      <c r="D26" s="27"/>
      <c r="E26" s="27"/>
      <c r="F26" s="27"/>
    </row>
    <row r="27" spans="1:7" ht="12" customHeight="1" x14ac:dyDescent="0.2">
      <c r="A27" s="28" t="s">
        <v>88</v>
      </c>
      <c r="B27" s="27"/>
      <c r="C27" s="27"/>
      <c r="D27" s="27"/>
      <c r="E27" s="27"/>
      <c r="F27" s="27"/>
    </row>
    <row r="28" spans="1:7" ht="12.75" x14ac:dyDescent="0.2">
      <c r="A28" s="22" t="s">
        <v>87</v>
      </c>
      <c r="B28" s="13"/>
      <c r="C28" s="13"/>
      <c r="D28" s="13"/>
      <c r="E28" s="13"/>
      <c r="F28" s="13"/>
      <c r="G28" s="14"/>
    </row>
    <row r="29" spans="1:7" ht="12.75" x14ac:dyDescent="0.2">
      <c r="B29" s="13"/>
      <c r="C29" s="13"/>
      <c r="D29" s="13"/>
      <c r="E29" s="13"/>
      <c r="F29" s="13"/>
      <c r="G29" s="14"/>
    </row>
    <row r="30" spans="1:7" x14ac:dyDescent="0.2">
      <c r="A30" s="56" t="s">
        <v>47</v>
      </c>
      <c r="B30" s="27"/>
      <c r="C30" s="27"/>
    </row>
  </sheetData>
  <mergeCells count="4">
    <mergeCell ref="A1:F1"/>
    <mergeCell ref="A3:A4"/>
    <mergeCell ref="B3:B4"/>
    <mergeCell ref="C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7462D-756E-4DF0-A423-B4A92B734924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Камшат А. Тастанбек</cp:lastModifiedBy>
  <cp:lastPrinted>2025-09-09T05:25:46Z</cp:lastPrinted>
  <dcterms:created xsi:type="dcterms:W3CDTF">2020-07-26T17:49:51Z</dcterms:created>
  <dcterms:modified xsi:type="dcterms:W3CDTF">2026-09-15T07:39:35Z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