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Bo.ahtanova\Desktop\Динамика транспорт месяц\анг\"/>
    </mc:Choice>
  </mc:AlternateContent>
  <bookViews>
    <workbookView xWindow="0" yWindow="0" windowWidth="13410" windowHeight="11880" tabRatio="802"/>
  </bookViews>
  <sheets>
    <sheet name="Metadata" sheetId="4" r:id="rId1"/>
    <sheet name="Conventions" sheetId="2" r:id="rId2"/>
    <sheet name="For all types of transport" sheetId="30" r:id="rId3"/>
    <sheet name="Railway" sheetId="31" r:id="rId4"/>
    <sheet name="Аutomot" sheetId="32" r:id="rId5"/>
    <sheet name="Pipeline" sheetId="33" r:id="rId6"/>
  </sheets>
  <calcPr calcId="162913"/>
</workbook>
</file>

<file path=xl/calcChain.xml><?xml version="1.0" encoding="utf-8"?>
<calcChain xmlns="http://schemas.openxmlformats.org/spreadsheetml/2006/main">
  <c r="B2" i="33" l="1"/>
  <c r="A2" i="33"/>
  <c r="B2" i="32"/>
  <c r="A2" i="32"/>
  <c r="B2" i="31"/>
  <c r="A2" i="31"/>
  <c r="B2" i="30"/>
  <c r="A2" i="30"/>
</calcChain>
</file>

<file path=xl/sharedStrings.xml><?xml version="1.0" encoding="utf-8"?>
<sst xmlns="http://schemas.openxmlformats.org/spreadsheetml/2006/main" count="109" uniqueCount="67">
  <si>
    <t xml:space="preserve">https://taldau.stat.gov.kz/ru/Search/SearchByKeyWord?keyword= </t>
  </si>
  <si>
    <t>-</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</si>
  <si>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</si>
  <si>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</si>
  <si>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</si>
  <si>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</si>
  <si>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</si>
  <si>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</si>
  <si>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</si>
  <si>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</si>
  <si>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</si>
  <si>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</si>
  <si>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</si>
  <si>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</si>
  <si>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</si>
  <si>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</si>
  <si>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</si>
  <si>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</si>
  <si>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</si>
  <si>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</si>
  <si>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</si>
  <si>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</si>
  <si>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Transported (transported) cargo, luggage, cargo luggage</t>
  </si>
  <si>
    <t>Тhousand tons</t>
  </si>
  <si>
    <t>Transported cargo</t>
  </si>
  <si>
    <t>Transported freights - the number of goods in tons transported by transport</t>
  </si>
  <si>
    <t>Аggregation</t>
  </si>
  <si>
    <t>Turkestan Region and the city of Shymkent (a city of national importance) were established in 2018; the regions of Abai, Zhetysu, and Ulytau were established in 2022</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</si>
  <si>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</si>
  <si>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</si>
  <si>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</si>
  <si>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</si>
  <si>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</si>
  <si>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</si>
  <si>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</si>
  <si>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</si>
  <si>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2)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</si>
  <si>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8"/>
        <rFont val="Roboto"/>
        <charset val="204"/>
      </rPr>
      <t xml:space="preserve">1)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</si>
  <si>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</si>
  <si>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</si>
  <si>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</si>
  <si>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</si>
  <si>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</si>
  <si>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</si>
  <si>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</si>
  <si>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</si>
  <si>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</si>
  <si>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</si>
  <si>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</si>
  <si>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</si>
  <si>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The main sources of information about transported cargo in the country and its regions are data obtained as a result of national statistical surveys conducted using the 1-transport form "Transport оperations report".</t>
  </si>
  <si>
    <r>
      <rPr>
        <i/>
        <vertAlign val="superscript"/>
        <sz val="8"/>
        <rFont val="Roboto"/>
        <charset val="204"/>
      </rPr>
      <t>3)</t>
    </r>
    <r>
      <rPr>
        <i/>
        <sz val="8"/>
        <rFont val="Roboto"/>
        <charset val="204"/>
      </rPr>
      <t xml:space="preserve"> The data for the corresponding period of the previous year have been revised taking into account the redistribution of volumes among pipeline transport enterprises.</t>
    </r>
  </si>
  <si>
    <r>
      <rPr>
        <i/>
        <vertAlign val="superscript"/>
        <sz val="8"/>
        <rFont val="Roboto"/>
        <charset val="204"/>
      </rPr>
      <t>2)</t>
    </r>
    <r>
      <rPr>
        <i/>
        <sz val="8"/>
        <rFont val="Roboto"/>
        <charset val="204"/>
      </rPr>
      <t xml:space="preserve"> The data for the corresponding period of the previous year have been revised taking into account the redistribution of volumes among pipeline transport enterprises.</t>
    </r>
  </si>
  <si>
    <r>
      <rPr>
        <i/>
        <vertAlign val="superscript"/>
        <sz val="8"/>
        <rFont val="Roboto"/>
        <charset val="204"/>
      </rPr>
      <t>4)</t>
    </r>
    <r>
      <rPr>
        <i/>
        <sz val="8"/>
        <rFont val="Roboto"/>
        <charset val="204"/>
      </rPr>
      <t>Data on freight railway transport for the reporting period and the corresponding period of the previous year were compiled without taking empty wagon mileage into account.</t>
    </r>
  </si>
  <si>
    <r>
      <rPr>
        <i/>
        <vertAlign val="superscript"/>
        <sz val="8"/>
        <rFont val="Roboto"/>
        <charset val="204"/>
      </rPr>
      <t>*</t>
    </r>
    <r>
      <rPr>
        <i/>
        <sz val="8"/>
        <rFont val="Roboto"/>
        <charset val="204"/>
      </rPr>
      <t>Data on freight railway transport for the reporting period and the corresponding period of the previous year were compiled without taking empty wagon mileage into account.</t>
    </r>
  </si>
  <si>
    <t>2025*</t>
  </si>
  <si>
    <t>2026*</t>
  </si>
  <si>
    <t>2022*</t>
  </si>
  <si>
    <t>2023*</t>
  </si>
  <si>
    <t>2024*</t>
  </si>
  <si>
    <t>Since 2022</t>
  </si>
  <si>
    <t>Division of trade, services and prices Statistics</t>
  </si>
  <si>
    <t>Sh. Tazhibayeva</t>
  </si>
  <si>
    <t>8 (727) 269-91-45</t>
  </si>
  <si>
    <t>sh.tazhibaeva@aspire.gov.kz</t>
  </si>
  <si>
    <t>https://stat.gov.kz/en/classifiers/statistical/25795/</t>
  </si>
  <si>
    <t>https://stat.gov.kz/en/methodology/25830/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</si>
</sst>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р_._-;\-* #,##0.00_р_._-;_-* &quot;-&quot;??_р_._-;_-@_-"/>
    <numFmt numFmtId="165" formatCode="0.0"/>
    <numFmt numFmtId="166" formatCode="#,##0.0"/>
    <numFmt numFmtId="167" formatCode="###\ ###\ ###\ ##0.0"/>
    <numFmt numFmtId="168" formatCode="###\ ###\ ###\ ##0.00"/>
    <numFmt numFmtId="169" formatCode="_-* #,##0.0\ _₽_-;\-* #,##0.0\ _₽_-;_-* &quot;-&quot;?\ _₽_-;_-@_-"/>
    <numFmt numFmtId="170" formatCode="#,##0.0\ _₽"/>
  </numFmts>
  <fonts count="3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sz val="10"/>
      <color indexed="8"/>
      <name val="Arial Cyr"/>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10"/>
      <color theme="10"/>
      <name val="Arial Cyr"/>
      <charset val="204"/>
    </font>
    <font>
      <sz val="8"/>
      <color indexed="8"/>
      <name val="Roboto"/>
      <charset val="204"/>
    </font>
    <font>
      <sz val="8"/>
      <color theme="1"/>
      <name val="Roboto"/>
      <charset val="204"/>
    </font>
    <font>
      <sz val="8"/>
      <name val="Calibri"/>
      <family val="2"/>
      <charset val="204"/>
    </font>
    <font>
      <sz val="8"/>
      <color indexed="8"/>
      <name val="Calibri"/>
      <family val="2"/>
      <charset val="204"/>
    </font>
    <font>
      <sz val="8"/>
      <name val="Calibri"/>
      <family val="2"/>
      <charset val="204"/>
      <scheme val="minor"/>
    </font>
    <font>
      <u/>
      <sz val="10"/>
      <name val="Arial Cyr"/>
      <family val="2"/>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6">
    <xf numFmtId="0" fontId="0" fillId="0" borderId="0"/>
    <xf numFmtId="0" fontId="16" fillId="0" borderId="0" applyNumberFormat="0" applyFill="0" applyBorder="0" applyAlignment="0" applyProtection="0">
      <alignment vertical="top"/>
      <protection locked="0"/>
    </xf>
    <xf numFmtId="0" fontId="2" fillId="0" borderId="0"/>
    <xf numFmtId="0" fontId="17" fillId="0" borderId="0"/>
    <xf numFmtId="0" fontId="15" fillId="0" borderId="0"/>
    <xf numFmtId="0" fontId="17" fillId="0" borderId="0"/>
    <xf numFmtId="0" fontId="1" fillId="0" borderId="0"/>
    <xf numFmtId="0" fontId="17" fillId="0" borderId="0"/>
    <xf numFmtId="0" fontId="17" fillId="0" borderId="0"/>
    <xf numFmtId="0" fontId="15" fillId="0" borderId="0"/>
    <xf numFmtId="0" fontId="7" fillId="0" borderId="0"/>
    <xf numFmtId="0" fontId="12" fillId="0" borderId="0"/>
    <xf numFmtId="0" fontId="17" fillId="0" borderId="0"/>
    <xf numFmtId="0" fontId="15" fillId="0" borderId="0"/>
    <xf numFmtId="0" fontId="15" fillId="0" borderId="0"/>
    <xf numFmtId="0" fontId="12" fillId="0" borderId="0"/>
    <xf numFmtId="0" fontId="12" fillId="0" borderId="0"/>
    <xf numFmtId="0" fontId="17" fillId="0" borderId="0"/>
    <xf numFmtId="0" fontId="15" fillId="0" borderId="0"/>
    <xf numFmtId="0" fontId="17" fillId="0" borderId="0"/>
    <xf numFmtId="0" fontId="17" fillId="0" borderId="0"/>
    <xf numFmtId="0" fontId="12" fillId="0" borderId="0"/>
    <xf numFmtId="164" fontId="11"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xf numFmtId="0" fontId="2" fillId="0" borderId="0"/>
  </cellStyleXfs>
  <cellXfs count="121">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8" fillId="0" borderId="0" xfId="0" applyFont="1"/>
    <xf numFmtId="0" fontId="18" fillId="0" borderId="0" xfId="0" applyFont="1" applyAlignment="1">
      <alignment vertical="center"/>
    </xf>
    <xf numFmtId="0" fontId="19" fillId="0" borderId="1" xfId="0" applyFont="1" applyFill="1" applyBorder="1" applyAlignment="1">
      <alignment horizontal="center" vertical="top"/>
    </xf>
    <xf numFmtId="0" fontId="21" fillId="0" borderId="0" xfId="0" applyFont="1" applyFill="1"/>
    <xf numFmtId="0" fontId="3" fillId="0" borderId="0" xfId="0" applyFont="1"/>
    <xf numFmtId="0" fontId="3" fillId="0" borderId="2" xfId="0" applyFont="1" applyBorder="1" applyAlignment="1">
      <alignment horizontal="right" vertical="top" wrapText="1"/>
    </xf>
    <xf numFmtId="0" fontId="22" fillId="0" borderId="1" xfId="0" applyFont="1" applyBorder="1"/>
    <xf numFmtId="0" fontId="20" fillId="0" borderId="1" xfId="0" applyFont="1" applyBorder="1" applyAlignment="1">
      <alignment horizontal="left" vertical="top"/>
    </xf>
    <xf numFmtId="0" fontId="0" fillId="0" borderId="1" xfId="0" applyBorder="1" applyAlignment="1">
      <alignment wrapText="1"/>
    </xf>
    <xf numFmtId="0" fontId="18" fillId="0" borderId="1" xfId="0" applyFont="1" applyBorder="1"/>
    <xf numFmtId="0" fontId="20" fillId="0" borderId="1" xfId="0" applyFont="1" applyBorder="1" applyAlignment="1">
      <alignment vertical="top"/>
    </xf>
    <xf numFmtId="0" fontId="4" fillId="0" borderId="1" xfId="0" applyFont="1" applyBorder="1" applyAlignment="1">
      <alignment vertical="top" wrapText="1"/>
    </xf>
    <xf numFmtId="0" fontId="23" fillId="0" borderId="0" xfId="0" applyFont="1"/>
    <xf numFmtId="0" fontId="9" fillId="0" borderId="0" xfId="2" applyFont="1" applyAlignment="1">
      <alignment horizontal="right"/>
    </xf>
    <xf numFmtId="0" fontId="4" fillId="0" borderId="3" xfId="0" applyFont="1" applyBorder="1" applyAlignment="1">
      <alignment vertical="center"/>
    </xf>
    <xf numFmtId="0" fontId="4" fillId="0" borderId="0" xfId="0" applyFont="1" applyAlignment="1">
      <alignment wrapText="1"/>
    </xf>
    <xf numFmtId="166" fontId="4" fillId="0" borderId="0" xfId="0" applyNumberFormat="1" applyFont="1"/>
    <xf numFmtId="0" fontId="4" fillId="0" borderId="0" xfId="0" applyFont="1" applyAlignment="1">
      <alignment horizontal="right" wrapText="1"/>
    </xf>
    <xf numFmtId="166" fontId="4" fillId="0" borderId="0" xfId="0" applyNumberFormat="1" applyFont="1" applyAlignment="1">
      <alignment horizontal="right" wrapText="1"/>
    </xf>
    <xf numFmtId="166" fontId="4" fillId="0" borderId="0" xfId="0" applyNumberFormat="1" applyFont="1" applyAlignment="1">
      <alignment horizontal="right"/>
    </xf>
    <xf numFmtId="0" fontId="24" fillId="0" borderId="1" xfId="1" applyFont="1" applyFill="1" applyBorder="1" applyAlignment="1" applyProtection="1">
      <alignment horizontal="left" vertical="top"/>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167" fontId="13" fillId="0" borderId="0" xfId="0" applyNumberFormat="1" applyFont="1" applyAlignment="1">
      <alignment horizontal="right" wrapText="1"/>
    </xf>
    <xf numFmtId="3" fontId="4" fillId="0" borderId="0" xfId="0" applyNumberFormat="1" applyFont="1" applyAlignment="1">
      <alignment horizontal="right"/>
    </xf>
    <xf numFmtId="0" fontId="4" fillId="0" borderId="0" xfId="0" applyFont="1" applyBorder="1" applyAlignment="1">
      <alignment horizontal="right" wrapText="1"/>
    </xf>
    <xf numFmtId="166" fontId="4" fillId="0" borderId="0" xfId="0" applyNumberFormat="1" applyFont="1" applyBorder="1" applyAlignment="1">
      <alignment horizontal="right" wrapText="1"/>
    </xf>
    <xf numFmtId="166" fontId="4" fillId="0" borderId="0" xfId="0" applyNumberFormat="1" applyFont="1" applyBorder="1"/>
    <xf numFmtId="167" fontId="13" fillId="0" borderId="0" xfId="0" applyNumberFormat="1" applyFont="1" applyBorder="1" applyAlignment="1">
      <alignment horizontal="right" wrapText="1"/>
    </xf>
    <xf numFmtId="166" fontId="4" fillId="0" borderId="0" xfId="0" applyNumberFormat="1" applyFont="1" applyBorder="1" applyAlignment="1">
      <alignment horizontal="right"/>
    </xf>
    <xf numFmtId="0" fontId="4" fillId="0" borderId="0" xfId="0" applyFont="1" applyBorder="1"/>
    <xf numFmtId="166" fontId="4" fillId="0" borderId="0" xfId="0" applyNumberFormat="1" applyFont="1" applyFill="1" applyBorder="1" applyAlignment="1">
      <alignment horizontal="right"/>
    </xf>
    <xf numFmtId="0" fontId="4" fillId="0" borderId="0" xfId="0" applyFont="1" applyBorder="1" applyAlignment="1">
      <alignment wrapText="1"/>
    </xf>
    <xf numFmtId="166" fontId="13" fillId="0" borderId="0" xfId="0" applyNumberFormat="1" applyFont="1" applyBorder="1" applyAlignment="1">
      <alignment horizontal="right" wrapText="1"/>
    </xf>
    <xf numFmtId="14" fontId="20" fillId="0" borderId="1" xfId="0" applyNumberFormat="1" applyFont="1" applyFill="1" applyBorder="1" applyAlignment="1">
      <alignment horizontal="left" vertical="top"/>
    </xf>
    <xf numFmtId="0" fontId="4" fillId="0" borderId="0" xfId="0" applyFont="1" applyBorder="1" applyAlignment="1">
      <alignment horizontal="right"/>
    </xf>
    <xf numFmtId="0" fontId="3" fillId="0" borderId="0" xfId="6" applyFont="1" applyFill="1" applyAlignment="1">
      <alignment wrapText="1"/>
    </xf>
    <xf numFmtId="167" fontId="3" fillId="0" borderId="0" xfId="0" applyNumberFormat="1" applyFont="1" applyFill="1" applyBorder="1" applyAlignment="1">
      <alignment horizontal="right" vertical="center" wrapText="1"/>
    </xf>
    <xf numFmtId="169" fontId="25" fillId="0" borderId="0" xfId="0" applyNumberFormat="1" applyFont="1" applyFill="1" applyAlignment="1">
      <alignment horizontal="right" vertical="center" wrapText="1"/>
    </xf>
    <xf numFmtId="0" fontId="3" fillId="0" borderId="0" xfId="6" applyFont="1" applyFill="1" applyAlignment="1">
      <alignment horizontal="right" vertical="center" wrapText="1"/>
    </xf>
    <xf numFmtId="166" fontId="3" fillId="0" borderId="0" xfId="6" applyNumberFormat="1" applyFont="1" applyFill="1" applyAlignment="1">
      <alignment horizontal="right" vertical="center" wrapText="1"/>
    </xf>
    <xf numFmtId="166" fontId="25" fillId="0" borderId="0" xfId="0" applyNumberFormat="1" applyFont="1" applyFill="1" applyAlignment="1">
      <alignment horizontal="right" vertical="center" wrapText="1"/>
    </xf>
    <xf numFmtId="166" fontId="3" fillId="0" borderId="0" xfId="0" applyNumberFormat="1" applyFont="1" applyFill="1" applyAlignment="1">
      <alignment horizontal="right" vertical="center" wrapText="1"/>
    </xf>
    <xf numFmtId="169" fontId="3" fillId="0" borderId="0" xfId="0" applyNumberFormat="1" applyFont="1" applyFill="1" applyAlignment="1">
      <alignment horizontal="right" vertical="center" wrapText="1"/>
    </xf>
    <xf numFmtId="169" fontId="26" fillId="0" borderId="0" xfId="0" applyNumberFormat="1" applyFont="1" applyFill="1"/>
    <xf numFmtId="169" fontId="25" fillId="0" borderId="0" xfId="0" applyNumberFormat="1" applyFont="1" applyFill="1" applyBorder="1" applyAlignment="1">
      <alignment horizontal="right" wrapText="1"/>
    </xf>
    <xf numFmtId="166" fontId="26" fillId="0" borderId="0" xfId="0" applyNumberFormat="1" applyFont="1" applyFill="1"/>
    <xf numFmtId="166" fontId="3" fillId="0" borderId="0" xfId="6" applyNumberFormat="1" applyFont="1" applyFill="1" applyBorder="1"/>
    <xf numFmtId="166" fontId="3" fillId="0" borderId="0" xfId="6" applyNumberFormat="1" applyFont="1" applyFill="1"/>
    <xf numFmtId="166" fontId="26" fillId="0" borderId="0" xfId="0" applyNumberFormat="1" applyFont="1" applyFill="1" applyBorder="1"/>
    <xf numFmtId="166" fontId="26" fillId="0" borderId="0" xfId="0" applyNumberFormat="1" applyFont="1" applyFill="1" applyAlignment="1">
      <alignment horizontal="right" vertical="center" wrapText="1"/>
    </xf>
    <xf numFmtId="169" fontId="25" fillId="0" borderId="0" xfId="0" applyNumberFormat="1" applyFont="1" applyAlignment="1">
      <alignment horizontal="right" wrapText="1"/>
    </xf>
    <xf numFmtId="166" fontId="3" fillId="0" borderId="0" xfId="6" applyNumberFormat="1" applyFont="1" applyFill="1" applyBorder="1" applyAlignment="1">
      <alignment horizontal="right" vertical="center" wrapText="1"/>
    </xf>
    <xf numFmtId="166" fontId="26" fillId="0" borderId="0" xfId="0" applyNumberFormat="1" applyFont="1" applyFill="1" applyBorder="1" applyAlignment="1">
      <alignment horizontal="right" vertical="center" wrapText="1"/>
    </xf>
    <xf numFmtId="166" fontId="4" fillId="0" borderId="0" xfId="0" applyNumberFormat="1" applyFont="1" applyFill="1" applyBorder="1" applyAlignment="1">
      <alignment horizontal="right" wrapText="1"/>
    </xf>
    <xf numFmtId="166" fontId="4" fillId="0" borderId="0" xfId="0" applyNumberFormat="1" applyFont="1" applyFill="1" applyBorder="1"/>
    <xf numFmtId="167" fontId="13" fillId="0" borderId="0" xfId="0" applyNumberFormat="1" applyFont="1" applyFill="1" applyBorder="1" applyAlignment="1">
      <alignment horizontal="right" wrapText="1"/>
    </xf>
    <xf numFmtId="0" fontId="3" fillId="0" borderId="0" xfId="0" applyFont="1" applyBorder="1"/>
    <xf numFmtId="0" fontId="3" fillId="0" borderId="0" xfId="0" applyFont="1" applyFill="1" applyBorder="1"/>
    <xf numFmtId="0" fontId="3" fillId="0" borderId="0" xfId="0" applyFont="1" applyBorder="1" applyAlignment="1">
      <alignment horizontal="right" vertical="top" wrapText="1"/>
    </xf>
    <xf numFmtId="0" fontId="3" fillId="0" borderId="0" xfId="6" applyFont="1" applyFill="1" applyBorder="1" applyAlignment="1">
      <alignment wrapText="1"/>
    </xf>
    <xf numFmtId="169" fontId="25" fillId="0" borderId="0" xfId="0" applyNumberFormat="1" applyFont="1" applyBorder="1" applyAlignment="1">
      <alignment horizontal="right" wrapText="1"/>
    </xf>
    <xf numFmtId="166" fontId="3" fillId="0" borderId="0" xfId="0" applyNumberFormat="1" applyFont="1" applyFill="1" applyBorder="1" applyAlignment="1">
      <alignment horizontal="right" vertical="center" wrapText="1"/>
    </xf>
    <xf numFmtId="169" fontId="26" fillId="0" borderId="0" xfId="0" applyNumberFormat="1" applyFont="1" applyFill="1" applyBorder="1"/>
    <xf numFmtId="0" fontId="3" fillId="0" borderId="2" xfId="6" applyFont="1" applyFill="1" applyBorder="1" applyAlignment="1">
      <alignment wrapText="1"/>
    </xf>
    <xf numFmtId="169" fontId="25" fillId="0" borderId="2" xfId="0" applyNumberFormat="1" applyFont="1" applyFill="1" applyBorder="1" applyAlignment="1">
      <alignment horizontal="right" wrapText="1"/>
    </xf>
    <xf numFmtId="166" fontId="26" fillId="0" borderId="2" xfId="0" applyNumberFormat="1" applyFont="1" applyFill="1" applyBorder="1" applyAlignment="1">
      <alignment horizontal="right" vertical="center" wrapText="1"/>
    </xf>
    <xf numFmtId="169" fontId="25" fillId="0" borderId="2" xfId="0" applyNumberFormat="1" applyFont="1" applyBorder="1" applyAlignment="1">
      <alignment horizontal="right" wrapText="1"/>
    </xf>
    <xf numFmtId="166" fontId="3" fillId="0" borderId="2" xfId="6" applyNumberFormat="1" applyFont="1" applyFill="1" applyBorder="1" applyAlignment="1">
      <alignment horizontal="right" vertical="center" wrapText="1"/>
    </xf>
    <xf numFmtId="166" fontId="3" fillId="0" borderId="2" xfId="0" applyNumberFormat="1" applyFont="1" applyFill="1" applyBorder="1" applyAlignment="1">
      <alignment horizontal="right" vertical="center" wrapText="1"/>
    </xf>
    <xf numFmtId="169" fontId="26" fillId="0" borderId="2" xfId="0" applyNumberFormat="1" applyFont="1" applyFill="1" applyBorder="1"/>
    <xf numFmtId="0" fontId="3" fillId="0" borderId="0" xfId="0" applyFont="1" applyFill="1" applyAlignment="1">
      <alignment horizontal="left" wrapText="1"/>
    </xf>
    <xf numFmtId="169" fontId="27" fillId="0" borderId="0" xfId="0" applyNumberFormat="1" applyFont="1" applyFill="1" applyBorder="1" applyAlignment="1">
      <alignment horizontal="right" wrapText="1"/>
    </xf>
    <xf numFmtId="169" fontId="28" fillId="0" borderId="0" xfId="0" applyNumberFormat="1" applyFont="1" applyFill="1" applyBorder="1" applyAlignment="1">
      <alignment horizontal="right" wrapText="1"/>
    </xf>
    <xf numFmtId="169" fontId="28" fillId="0" borderId="0" xfId="0" applyNumberFormat="1" applyFont="1" applyFill="1" applyAlignment="1">
      <alignment horizontal="right" wrapText="1"/>
    </xf>
    <xf numFmtId="166" fontId="3" fillId="0" borderId="0" xfId="0" applyNumberFormat="1" applyFont="1" applyFill="1" applyBorder="1"/>
    <xf numFmtId="0" fontId="3" fillId="0" borderId="0" xfId="6" applyFont="1" applyFill="1" applyAlignment="1">
      <alignment horizontal="left" wrapText="1"/>
    </xf>
    <xf numFmtId="166" fontId="3" fillId="0" borderId="0" xfId="0" applyNumberFormat="1" applyFont="1" applyFill="1" applyBorder="1" applyAlignment="1">
      <alignment horizontal="right" wrapText="1"/>
    </xf>
    <xf numFmtId="169" fontId="3" fillId="0" borderId="0" xfId="0" applyNumberFormat="1" applyFont="1" applyAlignment="1">
      <alignment horizontal="right" wrapText="1"/>
    </xf>
    <xf numFmtId="0" fontId="4" fillId="0" borderId="0" xfId="0" applyFont="1" applyFill="1" applyBorder="1" applyAlignment="1">
      <alignment horizontal="right"/>
    </xf>
    <xf numFmtId="0" fontId="3" fillId="0" borderId="2" xfId="6" applyFont="1" applyFill="1" applyBorder="1" applyAlignment="1">
      <alignment horizontal="left" wrapText="1"/>
    </xf>
    <xf numFmtId="166" fontId="3" fillId="0" borderId="2" xfId="0" applyNumberFormat="1" applyFont="1" applyFill="1" applyBorder="1" applyAlignment="1">
      <alignment horizontal="right" wrapText="1"/>
    </xf>
    <xf numFmtId="169" fontId="28" fillId="0" borderId="2" xfId="0" applyNumberFormat="1" applyFont="1" applyFill="1" applyBorder="1" applyAlignment="1">
      <alignment horizontal="right" wrapText="1"/>
    </xf>
    <xf numFmtId="169" fontId="3" fillId="0" borderId="2" xfId="0" applyNumberFormat="1" applyFont="1" applyBorder="1" applyAlignment="1">
      <alignment horizontal="right" wrapText="1"/>
    </xf>
    <xf numFmtId="166" fontId="3" fillId="0" borderId="2" xfId="0" applyNumberFormat="1" applyFont="1" applyFill="1" applyBorder="1"/>
    <xf numFmtId="165" fontId="26" fillId="0" borderId="0" xfId="0" applyNumberFormat="1" applyFont="1" applyFill="1" applyAlignment="1">
      <alignment horizontal="right" vertical="center" wrapText="1"/>
    </xf>
    <xf numFmtId="0" fontId="26" fillId="0" borderId="0" xfId="0" applyFont="1" applyFill="1" applyAlignment="1">
      <alignment horizontal="right" vertical="center" wrapText="1"/>
    </xf>
    <xf numFmtId="169" fontId="25" fillId="0" borderId="0" xfId="0" applyNumberFormat="1" applyFont="1" applyFill="1" applyBorder="1" applyAlignment="1">
      <alignment horizontal="right" vertical="center" wrapText="1"/>
    </xf>
    <xf numFmtId="169" fontId="25" fillId="0" borderId="0" xfId="0" applyNumberFormat="1" applyFont="1" applyFill="1" applyAlignment="1">
      <alignment horizontal="right" wrapText="1"/>
    </xf>
    <xf numFmtId="166" fontId="3" fillId="0" borderId="0" xfId="0" applyNumberFormat="1" applyFont="1" applyFill="1" applyAlignment="1">
      <alignment horizontal="right"/>
    </xf>
    <xf numFmtId="169" fontId="25" fillId="0" borderId="0" xfId="0" applyNumberFormat="1" applyFont="1" applyAlignment="1">
      <alignment horizontal="right" vertical="center" wrapText="1"/>
    </xf>
    <xf numFmtId="166" fontId="3" fillId="0" borderId="2" xfId="0" applyNumberFormat="1" applyFont="1" applyFill="1" applyBorder="1" applyAlignment="1">
      <alignment horizontal="right"/>
    </xf>
    <xf numFmtId="169" fontId="25" fillId="0" borderId="2" xfId="0" applyNumberFormat="1" applyFont="1" applyBorder="1" applyAlignment="1">
      <alignment horizontal="right" vertical="center" wrapText="1"/>
    </xf>
    <xf numFmtId="169" fontId="25" fillId="0" borderId="2" xfId="0" applyNumberFormat="1" applyFont="1" applyFill="1" applyBorder="1" applyAlignment="1">
      <alignment horizontal="right" vertical="center" wrapText="1"/>
    </xf>
    <xf numFmtId="169" fontId="29" fillId="0" borderId="0" xfId="0" applyNumberFormat="1" applyFont="1" applyAlignment="1">
      <alignment horizontal="right" vertical="center" wrapText="1"/>
    </xf>
    <xf numFmtId="170" fontId="25" fillId="0" borderId="0" xfId="0" applyNumberFormat="1" applyFont="1" applyBorder="1" applyAlignment="1">
      <alignment horizontal="right" wrapText="1"/>
    </xf>
    <xf numFmtId="169" fontId="3" fillId="0" borderId="0" xfId="0" applyNumberFormat="1" applyFont="1" applyAlignment="1">
      <alignment horizontal="right" vertical="center" wrapText="1"/>
    </xf>
    <xf numFmtId="169" fontId="3" fillId="0" borderId="2" xfId="0" applyNumberFormat="1" applyFont="1" applyBorder="1" applyAlignment="1">
      <alignment horizontal="right" vertical="center" wrapText="1"/>
    </xf>
    <xf numFmtId="170" fontId="25" fillId="0" borderId="2" xfId="0" applyNumberFormat="1" applyFont="1" applyBorder="1" applyAlignment="1">
      <alignment horizontal="right" wrapText="1"/>
    </xf>
    <xf numFmtId="168" fontId="4" fillId="0" borderId="0" xfId="0" applyNumberFormat="1" applyFont="1" applyBorder="1" applyAlignment="1">
      <alignment horizontal="right" wrapText="1"/>
    </xf>
    <xf numFmtId="168" fontId="13" fillId="0" borderId="0" xfId="0" applyNumberFormat="1" applyFont="1" applyBorder="1" applyAlignment="1">
      <alignment horizontal="right" wrapText="1"/>
    </xf>
    <xf numFmtId="166" fontId="13" fillId="0" borderId="0" xfId="0" applyNumberFormat="1" applyFont="1" applyFill="1" applyBorder="1" applyAlignment="1">
      <alignment horizontal="right" wrapText="1"/>
    </xf>
    <xf numFmtId="0" fontId="4" fillId="0" borderId="1" xfId="0" applyFont="1" applyBorder="1" applyAlignment="1">
      <alignment wrapText="1"/>
    </xf>
    <xf numFmtId="49" fontId="4" fillId="0" borderId="3" xfId="25" applyNumberFormat="1" applyFont="1" applyBorder="1" applyAlignment="1">
      <alignment vertical="center" wrapText="1"/>
    </xf>
    <xf numFmtId="0" fontId="30" fillId="0" borderId="3" xfId="1" applyFont="1" applyBorder="1" applyAlignment="1" applyProtection="1">
      <alignment horizontal="left" wrapText="1"/>
    </xf>
    <xf numFmtId="0" fontId="16" fillId="0" borderId="1" xfId="1" applyFill="1" applyBorder="1" applyAlignment="1" applyProtection="1">
      <alignment vertical="top" wrapText="1"/>
    </xf>
    <xf numFmtId="0" fontId="16" fillId="0" borderId="1" xfId="1" applyFill="1" applyBorder="1" applyAlignment="1" applyProtection="1">
      <alignment horizontal="left" vertical="top"/>
    </xf>
    <xf numFmtId="4" fontId="9" fillId="0" borderId="0" xfId="0" applyNumberFormat="1" applyFont="1" applyAlignment="1">
      <alignment horizontal="left" vertical="top" wrapText="1"/>
    </xf>
    <xf numFmtId="0" fontId="9" fillId="2" borderId="0" xfId="6" applyFont="1" applyFill="1" applyAlignment="1">
      <alignment horizontal="left" vertical="top" wrapText="1"/>
    </xf>
    <xf numFmtId="49" fontId="9" fillId="0" borderId="0" xfId="0" applyNumberFormat="1" applyFont="1" applyFill="1" applyBorder="1" applyAlignment="1">
      <alignment horizontal="left" wrapText="1"/>
    </xf>
    <xf numFmtId="4" fontId="9" fillId="0" borderId="0" xfId="0" applyNumberFormat="1" applyFont="1" applyAlignment="1">
      <alignment vertical="top" wrapText="1"/>
    </xf>
    <xf numFmtId="0" fontId="9" fillId="2" borderId="0" xfId="6" applyFont="1" applyFill="1" applyAlignment="1">
      <alignment vertical="top" wrapText="1"/>
    </xf>
  </cellXfs>
  <cellStyles count="26">
    <cellStyle name="Гиперссылка" xfId="1" builtinId="8"/>
    <cellStyle name="Обычный" xfId="0" builtinId="0"/>
    <cellStyle name="Обычный 2" xfId="2"/>
    <cellStyle name="Обычный 2 2" xfId="3"/>
    <cellStyle name="Обычный 2 2 2" xfId="25"/>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h.tazhibaeva@aspire.gov.kz"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workbookViewId="0">
      <selection activeCell="B17" sqref="B17"/>
    </sheetView>
  </sheetViews>
  <sheetFormatPr defaultRowHeight="12.75"/>
  <cols>
    <col min="1" max="1" width="42.28515625" style="11" customWidth="1"/>
    <col min="2" max="2" width="78" style="11" customWidth="1"/>
  </cols>
  <sheetData>
    <row r="1" spans="1:10">
      <c r="A1" s="10"/>
      <c r="B1" s="10"/>
    </row>
    <row r="2" spans="1:10" s="8" customFormat="1">
      <c r="A2" s="14" t="s">
        <v>2</v>
      </c>
      <c r="B2" s="15">
        <v>181103</v>
      </c>
    </row>
    <row r="3" spans="1:10" s="8" customFormat="1">
      <c r="A3" s="14" t="s">
        <v>3</v>
      </c>
      <c r="B3" s="16" t="s">
        <v>22</v>
      </c>
    </row>
    <row r="4" spans="1:10" s="8" customFormat="1">
      <c r="A4" s="14" t="s">
        <v>4</v>
      </c>
      <c r="B4" s="17" t="s">
        <v>23</v>
      </c>
    </row>
    <row r="5" spans="1:10" s="8" customFormat="1">
      <c r="A5" s="14" t="s">
        <v>5</v>
      </c>
      <c r="B5" s="17" t="s">
        <v>24</v>
      </c>
    </row>
    <row r="6" spans="1:10" s="8" customFormat="1">
      <c r="A6" s="14" t="s">
        <v>6</v>
      </c>
      <c r="B6" s="17" t="s">
        <v>60</v>
      </c>
    </row>
    <row r="7" spans="1:10" s="8" customFormat="1">
      <c r="A7" s="14" t="s">
        <v>7</v>
      </c>
      <c r="B7" s="17" t="s">
        <v>25</v>
      </c>
    </row>
    <row r="8" spans="1:10" s="8" customFormat="1">
      <c r="A8" s="14" t="s">
        <v>8</v>
      </c>
      <c r="B8" s="18" t="s">
        <v>26</v>
      </c>
    </row>
    <row r="9" spans="1:10" s="8" customFormat="1">
      <c r="A9" s="14" t="s">
        <v>9</v>
      </c>
      <c r="B9" s="17" t="s">
        <v>1</v>
      </c>
    </row>
    <row r="10" spans="1:10" s="8" customFormat="1" ht="38.25">
      <c r="A10" s="14" t="s">
        <v>10</v>
      </c>
      <c r="B10" s="19" t="s">
        <v>50</v>
      </c>
    </row>
    <row r="11" spans="1:10" s="8" customFormat="1" ht="25.5">
      <c r="A11" s="14" t="s">
        <v>11</v>
      </c>
      <c r="B11" s="19" t="s">
        <v>27</v>
      </c>
      <c r="J11" s="9"/>
    </row>
    <row r="12" spans="1:10" s="8" customFormat="1">
      <c r="A12" s="14" t="s">
        <v>12</v>
      </c>
      <c r="B12" s="114" t="s">
        <v>65</v>
      </c>
      <c r="J12" s="9"/>
    </row>
    <row r="13" spans="1:10" s="8" customFormat="1">
      <c r="A13" s="14" t="s">
        <v>13</v>
      </c>
      <c r="B13" s="115" t="s">
        <v>66</v>
      </c>
      <c r="J13" s="9"/>
    </row>
    <row r="14" spans="1:10" s="8" customFormat="1">
      <c r="A14" s="14" t="s">
        <v>14</v>
      </c>
      <c r="B14" s="28"/>
      <c r="J14" s="9"/>
    </row>
    <row r="15" spans="1:10" s="8" customFormat="1">
      <c r="A15" s="14" t="s">
        <v>15</v>
      </c>
      <c r="B15" s="28" t="s">
        <v>0</v>
      </c>
      <c r="J15" s="9"/>
    </row>
    <row r="16" spans="1:10">
      <c r="A16" s="14" t="s">
        <v>16</v>
      </c>
      <c r="B16" s="43">
        <v>46307</v>
      </c>
      <c r="J16" s="4"/>
    </row>
    <row r="17" spans="1:10">
      <c r="A17" s="14" t="s">
        <v>17</v>
      </c>
      <c r="B17" s="43">
        <v>46338</v>
      </c>
      <c r="J17" s="5"/>
    </row>
    <row r="18" spans="1:10">
      <c r="A18" s="14" t="s">
        <v>18</v>
      </c>
      <c r="B18" s="111" t="s">
        <v>61</v>
      </c>
      <c r="J18" s="4"/>
    </row>
    <row r="19" spans="1:10">
      <c r="A19" s="14" t="s">
        <v>19</v>
      </c>
      <c r="B19" s="111" t="s">
        <v>62</v>
      </c>
      <c r="J19" s="5"/>
    </row>
    <row r="20" spans="1:10">
      <c r="A20" s="14" t="s">
        <v>20</v>
      </c>
      <c r="B20" s="112" t="s">
        <v>63</v>
      </c>
      <c r="J20" s="4"/>
    </row>
    <row r="21" spans="1:10">
      <c r="A21" s="14" t="s">
        <v>21</v>
      </c>
      <c r="B21" s="113" t="s">
        <v>64</v>
      </c>
      <c r="J21" s="5"/>
    </row>
    <row r="22" spans="1:10">
      <c r="J22" s="5"/>
    </row>
    <row r="23" spans="1:10">
      <c r="J23" s="4"/>
    </row>
    <row r="24" spans="1:10">
      <c r="J24" s="5"/>
    </row>
    <row r="25" spans="1:10">
      <c r="J25" s="4"/>
    </row>
  </sheetData>
  <hyperlinks>
    <hyperlink ref="B15" r:id="rId1"/>
    <hyperlink ref="B21"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34" sqref="B34"/>
    </sheetView>
  </sheetViews>
  <sheetFormatPr defaultRowHeight="12.75"/>
  <cols>
    <col min="1" max="1" width="4.42578125" style="2" customWidth="1"/>
    <col min="2" max="2" width="113.5703125" style="2" customWidth="1"/>
    <col min="3" max="16384" width="9.140625" style="2"/>
  </cols>
  <sheetData>
    <row r="2" spans="2:2">
      <c r="B2" s="7"/>
    </row>
    <row r="6" spans="2:2">
      <c r="B6" s="20" t="s">
        <v>28</v>
      </c>
    </row>
    <row r="7" spans="2:2">
      <c r="B7" s="20" t="s">
        <v>29</v>
      </c>
    </row>
    <row r="8" spans="2:2">
      <c r="B8" s="20" t="s">
        <v>30</v>
      </c>
    </row>
    <row r="9" spans="2:2">
      <c r="B9" s="20" t="s">
        <v>31</v>
      </c>
    </row>
    <row r="10" spans="2:2">
      <c r="B10" s="20" t="s">
        <v>32</v>
      </c>
    </row>
    <row r="11" spans="2:2">
      <c r="B11" s="3" t="s">
        <v>33</v>
      </c>
    </row>
    <row r="12" spans="2:2">
      <c r="B12" s="20"/>
    </row>
    <row r="13" spans="2:2">
      <c r="B13" s="20"/>
    </row>
    <row r="20" spans="2:2">
      <c r="B20" s="21"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M31"/>
  <sheetViews>
    <sheetView zoomScale="85" zoomScaleNormal="85" workbookViewId="0">
      <selection activeCell="J9" sqref="J9"/>
    </sheetView>
  </sheetViews>
  <sheetFormatPr defaultRowHeight="11.25"/>
  <cols>
    <col min="1" max="1" width="10.5703125" style="1" bestFit="1" customWidth="1"/>
    <col min="2" max="2" width="10.85546875" style="1" customWidth="1"/>
    <col min="3" max="12" width="10.5703125" style="1" bestFit="1" customWidth="1"/>
    <col min="13" max="22" width="10.5703125" style="1" customWidth="1"/>
    <col min="23" max="36" width="9" style="1" bestFit="1" customWidth="1"/>
    <col min="37" max="37" width="10.5703125" style="1" bestFit="1" customWidth="1"/>
    <col min="38" max="43" width="9.140625" style="1"/>
    <col min="44" max="44" width="8.85546875" style="1" customWidth="1"/>
    <col min="45" max="16384" width="9.140625" style="1"/>
  </cols>
  <sheetData>
    <row r="2" spans="1:39" ht="15.75">
      <c r="A2" s="6">
        <f>Metadata!B2</f>
        <v>181103</v>
      </c>
      <c r="B2" s="6" t="str">
        <f>Metadata!B3</f>
        <v>Transported (transported) cargo, luggage, cargo luggage</v>
      </c>
      <c r="AI2" s="67"/>
      <c r="AJ2" s="67"/>
      <c r="AK2" s="67"/>
      <c r="AL2" s="67"/>
      <c r="AM2" s="67"/>
    </row>
    <row r="3" spans="1:39" ht="15.75">
      <c r="A3" s="6"/>
      <c r="B3" s="6"/>
      <c r="AI3" s="67"/>
      <c r="AJ3" s="67"/>
      <c r="AK3" s="68"/>
      <c r="AL3" s="67"/>
      <c r="AM3" s="67"/>
    </row>
    <row r="4" spans="1:39" s="2" customFormat="1" ht="25.5">
      <c r="A4" s="22"/>
      <c r="B4" s="29" t="s">
        <v>38</v>
      </c>
      <c r="C4" s="30" t="s">
        <v>39</v>
      </c>
      <c r="D4" s="30" t="s">
        <v>40</v>
      </c>
      <c r="E4" s="30" t="s">
        <v>41</v>
      </c>
      <c r="F4" s="30" t="s">
        <v>42</v>
      </c>
      <c r="G4" s="30" t="s">
        <v>43</v>
      </c>
      <c r="H4" s="30" t="s">
        <v>44</v>
      </c>
      <c r="I4" s="30" t="s">
        <v>45</v>
      </c>
      <c r="J4" s="30" t="s">
        <v>46</v>
      </c>
      <c r="K4" s="30" t="s">
        <v>47</v>
      </c>
      <c r="L4" s="30" t="s">
        <v>48</v>
      </c>
      <c r="M4" s="31" t="s">
        <v>49</v>
      </c>
      <c r="AI4" s="39"/>
      <c r="AJ4" s="39"/>
      <c r="AK4" s="39"/>
      <c r="AL4" s="39"/>
      <c r="AM4" s="39"/>
    </row>
    <row r="5" spans="1:39" s="2" customFormat="1" ht="12.75">
      <c r="A5" s="45" t="s">
        <v>57</v>
      </c>
      <c r="B5" s="46">
        <v>2074.71</v>
      </c>
      <c r="C5" s="47">
        <v>4038.21</v>
      </c>
      <c r="D5" s="48">
        <v>6132.9</v>
      </c>
      <c r="E5" s="48">
        <v>8118.3</v>
      </c>
      <c r="F5" s="49">
        <v>9854.4</v>
      </c>
      <c r="G5" s="50">
        <v>11715</v>
      </c>
      <c r="H5" s="49">
        <v>13726.1</v>
      </c>
      <c r="I5" s="51">
        <v>15711.45</v>
      </c>
      <c r="J5" s="51">
        <v>17478.46</v>
      </c>
      <c r="K5" s="51">
        <v>19195.3</v>
      </c>
      <c r="L5" s="52">
        <v>21024</v>
      </c>
      <c r="M5" s="53">
        <v>22855.200000000001</v>
      </c>
      <c r="AI5" s="39"/>
      <c r="AJ5" s="39"/>
      <c r="AK5" s="39"/>
      <c r="AL5" s="39"/>
      <c r="AM5" s="39"/>
    </row>
    <row r="6" spans="1:39" s="2" customFormat="1" ht="12.75">
      <c r="A6" s="45" t="s">
        <v>58</v>
      </c>
      <c r="B6" s="54">
        <v>1821.54</v>
      </c>
      <c r="C6" s="55">
        <v>3598.7</v>
      </c>
      <c r="D6" s="55">
        <v>5564</v>
      </c>
      <c r="E6" s="55">
        <v>7432.7</v>
      </c>
      <c r="F6" s="55">
        <v>9160.1</v>
      </c>
      <c r="G6" s="56">
        <v>10806</v>
      </c>
      <c r="H6" s="57">
        <v>12453.9</v>
      </c>
      <c r="I6" s="55">
        <v>14096.5</v>
      </c>
      <c r="J6" s="55">
        <v>15706.6</v>
      </c>
      <c r="K6" s="58">
        <v>17494</v>
      </c>
      <c r="L6" s="51">
        <v>19339.8</v>
      </c>
      <c r="M6" s="53">
        <v>21251.200000000001</v>
      </c>
      <c r="AI6" s="39"/>
      <c r="AJ6" s="39"/>
      <c r="AK6" s="39"/>
      <c r="AL6" s="39"/>
      <c r="AM6" s="39"/>
    </row>
    <row r="7" spans="1:39" s="2" customFormat="1" ht="12.75">
      <c r="A7" s="45" t="s">
        <v>59</v>
      </c>
      <c r="B7" s="54">
        <v>1890.3</v>
      </c>
      <c r="C7" s="59">
        <v>3521</v>
      </c>
      <c r="D7" s="59">
        <v>5322.2</v>
      </c>
      <c r="E7" s="60">
        <v>7154.96</v>
      </c>
      <c r="F7" s="59">
        <v>8915.2999999999993</v>
      </c>
      <c r="G7" s="61">
        <v>10612.5</v>
      </c>
      <c r="H7" s="49">
        <v>12409.1</v>
      </c>
      <c r="I7" s="59">
        <v>14166.4</v>
      </c>
      <c r="J7" s="59">
        <v>15739.4</v>
      </c>
      <c r="K7" s="62">
        <v>17658</v>
      </c>
      <c r="L7" s="51">
        <v>19565.400000000001</v>
      </c>
      <c r="M7" s="53">
        <v>21598.9</v>
      </c>
    </row>
    <row r="8" spans="1:39" s="2" customFormat="1" ht="12.75">
      <c r="A8" s="69" t="s">
        <v>55</v>
      </c>
      <c r="B8" s="54">
        <v>1963.9</v>
      </c>
      <c r="C8" s="62">
        <v>3855.8</v>
      </c>
      <c r="D8" s="62">
        <v>5794.8</v>
      </c>
      <c r="E8" s="70">
        <v>7796.3</v>
      </c>
      <c r="F8" s="62">
        <v>9575</v>
      </c>
      <c r="G8" s="61">
        <v>11296.8</v>
      </c>
      <c r="H8" s="61">
        <v>13366.9</v>
      </c>
      <c r="I8" s="62">
        <v>15405.1</v>
      </c>
      <c r="J8" s="62">
        <v>17351.7</v>
      </c>
      <c r="K8" s="62">
        <v>19313.3</v>
      </c>
      <c r="L8" s="71">
        <v>21460</v>
      </c>
      <c r="M8" s="72">
        <v>23827.3</v>
      </c>
    </row>
    <row r="9" spans="1:39" s="2" customFormat="1" ht="12.75">
      <c r="A9" s="73" t="s">
        <v>56</v>
      </c>
      <c r="B9" s="74">
        <v>1133</v>
      </c>
      <c r="C9" s="75">
        <v>2254.6999999999998</v>
      </c>
      <c r="D9" s="75">
        <v>3299.3</v>
      </c>
      <c r="E9" s="76">
        <v>4361.8</v>
      </c>
      <c r="F9" s="75">
        <v>5313</v>
      </c>
      <c r="G9" s="77">
        <v>6221</v>
      </c>
      <c r="H9" s="77">
        <v>7452.1</v>
      </c>
      <c r="I9" s="75">
        <v>8653</v>
      </c>
      <c r="J9" s="75">
        <v>9917.2000000000007</v>
      </c>
      <c r="K9" s="75"/>
      <c r="L9" s="78"/>
      <c r="M9" s="79"/>
    </row>
    <row r="10" spans="1:39" s="2" customFormat="1" ht="37.5" customHeight="1">
      <c r="A10" s="116" t="s">
        <v>35</v>
      </c>
      <c r="B10" s="116"/>
      <c r="C10" s="116"/>
      <c r="D10" s="116"/>
      <c r="E10" s="116"/>
      <c r="F10" s="116"/>
      <c r="G10" s="116"/>
      <c r="H10" s="116"/>
      <c r="I10" s="116"/>
      <c r="J10" s="116"/>
      <c r="K10" s="116"/>
      <c r="L10" s="116"/>
      <c r="M10" s="116"/>
    </row>
    <row r="11" spans="1:39" s="2" customFormat="1" ht="37.5" customHeight="1">
      <c r="A11" s="117" t="s">
        <v>36</v>
      </c>
      <c r="B11" s="117"/>
      <c r="C11" s="117"/>
      <c r="D11" s="117"/>
      <c r="E11" s="117"/>
      <c r="F11" s="117"/>
      <c r="G11" s="117"/>
      <c r="H11" s="117"/>
      <c r="I11" s="117"/>
      <c r="J11" s="117"/>
      <c r="K11" s="117"/>
      <c r="L11" s="117"/>
      <c r="M11" s="117"/>
    </row>
    <row r="12" spans="1:39" s="2" customFormat="1" ht="12.75">
      <c r="A12" s="118" t="s">
        <v>51</v>
      </c>
      <c r="B12" s="118"/>
      <c r="C12" s="118"/>
      <c r="D12" s="118"/>
      <c r="E12" s="118"/>
      <c r="F12" s="118"/>
      <c r="G12" s="118"/>
      <c r="H12" s="118"/>
      <c r="I12" s="118"/>
      <c r="J12" s="118"/>
      <c r="K12" s="118"/>
      <c r="L12" s="118"/>
      <c r="M12" s="118"/>
    </row>
    <row r="13" spans="1:39" s="2" customFormat="1" ht="12.75">
      <c r="A13" s="118" t="s">
        <v>53</v>
      </c>
      <c r="B13" s="118"/>
      <c r="C13" s="118"/>
      <c r="D13" s="118"/>
      <c r="E13" s="118"/>
      <c r="F13" s="118"/>
      <c r="G13" s="118"/>
      <c r="H13" s="118"/>
      <c r="I13" s="118"/>
      <c r="J13" s="118"/>
      <c r="K13" s="118"/>
      <c r="L13" s="118"/>
      <c r="M13" s="118"/>
    </row>
    <row r="14" spans="1:39" s="2" customFormat="1" ht="12.75">
      <c r="A14" s="23"/>
      <c r="B14" s="24"/>
      <c r="C14" s="24"/>
      <c r="D14" s="24"/>
      <c r="E14" s="24"/>
      <c r="F14" s="24"/>
      <c r="G14" s="24"/>
      <c r="H14" s="24"/>
      <c r="I14" s="24"/>
      <c r="J14" s="24"/>
      <c r="K14" s="24"/>
      <c r="L14" s="24"/>
      <c r="M14" s="24"/>
    </row>
    <row r="15" spans="1:39" s="2" customFormat="1" ht="12.75">
      <c r="A15" s="23"/>
      <c r="B15" s="24"/>
      <c r="C15" s="24"/>
      <c r="D15" s="24"/>
      <c r="E15" s="24"/>
      <c r="F15" s="24"/>
      <c r="G15" s="24"/>
      <c r="H15" s="24"/>
      <c r="I15" s="24"/>
      <c r="J15" s="24"/>
      <c r="K15" s="24"/>
      <c r="L15" s="24"/>
      <c r="M15" s="24"/>
    </row>
    <row r="16" spans="1:39" s="2" customFormat="1" ht="12.75">
      <c r="A16" s="23"/>
      <c r="B16" s="24"/>
      <c r="C16" s="24"/>
      <c r="D16" s="24"/>
      <c r="E16" s="24"/>
      <c r="F16" s="24"/>
      <c r="G16" s="24"/>
      <c r="H16" s="24"/>
      <c r="I16" s="24"/>
      <c r="J16" s="24"/>
      <c r="K16" s="24"/>
      <c r="L16" s="24"/>
      <c r="M16" s="24"/>
    </row>
    <row r="17" spans="1:13" s="2" customFormat="1" ht="12.75">
      <c r="A17" s="23"/>
      <c r="B17" s="24"/>
      <c r="C17" s="24"/>
      <c r="D17" s="24"/>
      <c r="E17" s="24"/>
      <c r="F17" s="24"/>
      <c r="G17" s="24"/>
      <c r="H17" s="24"/>
      <c r="I17" s="24"/>
      <c r="J17" s="24"/>
      <c r="K17" s="24"/>
      <c r="L17" s="24"/>
      <c r="M17" s="24"/>
    </row>
    <row r="18" spans="1:13" s="2" customFormat="1" ht="12.75">
      <c r="A18" s="23"/>
      <c r="B18" s="24"/>
      <c r="C18" s="24"/>
      <c r="D18" s="24"/>
      <c r="E18" s="24"/>
      <c r="F18" s="24"/>
      <c r="G18" s="24"/>
      <c r="H18" s="24"/>
      <c r="I18" s="24"/>
      <c r="J18" s="24"/>
      <c r="K18" s="24"/>
      <c r="L18" s="24"/>
      <c r="M18" s="24"/>
    </row>
    <row r="19" spans="1:13" s="2" customFormat="1" ht="12.75">
      <c r="A19" s="23"/>
      <c r="B19" s="24"/>
      <c r="C19" s="24"/>
      <c r="D19" s="24"/>
      <c r="E19" s="24"/>
      <c r="F19" s="24"/>
      <c r="G19" s="24"/>
      <c r="H19" s="24"/>
      <c r="I19" s="24"/>
      <c r="J19" s="24"/>
      <c r="K19" s="24"/>
      <c r="L19" s="24"/>
      <c r="M19" s="24"/>
    </row>
    <row r="20" spans="1:13" s="2" customFormat="1" ht="12.75">
      <c r="A20" s="25"/>
      <c r="B20" s="26"/>
      <c r="C20" s="24"/>
      <c r="D20" s="24"/>
      <c r="E20" s="24"/>
      <c r="F20" s="24"/>
      <c r="G20" s="24"/>
      <c r="H20" s="24"/>
      <c r="I20" s="24"/>
      <c r="J20" s="24"/>
      <c r="K20" s="24"/>
      <c r="L20" s="26"/>
      <c r="M20" s="24"/>
    </row>
    <row r="21" spans="1:13" s="2" customFormat="1" ht="12.75">
      <c r="A21" s="25"/>
      <c r="B21" s="26"/>
      <c r="C21" s="24"/>
      <c r="D21" s="32"/>
      <c r="E21" s="24"/>
      <c r="F21" s="24"/>
      <c r="G21" s="33"/>
      <c r="H21" s="27"/>
      <c r="I21" s="27"/>
      <c r="J21" s="27"/>
      <c r="K21" s="27"/>
      <c r="L21" s="26"/>
      <c r="M21" s="26"/>
    </row>
    <row r="22" spans="1:13" s="2" customFormat="1" ht="12.75">
      <c r="A22" s="34"/>
      <c r="B22" s="35"/>
      <c r="C22" s="36"/>
      <c r="D22" s="37"/>
      <c r="E22" s="36"/>
      <c r="F22" s="36"/>
      <c r="G22" s="36"/>
      <c r="H22" s="38"/>
      <c r="I22" s="38"/>
      <c r="J22" s="38"/>
      <c r="K22" s="36"/>
      <c r="L22" s="35"/>
      <c r="M22" s="36"/>
    </row>
    <row r="23" spans="1:13" s="2" customFormat="1" ht="12.75">
      <c r="A23" s="34"/>
      <c r="B23" s="63"/>
      <c r="C23" s="64"/>
      <c r="D23" s="65"/>
      <c r="E23" s="64"/>
      <c r="F23" s="64"/>
      <c r="G23" s="64"/>
      <c r="H23" s="40"/>
      <c r="I23" s="40"/>
      <c r="J23" s="40"/>
      <c r="K23" s="64"/>
      <c r="L23" s="63"/>
      <c r="M23" s="63"/>
    </row>
    <row r="24" spans="1:13" s="2" customFormat="1" ht="12.75">
      <c r="A24" s="34"/>
      <c r="B24" s="35"/>
      <c r="C24" s="36"/>
      <c r="D24" s="36"/>
      <c r="E24" s="36"/>
      <c r="F24" s="36"/>
      <c r="G24" s="36"/>
      <c r="H24" s="36"/>
      <c r="I24" s="36"/>
      <c r="J24" s="36"/>
      <c r="K24" s="35"/>
      <c r="L24" s="35"/>
      <c r="M24" s="36"/>
    </row>
    <row r="25" spans="1:13" s="12" customFormat="1" ht="37.5" customHeight="1">
      <c r="A25" s="66"/>
      <c r="B25" s="66"/>
      <c r="C25" s="66"/>
      <c r="D25" s="66"/>
      <c r="E25" s="66"/>
      <c r="F25" s="66"/>
      <c r="G25" s="66"/>
      <c r="H25" s="66"/>
      <c r="I25" s="66"/>
      <c r="J25" s="66"/>
      <c r="K25" s="66"/>
      <c r="L25" s="66"/>
      <c r="M25" s="66"/>
    </row>
    <row r="26" spans="1:13" s="12" customFormat="1" ht="38.25" customHeight="1">
      <c r="A26" s="66"/>
      <c r="B26" s="66"/>
      <c r="C26" s="66"/>
      <c r="D26" s="66"/>
      <c r="E26" s="66"/>
      <c r="F26" s="66"/>
      <c r="G26" s="66"/>
      <c r="H26" s="66"/>
      <c r="I26" s="66"/>
      <c r="J26" s="66"/>
      <c r="K26" s="66"/>
      <c r="L26" s="66"/>
      <c r="M26" s="66"/>
    </row>
    <row r="27" spans="1:13" ht="11.25" customHeight="1">
      <c r="A27" s="67"/>
      <c r="B27" s="67"/>
      <c r="C27" s="67"/>
      <c r="D27" s="67"/>
      <c r="E27" s="67"/>
      <c r="F27" s="67"/>
      <c r="G27" s="67"/>
      <c r="H27" s="67"/>
      <c r="I27" s="67"/>
      <c r="J27" s="67"/>
      <c r="K27" s="67"/>
      <c r="L27" s="67"/>
      <c r="M27" s="67"/>
    </row>
    <row r="28" spans="1:13" ht="11.25" customHeight="1">
      <c r="A28" s="67"/>
      <c r="B28" s="67"/>
      <c r="C28" s="67"/>
      <c r="D28" s="67"/>
      <c r="E28" s="67"/>
      <c r="F28" s="67"/>
      <c r="G28" s="67"/>
      <c r="H28" s="67"/>
      <c r="I28" s="67"/>
      <c r="J28" s="67"/>
      <c r="K28" s="67"/>
      <c r="L28" s="67"/>
      <c r="M28" s="67"/>
    </row>
    <row r="29" spans="1:13">
      <c r="A29" s="67"/>
      <c r="B29" s="67"/>
      <c r="C29" s="67"/>
      <c r="D29" s="67"/>
      <c r="E29" s="67"/>
      <c r="F29" s="67"/>
      <c r="G29" s="67"/>
      <c r="H29" s="67"/>
      <c r="I29" s="67"/>
      <c r="J29" s="67"/>
      <c r="K29" s="67"/>
      <c r="L29" s="67"/>
      <c r="M29" s="67"/>
    </row>
    <row r="30" spans="1:13">
      <c r="A30" s="67"/>
      <c r="B30" s="67"/>
      <c r="C30" s="67"/>
      <c r="D30" s="67"/>
      <c r="E30" s="67"/>
      <c r="F30" s="67"/>
      <c r="G30" s="67"/>
      <c r="H30" s="67"/>
      <c r="I30" s="67"/>
      <c r="J30" s="67"/>
      <c r="K30" s="67"/>
      <c r="L30" s="67"/>
      <c r="M30" s="67"/>
    </row>
    <row r="31" spans="1:13">
      <c r="A31" s="67"/>
      <c r="B31" s="67"/>
      <c r="C31" s="67"/>
      <c r="D31" s="67"/>
      <c r="E31" s="67"/>
      <c r="F31" s="67"/>
      <c r="G31" s="67"/>
      <c r="H31" s="67"/>
      <c r="I31" s="67"/>
      <c r="J31" s="67"/>
      <c r="K31" s="67"/>
      <c r="L31" s="67"/>
      <c r="M31" s="67"/>
    </row>
  </sheetData>
  <mergeCells count="4">
    <mergeCell ref="A10:M10"/>
    <mergeCell ref="A11:M11"/>
    <mergeCell ref="A12:M12"/>
    <mergeCell ref="A13:M13"/>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8"/>
  <sheetViews>
    <sheetView zoomScale="85" zoomScaleNormal="85" workbookViewId="0">
      <selection activeCell="J9" sqref="J9"/>
    </sheetView>
  </sheetViews>
  <sheetFormatPr defaultRowHeight="11.25"/>
  <cols>
    <col min="1" max="1" width="10.5703125" style="1" bestFit="1" customWidth="1"/>
    <col min="2" max="2" width="10.42578125" style="1" customWidth="1"/>
    <col min="3" max="7" width="10" style="1" customWidth="1"/>
    <col min="8" max="8" width="13" style="1" customWidth="1"/>
    <col min="9" max="13" width="10" style="1" customWidth="1"/>
    <col min="14" max="37" width="9" style="1" bestFit="1" customWidth="1"/>
    <col min="38" max="43" width="9.140625" style="1"/>
    <col min="44" max="44" width="8.85546875" style="1" customWidth="1"/>
    <col min="45" max="16384" width="9.140625" style="1"/>
  </cols>
  <sheetData>
    <row r="2" spans="1:37" ht="15.75">
      <c r="A2" s="6">
        <f>Metadata!B2</f>
        <v>181103</v>
      </c>
      <c r="B2" s="6" t="str">
        <f>Metadata!B3</f>
        <v>Transported (transported) cargo, luggage, cargo luggage</v>
      </c>
    </row>
    <row r="3" spans="1:37" ht="15.75">
      <c r="A3" s="6"/>
      <c r="B3" s="6"/>
      <c r="AK3" s="13"/>
    </row>
    <row r="4" spans="1:37" s="2" customFormat="1" ht="24" customHeight="1">
      <c r="A4" s="22"/>
      <c r="B4" s="29" t="s">
        <v>38</v>
      </c>
      <c r="C4" s="30" t="s">
        <v>39</v>
      </c>
      <c r="D4" s="30" t="s">
        <v>40</v>
      </c>
      <c r="E4" s="30" t="s">
        <v>41</v>
      </c>
      <c r="F4" s="30" t="s">
        <v>42</v>
      </c>
      <c r="G4" s="30" t="s">
        <v>43</v>
      </c>
      <c r="H4" s="30" t="s">
        <v>44</v>
      </c>
      <c r="I4" s="30" t="s">
        <v>45</v>
      </c>
      <c r="J4" s="30" t="s">
        <v>46</v>
      </c>
      <c r="K4" s="30" t="s">
        <v>47</v>
      </c>
      <c r="L4" s="30" t="s">
        <v>48</v>
      </c>
      <c r="M4" s="31" t="s">
        <v>49</v>
      </c>
    </row>
    <row r="5" spans="1:37" s="12" customFormat="1">
      <c r="A5" s="80">
        <v>2022</v>
      </c>
      <c r="B5" s="81">
        <v>618.07000000000005</v>
      </c>
      <c r="C5" s="82">
        <v>1178.23</v>
      </c>
      <c r="D5" s="82">
        <v>1795.17</v>
      </c>
      <c r="E5" s="82">
        <v>2320.6999999999998</v>
      </c>
      <c r="F5" s="82">
        <v>2866.28</v>
      </c>
      <c r="G5" s="82">
        <v>3382.48</v>
      </c>
      <c r="H5" s="83">
        <v>3922.25</v>
      </c>
      <c r="I5" s="82">
        <v>4427.45</v>
      </c>
      <c r="J5" s="82">
        <v>4886.4799999999996</v>
      </c>
      <c r="K5" s="54">
        <v>5371.36</v>
      </c>
      <c r="L5" s="60">
        <v>5822.44</v>
      </c>
      <c r="M5" s="84">
        <v>6275.2</v>
      </c>
    </row>
    <row r="6" spans="1:37" s="12" customFormat="1">
      <c r="A6" s="80">
        <v>2023</v>
      </c>
      <c r="B6" s="81">
        <v>443.36</v>
      </c>
      <c r="C6" s="82">
        <v>864.2</v>
      </c>
      <c r="D6" s="82">
        <v>1332.65</v>
      </c>
      <c r="E6" s="82">
        <v>1777.24</v>
      </c>
      <c r="F6" s="82">
        <v>2234.88</v>
      </c>
      <c r="G6" s="82">
        <v>2679.36</v>
      </c>
      <c r="H6" s="83">
        <v>3150.88</v>
      </c>
      <c r="I6" s="82">
        <v>3619.55</v>
      </c>
      <c r="J6" s="82">
        <v>4089.87</v>
      </c>
      <c r="K6" s="54">
        <v>4579.57</v>
      </c>
      <c r="L6" s="60">
        <v>5057.7299999999996</v>
      </c>
      <c r="M6" s="84">
        <v>5533.4</v>
      </c>
    </row>
    <row r="7" spans="1:37" s="12" customFormat="1">
      <c r="A7" s="85">
        <v>2024</v>
      </c>
      <c r="B7" s="86">
        <v>427.6</v>
      </c>
      <c r="C7" s="82">
        <v>692.1</v>
      </c>
      <c r="D7" s="82">
        <v>999.7</v>
      </c>
      <c r="E7" s="60">
        <v>1278.67</v>
      </c>
      <c r="F7" s="70">
        <v>1571.42</v>
      </c>
      <c r="G7" s="82">
        <v>1863.9</v>
      </c>
      <c r="H7" s="83">
        <v>2168</v>
      </c>
      <c r="I7" s="82">
        <v>2472.4</v>
      </c>
      <c r="J7" s="82">
        <v>2783.7</v>
      </c>
      <c r="K7" s="54">
        <v>3160.9</v>
      </c>
      <c r="L7" s="87">
        <v>3479.2</v>
      </c>
      <c r="M7" s="84">
        <v>3839.9</v>
      </c>
    </row>
    <row r="8" spans="1:37" s="12" customFormat="1">
      <c r="A8" s="85">
        <v>2025</v>
      </c>
      <c r="B8" s="86">
        <v>299.39999999999998</v>
      </c>
      <c r="C8" s="82">
        <v>638.6</v>
      </c>
      <c r="D8" s="82">
        <v>1006.3</v>
      </c>
      <c r="E8" s="60">
        <v>1359.1</v>
      </c>
      <c r="F8" s="70">
        <v>1726.2</v>
      </c>
      <c r="G8" s="82">
        <v>2082.4</v>
      </c>
      <c r="H8" s="83">
        <v>2460</v>
      </c>
      <c r="I8" s="82">
        <v>2849.8</v>
      </c>
      <c r="J8" s="82">
        <v>3236.9</v>
      </c>
      <c r="K8" s="54">
        <v>3645.6</v>
      </c>
      <c r="L8" s="87">
        <v>4045.2</v>
      </c>
      <c r="M8" s="84">
        <v>4505.7</v>
      </c>
    </row>
    <row r="9" spans="1:37" s="12" customFormat="1">
      <c r="A9" s="89">
        <v>2026</v>
      </c>
      <c r="B9" s="90">
        <v>376.4</v>
      </c>
      <c r="C9" s="91">
        <v>677.6</v>
      </c>
      <c r="D9" s="91">
        <v>1010.1</v>
      </c>
      <c r="E9" s="76">
        <v>1231.7</v>
      </c>
      <c r="F9" s="76">
        <v>1558.5</v>
      </c>
      <c r="G9" s="91">
        <v>1874.9</v>
      </c>
      <c r="H9" s="91">
        <v>2202.6</v>
      </c>
      <c r="I9" s="91">
        <v>2542.1999999999998</v>
      </c>
      <c r="J9" s="91">
        <v>2895.6</v>
      </c>
      <c r="K9" s="74"/>
      <c r="L9" s="92"/>
      <c r="M9" s="93"/>
    </row>
    <row r="10" spans="1:37" s="12" customFormat="1">
      <c r="A10" s="118" t="s">
        <v>54</v>
      </c>
      <c r="B10" s="118"/>
      <c r="C10" s="118"/>
      <c r="D10" s="118"/>
      <c r="E10" s="118"/>
      <c r="F10" s="118"/>
      <c r="G10" s="118"/>
      <c r="H10" s="118"/>
      <c r="I10" s="118"/>
      <c r="J10" s="118"/>
      <c r="K10" s="118"/>
      <c r="L10" s="118"/>
      <c r="M10" s="118"/>
    </row>
    <row r="11" spans="1:37" s="12" customFormat="1" ht="12.75">
      <c r="A11" s="2"/>
      <c r="B11" s="27"/>
      <c r="C11" s="27"/>
      <c r="D11" s="27"/>
      <c r="E11" s="27"/>
      <c r="F11" s="27"/>
      <c r="G11" s="27"/>
      <c r="H11" s="27"/>
      <c r="I11" s="27"/>
      <c r="J11" s="27"/>
      <c r="K11" s="27"/>
      <c r="L11" s="27"/>
      <c r="M11" s="27"/>
    </row>
    <row r="12" spans="1:37" s="12" customFormat="1" ht="12.75">
      <c r="A12" s="2"/>
      <c r="B12" s="27"/>
      <c r="C12" s="27"/>
      <c r="D12" s="27"/>
      <c r="E12" s="27"/>
      <c r="F12" s="27"/>
      <c r="G12" s="27"/>
      <c r="H12" s="27"/>
      <c r="I12" s="27"/>
      <c r="J12" s="27"/>
      <c r="K12" s="27"/>
      <c r="L12" s="27"/>
      <c r="M12" s="27"/>
    </row>
    <row r="13" spans="1:37" s="12" customFormat="1" ht="12.75">
      <c r="A13" s="2"/>
      <c r="B13" s="27"/>
      <c r="C13" s="27"/>
      <c r="D13" s="27"/>
      <c r="E13" s="27"/>
      <c r="F13" s="27"/>
      <c r="G13" s="27"/>
      <c r="H13" s="27"/>
      <c r="I13" s="27"/>
      <c r="J13" s="27"/>
      <c r="K13" s="27"/>
      <c r="L13" s="27"/>
      <c r="M13" s="27"/>
    </row>
    <row r="14" spans="1:37" s="12" customFormat="1" ht="12.75">
      <c r="A14" s="2"/>
      <c r="B14" s="27"/>
      <c r="C14" s="27"/>
      <c r="D14" s="27"/>
      <c r="E14" s="27"/>
      <c r="F14" s="27"/>
      <c r="G14" s="27"/>
      <c r="H14" s="27"/>
      <c r="I14" s="27"/>
      <c r="J14" s="27"/>
      <c r="K14" s="27"/>
      <c r="L14" s="27"/>
      <c r="M14" s="27"/>
    </row>
    <row r="15" spans="1:37" s="12" customFormat="1" ht="12.75">
      <c r="A15" s="2"/>
      <c r="B15" s="27"/>
      <c r="C15" s="27"/>
      <c r="D15" s="27"/>
      <c r="E15" s="27"/>
      <c r="F15" s="27"/>
      <c r="G15" s="27"/>
      <c r="H15" s="27"/>
      <c r="I15" s="27"/>
      <c r="J15" s="27"/>
      <c r="K15" s="27"/>
      <c r="L15" s="27"/>
      <c r="M15" s="27"/>
    </row>
    <row r="16" spans="1:37" s="12" customFormat="1" ht="12.75">
      <c r="A16" s="2"/>
      <c r="B16" s="27"/>
      <c r="C16" s="27"/>
      <c r="D16" s="27"/>
      <c r="E16" s="27"/>
      <c r="F16" s="27"/>
      <c r="G16" s="27"/>
      <c r="H16" s="27"/>
      <c r="I16" s="27"/>
      <c r="J16" s="27"/>
      <c r="K16" s="27"/>
      <c r="L16" s="27"/>
      <c r="M16" s="27"/>
    </row>
    <row r="17" spans="1:17" s="12" customFormat="1" ht="12.75">
      <c r="A17" s="2"/>
      <c r="B17" s="27"/>
      <c r="C17" s="27"/>
      <c r="D17" s="27"/>
      <c r="E17" s="27"/>
      <c r="F17" s="27"/>
      <c r="G17" s="27"/>
      <c r="H17" s="27"/>
      <c r="I17" s="27"/>
      <c r="J17" s="27"/>
      <c r="K17" s="27"/>
      <c r="L17" s="27"/>
      <c r="M17" s="27"/>
    </row>
    <row r="18" spans="1:17" s="12" customFormat="1" ht="12.75">
      <c r="A18" s="2"/>
      <c r="B18" s="27"/>
      <c r="C18" s="27"/>
      <c r="D18" s="27"/>
      <c r="E18" s="27"/>
      <c r="F18" s="27"/>
      <c r="G18" s="27"/>
      <c r="H18" s="27"/>
      <c r="I18" s="27"/>
      <c r="J18" s="27"/>
      <c r="K18" s="27"/>
      <c r="L18" s="27"/>
      <c r="M18" s="27"/>
    </row>
    <row r="19" spans="1:17" s="12" customFormat="1" ht="12.75">
      <c r="A19" s="39"/>
      <c r="B19" s="38"/>
      <c r="C19" s="38"/>
      <c r="D19" s="38"/>
      <c r="E19" s="38"/>
      <c r="F19" s="38"/>
      <c r="G19" s="38"/>
      <c r="H19" s="38"/>
      <c r="I19" s="38"/>
      <c r="J19" s="38"/>
      <c r="K19" s="38"/>
      <c r="L19" s="38"/>
      <c r="M19" s="38"/>
      <c r="N19" s="66"/>
      <c r="O19" s="66"/>
      <c r="P19" s="66"/>
      <c r="Q19" s="66"/>
    </row>
    <row r="20" spans="1:17" s="12" customFormat="1" ht="12.75">
      <c r="A20" s="39"/>
      <c r="B20" s="38"/>
      <c r="C20" s="38"/>
      <c r="D20" s="38"/>
      <c r="E20" s="38"/>
      <c r="F20" s="38"/>
      <c r="G20" s="38"/>
      <c r="H20" s="38"/>
      <c r="I20" s="38"/>
      <c r="J20" s="38"/>
      <c r="K20" s="38"/>
      <c r="L20" s="38"/>
      <c r="M20" s="38"/>
      <c r="N20" s="66"/>
      <c r="O20" s="66"/>
      <c r="P20" s="66"/>
      <c r="Q20" s="66"/>
    </row>
    <row r="21" spans="1:17" s="12" customFormat="1" ht="12.75">
      <c r="A21" s="39"/>
      <c r="B21" s="38"/>
      <c r="C21" s="38"/>
      <c r="D21" s="38"/>
      <c r="E21" s="38"/>
      <c r="F21" s="38"/>
      <c r="G21" s="38"/>
      <c r="H21" s="38"/>
      <c r="I21" s="38"/>
      <c r="J21" s="38"/>
      <c r="K21" s="38"/>
      <c r="L21" s="38"/>
      <c r="M21" s="38"/>
      <c r="N21" s="66"/>
      <c r="O21" s="66"/>
      <c r="P21" s="66"/>
      <c r="Q21" s="66"/>
    </row>
    <row r="22" spans="1:17" s="12" customFormat="1" ht="12.75">
      <c r="A22" s="39"/>
      <c r="B22" s="38"/>
      <c r="C22" s="38"/>
      <c r="D22" s="38"/>
      <c r="E22" s="38"/>
      <c r="F22" s="38"/>
      <c r="G22" s="38"/>
      <c r="H22" s="38"/>
      <c r="I22" s="38"/>
      <c r="J22" s="38"/>
      <c r="K22" s="38"/>
      <c r="L22" s="38"/>
      <c r="M22" s="38"/>
      <c r="N22" s="66"/>
      <c r="O22" s="66"/>
      <c r="P22" s="66"/>
      <c r="Q22" s="66"/>
    </row>
    <row r="23" spans="1:17" s="12" customFormat="1" ht="12.75">
      <c r="A23" s="44"/>
      <c r="B23" s="38"/>
      <c r="C23" s="38"/>
      <c r="D23" s="38"/>
      <c r="E23" s="38"/>
      <c r="F23" s="38"/>
      <c r="G23" s="38"/>
      <c r="H23" s="38"/>
      <c r="I23" s="38"/>
      <c r="J23" s="40"/>
      <c r="K23" s="40"/>
      <c r="L23" s="40"/>
      <c r="M23" s="38"/>
      <c r="N23" s="66"/>
      <c r="O23" s="66"/>
      <c r="P23" s="66"/>
      <c r="Q23" s="66"/>
    </row>
    <row r="24" spans="1:17" s="12" customFormat="1" ht="12.75">
      <c r="A24" s="88"/>
      <c r="B24" s="40"/>
      <c r="C24" s="40"/>
      <c r="D24" s="40"/>
      <c r="E24" s="40"/>
      <c r="F24" s="40"/>
      <c r="G24" s="40"/>
      <c r="H24" s="40"/>
      <c r="I24" s="67"/>
      <c r="J24" s="67"/>
      <c r="K24" s="67"/>
      <c r="L24" s="67"/>
      <c r="M24" s="67"/>
      <c r="N24" s="66"/>
      <c r="O24" s="66"/>
      <c r="P24" s="66"/>
      <c r="Q24" s="66"/>
    </row>
    <row r="25" spans="1:17">
      <c r="A25" s="67"/>
      <c r="B25" s="67"/>
      <c r="C25" s="67"/>
      <c r="D25" s="67"/>
      <c r="E25" s="67"/>
      <c r="F25" s="67"/>
      <c r="G25" s="67"/>
      <c r="H25" s="67"/>
      <c r="I25" s="67"/>
      <c r="J25" s="67"/>
      <c r="K25" s="67"/>
      <c r="L25" s="67"/>
      <c r="M25" s="67"/>
      <c r="N25" s="67"/>
      <c r="O25" s="67"/>
      <c r="P25" s="67"/>
      <c r="Q25" s="67"/>
    </row>
    <row r="26" spans="1:17">
      <c r="A26" s="67"/>
      <c r="B26" s="67"/>
      <c r="C26" s="67"/>
      <c r="D26" s="67"/>
      <c r="E26" s="67"/>
      <c r="F26" s="67"/>
      <c r="G26" s="67"/>
      <c r="H26" s="67"/>
      <c r="I26" s="67"/>
      <c r="J26" s="67"/>
      <c r="K26" s="67"/>
      <c r="L26" s="67"/>
      <c r="M26" s="67"/>
      <c r="N26" s="67"/>
      <c r="O26" s="67"/>
      <c r="P26" s="67"/>
      <c r="Q26" s="67"/>
    </row>
    <row r="27" spans="1:17">
      <c r="A27" s="67"/>
      <c r="B27" s="67"/>
      <c r="C27" s="67"/>
      <c r="D27" s="67"/>
      <c r="E27" s="67"/>
      <c r="F27" s="67"/>
      <c r="G27" s="67"/>
      <c r="H27" s="67"/>
      <c r="I27" s="67"/>
      <c r="J27" s="67"/>
      <c r="K27" s="67"/>
      <c r="L27" s="67"/>
      <c r="M27" s="67"/>
      <c r="N27" s="67"/>
      <c r="O27" s="67"/>
      <c r="P27" s="67"/>
      <c r="Q27" s="67"/>
    </row>
    <row r="28" spans="1:17">
      <c r="A28" s="67"/>
      <c r="B28" s="67"/>
      <c r="C28" s="67"/>
      <c r="D28" s="67"/>
      <c r="E28" s="67"/>
      <c r="F28" s="67"/>
      <c r="G28" s="67"/>
      <c r="H28" s="67"/>
      <c r="I28" s="67"/>
      <c r="J28" s="67"/>
      <c r="K28" s="67"/>
      <c r="L28" s="67"/>
      <c r="M28" s="67"/>
      <c r="N28" s="67"/>
      <c r="O28" s="67"/>
      <c r="P28" s="67"/>
      <c r="Q28" s="67"/>
    </row>
    <row r="29" spans="1:17">
      <c r="A29" s="67"/>
      <c r="B29" s="67"/>
      <c r="C29" s="67"/>
      <c r="D29" s="67"/>
      <c r="E29" s="67"/>
      <c r="F29" s="67"/>
      <c r="G29" s="67"/>
      <c r="H29" s="67"/>
      <c r="I29" s="67"/>
      <c r="J29" s="67"/>
      <c r="K29" s="67"/>
      <c r="L29" s="67"/>
      <c r="M29" s="67"/>
      <c r="N29" s="67"/>
      <c r="O29" s="67"/>
      <c r="P29" s="67"/>
      <c r="Q29" s="67"/>
    </row>
    <row r="30" spans="1:17">
      <c r="A30" s="67"/>
      <c r="B30" s="67"/>
      <c r="C30" s="67"/>
      <c r="D30" s="67"/>
      <c r="E30" s="67"/>
      <c r="F30" s="67"/>
      <c r="G30" s="67"/>
      <c r="H30" s="67"/>
      <c r="I30" s="67"/>
      <c r="J30" s="67"/>
      <c r="K30" s="67"/>
      <c r="L30" s="67"/>
      <c r="M30" s="67"/>
      <c r="N30" s="67"/>
      <c r="O30" s="67"/>
      <c r="P30" s="67"/>
      <c r="Q30" s="67"/>
    </row>
    <row r="31" spans="1:17">
      <c r="A31" s="67"/>
      <c r="B31" s="67"/>
      <c r="C31" s="67"/>
      <c r="D31" s="67"/>
      <c r="E31" s="67"/>
      <c r="F31" s="67"/>
      <c r="G31" s="67"/>
      <c r="H31" s="67"/>
      <c r="I31" s="67"/>
      <c r="J31" s="67"/>
      <c r="K31" s="67"/>
      <c r="L31" s="67"/>
      <c r="M31" s="67"/>
      <c r="N31" s="67"/>
      <c r="O31" s="67"/>
      <c r="P31" s="67"/>
      <c r="Q31" s="67"/>
    </row>
    <row r="32" spans="1:17">
      <c r="A32" s="67"/>
      <c r="B32" s="67"/>
      <c r="C32" s="67"/>
      <c r="D32" s="67"/>
      <c r="E32" s="67"/>
      <c r="F32" s="67"/>
      <c r="G32" s="67"/>
      <c r="H32" s="67"/>
      <c r="I32" s="67"/>
      <c r="J32" s="67"/>
      <c r="K32" s="67"/>
      <c r="L32" s="67"/>
      <c r="M32" s="67"/>
      <c r="N32" s="67"/>
      <c r="O32" s="67"/>
      <c r="P32" s="67"/>
      <c r="Q32" s="67"/>
    </row>
    <row r="33" spans="1:17">
      <c r="A33" s="67"/>
      <c r="B33" s="67"/>
      <c r="C33" s="67"/>
      <c r="D33" s="67"/>
      <c r="E33" s="67"/>
      <c r="F33" s="67"/>
      <c r="G33" s="67"/>
      <c r="H33" s="67"/>
      <c r="I33" s="67"/>
      <c r="J33" s="67"/>
      <c r="K33" s="67"/>
      <c r="L33" s="67"/>
      <c r="M33" s="67"/>
      <c r="N33" s="67"/>
      <c r="O33" s="67"/>
      <c r="P33" s="67"/>
      <c r="Q33" s="67"/>
    </row>
    <row r="34" spans="1:17">
      <c r="A34" s="67"/>
      <c r="B34" s="67"/>
      <c r="C34" s="67"/>
      <c r="D34" s="67"/>
      <c r="E34" s="67"/>
      <c r="F34" s="67"/>
      <c r="G34" s="67"/>
      <c r="H34" s="67"/>
      <c r="I34" s="67"/>
      <c r="J34" s="67"/>
      <c r="K34" s="67"/>
      <c r="L34" s="67"/>
      <c r="M34" s="67"/>
      <c r="N34" s="67"/>
      <c r="O34" s="67"/>
      <c r="P34" s="67"/>
      <c r="Q34" s="67"/>
    </row>
    <row r="35" spans="1:17">
      <c r="A35" s="67"/>
      <c r="B35" s="67"/>
      <c r="C35" s="67"/>
      <c r="D35" s="67"/>
      <c r="E35" s="67"/>
      <c r="F35" s="67"/>
      <c r="G35" s="67"/>
      <c r="H35" s="67"/>
      <c r="I35" s="67"/>
      <c r="J35" s="67"/>
      <c r="K35" s="67"/>
      <c r="L35" s="67"/>
      <c r="M35" s="67"/>
      <c r="N35" s="67"/>
      <c r="O35" s="67"/>
      <c r="P35" s="67"/>
      <c r="Q35" s="67"/>
    </row>
    <row r="36" spans="1:17">
      <c r="A36" s="67"/>
      <c r="B36" s="67"/>
      <c r="C36" s="67"/>
      <c r="D36" s="67"/>
      <c r="E36" s="67"/>
      <c r="F36" s="67"/>
      <c r="G36" s="67"/>
      <c r="H36" s="67"/>
      <c r="I36" s="67"/>
      <c r="J36" s="67"/>
      <c r="K36" s="67"/>
      <c r="L36" s="67"/>
      <c r="M36" s="67"/>
      <c r="N36" s="67"/>
      <c r="O36" s="67"/>
      <c r="P36" s="67"/>
      <c r="Q36" s="67"/>
    </row>
    <row r="37" spans="1:17">
      <c r="A37" s="67"/>
      <c r="B37" s="67"/>
      <c r="C37" s="67"/>
      <c r="D37" s="67"/>
      <c r="E37" s="67"/>
      <c r="F37" s="67"/>
      <c r="G37" s="67"/>
      <c r="H37" s="67"/>
      <c r="I37" s="67"/>
      <c r="J37" s="67"/>
      <c r="K37" s="67"/>
      <c r="L37" s="67"/>
      <c r="M37" s="67"/>
      <c r="N37" s="67"/>
      <c r="O37" s="67"/>
      <c r="P37" s="67"/>
      <c r="Q37" s="67"/>
    </row>
    <row r="38" spans="1:17">
      <c r="A38" s="67"/>
      <c r="B38" s="67"/>
      <c r="C38" s="67"/>
      <c r="D38" s="67"/>
      <c r="E38" s="67"/>
      <c r="F38" s="67"/>
      <c r="G38" s="67"/>
      <c r="H38" s="67"/>
      <c r="I38" s="67"/>
      <c r="J38" s="67"/>
      <c r="K38" s="67"/>
      <c r="L38" s="67"/>
      <c r="M38" s="67"/>
      <c r="N38" s="67"/>
      <c r="O38" s="67"/>
      <c r="P38" s="67"/>
      <c r="Q38" s="67"/>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29"/>
  <sheetViews>
    <sheetView zoomScale="85" zoomScaleNormal="85" workbookViewId="0">
      <selection activeCell="J9" sqref="J9"/>
    </sheetView>
  </sheetViews>
  <sheetFormatPr defaultRowHeight="11.25"/>
  <cols>
    <col min="1" max="1" width="10.5703125" style="1" bestFit="1" customWidth="1"/>
    <col min="2" max="2" width="9.7109375" style="1" customWidth="1"/>
    <col min="3" max="3" width="10.5703125" style="1" bestFit="1" customWidth="1"/>
    <col min="4" max="5" width="9" style="1" bestFit="1" customWidth="1"/>
    <col min="6" max="13" width="10.5703125" style="1" bestFit="1" customWidth="1"/>
    <col min="14" max="22" width="10.5703125" style="1" customWidth="1"/>
    <col min="23" max="26" width="8" style="1" bestFit="1" customWidth="1"/>
    <col min="27" max="37" width="9" style="1" bestFit="1" customWidth="1"/>
    <col min="38" max="43" width="9.140625" style="1"/>
    <col min="44" max="44" width="8.85546875" style="1" customWidth="1"/>
    <col min="45" max="16384" width="9.140625" style="1"/>
  </cols>
  <sheetData>
    <row r="2" spans="1:40" ht="15.75">
      <c r="A2" s="6">
        <f>Metadata!B2</f>
        <v>181103</v>
      </c>
      <c r="B2" s="6" t="str">
        <f>Metadata!B3</f>
        <v>Transported (transported) cargo, luggage, cargo luggage</v>
      </c>
    </row>
    <row r="3" spans="1:40" ht="15.75">
      <c r="A3" s="6"/>
      <c r="B3" s="6"/>
      <c r="AH3" s="67"/>
      <c r="AI3" s="67"/>
      <c r="AJ3" s="67"/>
      <c r="AK3" s="68"/>
      <c r="AL3" s="67"/>
      <c r="AM3" s="67"/>
      <c r="AN3" s="67"/>
    </row>
    <row r="4" spans="1:40" s="2" customFormat="1" ht="27.75" customHeight="1">
      <c r="A4" s="22"/>
      <c r="B4" s="29" t="s">
        <v>38</v>
      </c>
      <c r="C4" s="30" t="s">
        <v>39</v>
      </c>
      <c r="D4" s="30" t="s">
        <v>40</v>
      </c>
      <c r="E4" s="30" t="s">
        <v>41</v>
      </c>
      <c r="F4" s="30" t="s">
        <v>42</v>
      </c>
      <c r="G4" s="30" t="s">
        <v>43</v>
      </c>
      <c r="H4" s="30" t="s">
        <v>44</v>
      </c>
      <c r="I4" s="30" t="s">
        <v>45</v>
      </c>
      <c r="J4" s="30" t="s">
        <v>46</v>
      </c>
      <c r="K4" s="30" t="s">
        <v>47</v>
      </c>
      <c r="L4" s="30" t="s">
        <v>48</v>
      </c>
      <c r="M4" s="31" t="s">
        <v>49</v>
      </c>
      <c r="AH4" s="39"/>
      <c r="AI4" s="39"/>
      <c r="AJ4" s="39"/>
      <c r="AK4" s="39"/>
      <c r="AL4" s="39"/>
      <c r="AM4" s="39"/>
      <c r="AN4" s="39"/>
    </row>
    <row r="5" spans="1:40" s="12" customFormat="1">
      <c r="A5" s="45" t="s">
        <v>57</v>
      </c>
      <c r="B5" s="94">
        <v>271</v>
      </c>
      <c r="C5" s="95">
        <v>538.20000000000005</v>
      </c>
      <c r="D5" s="47">
        <v>753.13</v>
      </c>
      <c r="E5" s="96">
        <v>971.3</v>
      </c>
      <c r="F5" s="96">
        <v>1241.1099999999999</v>
      </c>
      <c r="G5" s="47">
        <v>1668.12</v>
      </c>
      <c r="H5" s="47">
        <v>2184.84</v>
      </c>
      <c r="I5" s="47">
        <v>2681.05</v>
      </c>
      <c r="J5" s="96">
        <v>3128.74</v>
      </c>
      <c r="K5" s="96">
        <v>3443.47</v>
      </c>
      <c r="L5" s="60">
        <v>3799.87</v>
      </c>
      <c r="M5" s="72">
        <v>4157.5</v>
      </c>
      <c r="AH5" s="66"/>
      <c r="AI5" s="66"/>
      <c r="AJ5" s="66"/>
      <c r="AK5" s="66"/>
      <c r="AL5" s="66"/>
      <c r="AM5" s="66"/>
      <c r="AN5" s="66"/>
    </row>
    <row r="6" spans="1:40" s="12" customFormat="1">
      <c r="A6" s="80" t="s">
        <v>58</v>
      </c>
      <c r="B6" s="54">
        <v>294.63</v>
      </c>
      <c r="C6" s="54">
        <v>512.23</v>
      </c>
      <c r="D6" s="97">
        <v>761.66</v>
      </c>
      <c r="E6" s="54">
        <v>1016.47</v>
      </c>
      <c r="F6" s="54">
        <v>1244.8499999999999</v>
      </c>
      <c r="G6" s="97">
        <v>1498.89</v>
      </c>
      <c r="H6" s="97">
        <v>1739.66</v>
      </c>
      <c r="I6" s="97">
        <v>2003.31</v>
      </c>
      <c r="J6" s="54">
        <v>2363.2600000000002</v>
      </c>
      <c r="K6" s="54">
        <v>2788.6</v>
      </c>
      <c r="L6" s="60">
        <v>3150.89</v>
      </c>
      <c r="M6" s="72">
        <v>3489.1</v>
      </c>
      <c r="AH6" s="66"/>
      <c r="AI6" s="66"/>
      <c r="AJ6" s="66"/>
      <c r="AK6" s="66"/>
      <c r="AL6" s="66"/>
      <c r="AM6" s="66"/>
      <c r="AN6" s="66"/>
    </row>
    <row r="7" spans="1:40" s="12" customFormat="1">
      <c r="A7" s="45" t="s">
        <v>59</v>
      </c>
      <c r="B7" s="98">
        <v>199</v>
      </c>
      <c r="C7" s="96">
        <v>418.7</v>
      </c>
      <c r="D7" s="47">
        <v>653.6</v>
      </c>
      <c r="E7" s="60">
        <v>1050.27</v>
      </c>
      <c r="F7" s="70">
        <v>1537.2</v>
      </c>
      <c r="G7" s="47">
        <v>1952.9</v>
      </c>
      <c r="H7" s="47">
        <v>2426.6</v>
      </c>
      <c r="I7" s="47">
        <v>2884.1</v>
      </c>
      <c r="J7" s="96">
        <v>3352.4</v>
      </c>
      <c r="K7" s="96">
        <v>3979.4</v>
      </c>
      <c r="L7" s="60">
        <v>4559.1000000000004</v>
      </c>
      <c r="M7" s="72">
        <v>5152.8</v>
      </c>
      <c r="AH7" s="66"/>
      <c r="AI7" s="66"/>
      <c r="AJ7" s="66"/>
      <c r="AK7" s="66"/>
      <c r="AL7" s="66"/>
      <c r="AM7" s="66"/>
      <c r="AN7" s="66"/>
    </row>
    <row r="8" spans="1:40" s="12" customFormat="1">
      <c r="A8" s="69" t="s">
        <v>55</v>
      </c>
      <c r="B8" s="98">
        <v>427.6</v>
      </c>
      <c r="C8" s="96">
        <v>863.4</v>
      </c>
      <c r="D8" s="47">
        <v>1201.2</v>
      </c>
      <c r="E8" s="60">
        <v>1644.1</v>
      </c>
      <c r="F8" s="70">
        <v>2124.6</v>
      </c>
      <c r="G8" s="47">
        <v>2598.3000000000002</v>
      </c>
      <c r="H8" s="47">
        <v>3338.4</v>
      </c>
      <c r="I8" s="47">
        <v>4105.6000000000004</v>
      </c>
      <c r="J8" s="96">
        <v>4941.6000000000004</v>
      </c>
      <c r="K8" s="96">
        <v>5618.6</v>
      </c>
      <c r="L8" s="60">
        <v>6330.5</v>
      </c>
      <c r="M8" s="72">
        <v>7121.5</v>
      </c>
      <c r="AH8" s="66"/>
      <c r="AI8" s="66"/>
      <c r="AJ8" s="66"/>
      <c r="AK8" s="66"/>
      <c r="AL8" s="66"/>
      <c r="AM8" s="66"/>
      <c r="AN8" s="66"/>
    </row>
    <row r="9" spans="1:40" s="12" customFormat="1">
      <c r="A9" s="73" t="s">
        <v>56</v>
      </c>
      <c r="B9" s="100">
        <v>353.3</v>
      </c>
      <c r="C9" s="101">
        <v>711.83</v>
      </c>
      <c r="D9" s="102">
        <v>1076</v>
      </c>
      <c r="E9" s="76">
        <v>1596.3</v>
      </c>
      <c r="F9" s="76">
        <v>2111.4</v>
      </c>
      <c r="G9" s="102">
        <v>2628.5</v>
      </c>
      <c r="H9" s="102">
        <v>3474.4</v>
      </c>
      <c r="I9" s="102">
        <v>4277.1000000000004</v>
      </c>
      <c r="J9" s="102">
        <v>5132.8999999999996</v>
      </c>
      <c r="K9" s="102"/>
      <c r="L9" s="76"/>
      <c r="M9" s="79"/>
      <c r="AH9" s="66"/>
      <c r="AI9" s="66"/>
      <c r="AJ9" s="66"/>
      <c r="AK9" s="66"/>
      <c r="AL9" s="66"/>
      <c r="AM9" s="66"/>
      <c r="AN9" s="66"/>
    </row>
    <row r="10" spans="1:40" s="12" customFormat="1" ht="42.75" customHeight="1">
      <c r="A10" s="119" t="s">
        <v>35</v>
      </c>
      <c r="B10" s="119"/>
      <c r="C10" s="119"/>
      <c r="D10" s="119"/>
      <c r="E10" s="119"/>
      <c r="F10" s="119"/>
      <c r="G10" s="119"/>
      <c r="H10" s="119"/>
      <c r="I10" s="119"/>
      <c r="J10" s="119"/>
      <c r="K10" s="119"/>
      <c r="L10" s="119"/>
      <c r="M10" s="119"/>
      <c r="AH10" s="66"/>
      <c r="AI10" s="66"/>
      <c r="AJ10" s="66"/>
      <c r="AK10" s="66"/>
      <c r="AL10" s="66"/>
      <c r="AM10" s="66"/>
      <c r="AN10" s="66"/>
    </row>
    <row r="11" spans="1:40" s="12" customFormat="1" ht="12.75">
      <c r="A11" s="23"/>
      <c r="B11" s="27"/>
      <c r="C11" s="27"/>
      <c r="D11" s="27"/>
      <c r="E11" s="27"/>
      <c r="F11" s="27"/>
      <c r="G11" s="27"/>
      <c r="H11" s="27"/>
      <c r="I11" s="27"/>
      <c r="J11" s="27"/>
      <c r="K11" s="27"/>
      <c r="L11" s="27"/>
      <c r="M11" s="27"/>
    </row>
    <row r="12" spans="1:40" s="12" customFormat="1" ht="12.75">
      <c r="A12" s="23"/>
      <c r="B12" s="27"/>
      <c r="C12" s="27"/>
      <c r="D12" s="27"/>
      <c r="E12" s="27"/>
      <c r="F12" s="27"/>
      <c r="G12" s="27"/>
      <c r="H12" s="27"/>
      <c r="I12" s="27"/>
      <c r="J12" s="27"/>
      <c r="K12" s="27"/>
      <c r="L12" s="27"/>
      <c r="M12" s="27"/>
    </row>
    <row r="13" spans="1:40" s="12" customFormat="1" ht="12.75">
      <c r="A13" s="23"/>
      <c r="B13" s="27"/>
      <c r="C13" s="27"/>
      <c r="D13" s="27"/>
      <c r="E13" s="27"/>
      <c r="F13" s="27"/>
      <c r="G13" s="27"/>
      <c r="H13" s="27"/>
      <c r="I13" s="27"/>
      <c r="J13" s="27"/>
      <c r="K13" s="27"/>
      <c r="L13" s="27"/>
      <c r="M13" s="27"/>
    </row>
    <row r="14" spans="1:40" s="12" customFormat="1" ht="12.75">
      <c r="A14" s="23"/>
      <c r="B14" s="27"/>
      <c r="C14" s="27"/>
      <c r="D14" s="27"/>
      <c r="E14" s="27"/>
      <c r="F14" s="27"/>
      <c r="G14" s="27"/>
      <c r="H14" s="27"/>
      <c r="I14" s="27"/>
      <c r="J14" s="27"/>
      <c r="K14" s="27"/>
      <c r="L14" s="27"/>
      <c r="M14" s="27"/>
    </row>
    <row r="15" spans="1:40" s="12" customFormat="1" ht="12.75">
      <c r="A15" s="23"/>
      <c r="B15" s="27"/>
      <c r="C15" s="27"/>
      <c r="D15" s="27"/>
      <c r="E15" s="27"/>
      <c r="F15" s="27"/>
      <c r="G15" s="27"/>
      <c r="H15" s="27"/>
      <c r="I15" s="27"/>
      <c r="J15" s="27"/>
      <c r="K15" s="27"/>
      <c r="L15" s="27"/>
      <c r="M15" s="27"/>
    </row>
    <row r="16" spans="1:40" s="12" customFormat="1" ht="12.75">
      <c r="A16" s="23"/>
      <c r="B16" s="27"/>
      <c r="C16" s="27"/>
      <c r="D16" s="27"/>
      <c r="E16" s="27"/>
      <c r="F16" s="27"/>
      <c r="G16" s="27"/>
      <c r="H16" s="27"/>
      <c r="I16" s="27"/>
      <c r="J16" s="27"/>
      <c r="K16" s="27"/>
      <c r="L16" s="27"/>
      <c r="M16" s="27"/>
    </row>
    <row r="17" spans="1:17" s="12" customFormat="1" ht="12.75">
      <c r="A17" s="23"/>
      <c r="B17" s="27"/>
      <c r="C17" s="27"/>
      <c r="D17" s="27"/>
      <c r="E17" s="27"/>
      <c r="F17" s="27"/>
      <c r="G17" s="27"/>
      <c r="H17" s="27"/>
      <c r="I17" s="27"/>
      <c r="J17" s="27"/>
      <c r="K17" s="27"/>
      <c r="L17" s="27"/>
      <c r="M17" s="27"/>
    </row>
    <row r="18" spans="1:17" s="12" customFormat="1" ht="12.75">
      <c r="A18" s="23"/>
      <c r="B18" s="27"/>
      <c r="C18" s="27"/>
      <c r="D18" s="27"/>
      <c r="E18" s="27"/>
      <c r="F18" s="27"/>
      <c r="G18" s="27"/>
      <c r="H18" s="27"/>
      <c r="I18" s="27"/>
      <c r="J18" s="27"/>
      <c r="K18" s="27"/>
      <c r="L18" s="27"/>
      <c r="M18" s="27"/>
    </row>
    <row r="19" spans="1:17" s="12" customFormat="1" ht="12.75">
      <c r="A19" s="41"/>
      <c r="B19" s="36"/>
      <c r="C19" s="36"/>
      <c r="D19" s="36"/>
      <c r="E19" s="36"/>
      <c r="F19" s="36"/>
      <c r="G19" s="36"/>
      <c r="H19" s="36"/>
      <c r="I19" s="36"/>
      <c r="J19" s="36"/>
      <c r="K19" s="38"/>
      <c r="L19" s="36"/>
      <c r="M19" s="36"/>
      <c r="N19" s="66"/>
      <c r="O19" s="66"/>
      <c r="P19" s="66"/>
      <c r="Q19" s="66"/>
    </row>
    <row r="20" spans="1:17" s="12" customFormat="1" ht="12.75">
      <c r="A20" s="34"/>
      <c r="B20" s="35"/>
      <c r="C20" s="36"/>
      <c r="D20" s="36"/>
      <c r="E20" s="36"/>
      <c r="F20" s="36"/>
      <c r="G20" s="36"/>
      <c r="H20" s="36"/>
      <c r="I20" s="36"/>
      <c r="J20" s="36"/>
      <c r="K20" s="38"/>
      <c r="L20" s="35"/>
      <c r="M20" s="35"/>
      <c r="N20" s="66"/>
      <c r="O20" s="66"/>
      <c r="P20" s="66"/>
      <c r="Q20" s="66"/>
    </row>
    <row r="21" spans="1:17" s="12" customFormat="1" ht="12.75">
      <c r="A21" s="34"/>
      <c r="B21" s="35"/>
      <c r="C21" s="36"/>
      <c r="D21" s="36"/>
      <c r="E21" s="38"/>
      <c r="F21" s="36"/>
      <c r="G21" s="36"/>
      <c r="H21" s="36"/>
      <c r="I21" s="36"/>
      <c r="J21" s="36"/>
      <c r="K21" s="38"/>
      <c r="L21" s="35"/>
      <c r="M21" s="35"/>
      <c r="N21" s="66"/>
      <c r="O21" s="66"/>
      <c r="P21" s="66"/>
      <c r="Q21" s="66"/>
    </row>
    <row r="22" spans="1:17" s="12" customFormat="1" ht="12.75">
      <c r="A22" s="34"/>
      <c r="B22" s="35"/>
      <c r="C22" s="36"/>
      <c r="D22" s="36"/>
      <c r="E22" s="35"/>
      <c r="F22" s="36"/>
      <c r="G22" s="36"/>
      <c r="H22" s="36"/>
      <c r="I22" s="36"/>
      <c r="J22" s="36"/>
      <c r="K22" s="35"/>
      <c r="L22" s="35"/>
      <c r="M22" s="35"/>
      <c r="N22" s="66"/>
      <c r="O22" s="66"/>
      <c r="P22" s="66"/>
      <c r="Q22" s="66"/>
    </row>
    <row r="23" spans="1:17" s="12" customFormat="1" ht="12.75">
      <c r="A23" s="34"/>
      <c r="B23" s="35"/>
      <c r="C23" s="36"/>
      <c r="D23" s="36"/>
      <c r="E23" s="35"/>
      <c r="F23" s="36"/>
      <c r="G23" s="36"/>
      <c r="H23" s="36"/>
      <c r="I23" s="36"/>
      <c r="J23" s="36"/>
      <c r="K23" s="35"/>
      <c r="L23" s="35"/>
      <c r="M23" s="35"/>
      <c r="N23" s="66"/>
      <c r="O23" s="66"/>
      <c r="P23" s="66"/>
      <c r="Q23" s="66"/>
    </row>
    <row r="24" spans="1:17" s="12" customFormat="1" ht="12.75">
      <c r="A24" s="34"/>
      <c r="B24" s="35"/>
      <c r="C24" s="36"/>
      <c r="D24" s="36"/>
      <c r="E24" s="36"/>
      <c r="F24" s="36"/>
      <c r="G24" s="36"/>
      <c r="H24" s="36"/>
      <c r="I24" s="36"/>
      <c r="J24" s="36"/>
      <c r="K24" s="35"/>
      <c r="L24" s="35"/>
      <c r="M24" s="35"/>
      <c r="N24" s="66"/>
      <c r="O24" s="66"/>
      <c r="P24" s="66"/>
      <c r="Q24" s="66"/>
    </row>
    <row r="25" spans="1:17" s="12" customFormat="1" ht="36.75" customHeight="1">
      <c r="A25" s="66"/>
      <c r="B25" s="66"/>
      <c r="C25" s="66"/>
      <c r="D25" s="66"/>
      <c r="E25" s="66"/>
      <c r="F25" s="66"/>
      <c r="G25" s="66"/>
      <c r="H25" s="66"/>
      <c r="I25" s="66"/>
      <c r="J25" s="66"/>
      <c r="K25" s="66"/>
      <c r="L25" s="66"/>
      <c r="M25" s="66"/>
      <c r="N25" s="66"/>
      <c r="O25" s="66"/>
      <c r="P25" s="66"/>
      <c r="Q25" s="66"/>
    </row>
    <row r="26" spans="1:17" s="12" customFormat="1">
      <c r="A26" s="66"/>
      <c r="B26" s="66"/>
      <c r="C26" s="66"/>
      <c r="D26" s="66"/>
      <c r="E26" s="66"/>
      <c r="F26" s="66"/>
      <c r="G26" s="66"/>
      <c r="H26" s="66"/>
      <c r="I26" s="66"/>
      <c r="J26" s="66"/>
      <c r="K26" s="66"/>
      <c r="L26" s="66"/>
      <c r="M26" s="66"/>
      <c r="N26" s="66"/>
      <c r="O26" s="66"/>
      <c r="P26" s="66"/>
      <c r="Q26" s="66"/>
    </row>
    <row r="27" spans="1:17">
      <c r="A27" s="67"/>
      <c r="B27" s="67"/>
      <c r="C27" s="67"/>
      <c r="D27" s="67"/>
      <c r="E27" s="67"/>
      <c r="F27" s="67"/>
      <c r="G27" s="67"/>
      <c r="H27" s="67"/>
      <c r="I27" s="67"/>
      <c r="J27" s="67"/>
      <c r="K27" s="67"/>
      <c r="L27" s="67"/>
      <c r="M27" s="67"/>
      <c r="N27" s="67"/>
      <c r="O27" s="67"/>
      <c r="P27" s="67"/>
      <c r="Q27" s="67"/>
    </row>
    <row r="28" spans="1:17">
      <c r="A28" s="67"/>
      <c r="B28" s="67"/>
      <c r="C28" s="67"/>
      <c r="D28" s="67"/>
      <c r="E28" s="67"/>
      <c r="F28" s="67"/>
      <c r="G28" s="67"/>
      <c r="H28" s="67"/>
      <c r="I28" s="67"/>
      <c r="J28" s="67"/>
      <c r="K28" s="67"/>
      <c r="L28" s="67"/>
      <c r="M28" s="67"/>
      <c r="N28" s="67"/>
      <c r="O28" s="67"/>
      <c r="P28" s="67"/>
      <c r="Q28" s="67"/>
    </row>
    <row r="29" spans="1:17">
      <c r="A29" s="67"/>
      <c r="B29" s="67"/>
      <c r="C29" s="67"/>
      <c r="D29" s="67"/>
      <c r="E29" s="67"/>
      <c r="F29" s="67"/>
      <c r="G29" s="67"/>
      <c r="H29" s="67"/>
      <c r="I29" s="67"/>
      <c r="J29" s="67"/>
      <c r="K29" s="67"/>
      <c r="L29" s="67"/>
      <c r="M29" s="67"/>
      <c r="N29" s="67"/>
      <c r="O29" s="67"/>
      <c r="P29" s="67"/>
      <c r="Q29" s="67"/>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6"/>
  <sheetViews>
    <sheetView zoomScale="85" zoomScaleNormal="85" workbookViewId="0">
      <selection activeCell="J9" sqref="J9"/>
    </sheetView>
  </sheetViews>
  <sheetFormatPr defaultRowHeight="11.25"/>
  <cols>
    <col min="1" max="1" width="10.5703125" style="1" bestFit="1" customWidth="1"/>
    <col min="2" max="2" width="10" style="1" customWidth="1"/>
    <col min="3" max="5" width="8" style="1" bestFit="1" customWidth="1"/>
    <col min="6" max="6" width="9" style="1" bestFit="1" customWidth="1"/>
    <col min="7" max="7" width="10.28515625" style="1" customWidth="1"/>
    <col min="8" max="8" width="10.140625" style="1" customWidth="1"/>
    <col min="9" max="9" width="11" style="1" customWidth="1"/>
    <col min="10" max="10" width="10.42578125" style="1" customWidth="1"/>
    <col min="11" max="11" width="9.28515625" style="1" customWidth="1"/>
    <col min="12" max="12" width="10.85546875" style="1" customWidth="1"/>
    <col min="13" max="13" width="11.5703125" style="1" customWidth="1"/>
    <col min="14" max="31" width="9" style="1" bestFit="1" customWidth="1"/>
    <col min="32" max="32" width="11" style="1" bestFit="1" customWidth="1"/>
    <col min="33" max="38" width="9.140625" style="1"/>
    <col min="39" max="39" width="8.85546875" style="1" customWidth="1"/>
    <col min="40" max="16384" width="9.140625" style="1"/>
  </cols>
  <sheetData>
    <row r="2" spans="1:37" ht="15.75">
      <c r="A2" s="6">
        <f>Metadata!B2</f>
        <v>181103</v>
      </c>
      <c r="B2" s="6" t="str">
        <f>Metadata!B3</f>
        <v>Transported (transported) cargo, luggage, cargo luggage</v>
      </c>
    </row>
    <row r="3" spans="1:37" ht="15.75">
      <c r="A3" s="6"/>
      <c r="B3" s="6"/>
      <c r="AD3" s="67"/>
      <c r="AE3" s="67"/>
      <c r="AF3" s="68"/>
      <c r="AG3" s="67"/>
      <c r="AH3" s="67"/>
      <c r="AI3" s="67"/>
      <c r="AJ3" s="67"/>
      <c r="AK3" s="67"/>
    </row>
    <row r="4" spans="1:37" s="2" customFormat="1" ht="24.75" customHeight="1">
      <c r="A4" s="22"/>
      <c r="B4" s="29" t="s">
        <v>38</v>
      </c>
      <c r="C4" s="30" t="s">
        <v>39</v>
      </c>
      <c r="D4" s="30" t="s">
        <v>40</v>
      </c>
      <c r="E4" s="30" t="s">
        <v>41</v>
      </c>
      <c r="F4" s="30" t="s">
        <v>42</v>
      </c>
      <c r="G4" s="30" t="s">
        <v>43</v>
      </c>
      <c r="H4" s="30" t="s">
        <v>44</v>
      </c>
      <c r="I4" s="30" t="s">
        <v>45</v>
      </c>
      <c r="J4" s="30" t="s">
        <v>46</v>
      </c>
      <c r="K4" s="30" t="s">
        <v>47</v>
      </c>
      <c r="L4" s="30" t="s">
        <v>48</v>
      </c>
      <c r="M4" s="31" t="s">
        <v>49</v>
      </c>
      <c r="AD4" s="39"/>
      <c r="AE4" s="39"/>
      <c r="AF4" s="39"/>
      <c r="AG4" s="39"/>
      <c r="AH4" s="39"/>
      <c r="AI4" s="39"/>
      <c r="AJ4" s="39"/>
      <c r="AK4" s="39"/>
    </row>
    <row r="5" spans="1:37" s="12" customFormat="1">
      <c r="A5" s="80">
        <v>2022</v>
      </c>
      <c r="B5" s="82">
        <v>1185.67</v>
      </c>
      <c r="C5" s="82">
        <v>2321.8000000000002</v>
      </c>
      <c r="D5" s="82">
        <v>3584.56</v>
      </c>
      <c r="E5" s="82">
        <v>4826.34</v>
      </c>
      <c r="F5" s="82">
        <v>5747.01</v>
      </c>
      <c r="G5" s="82">
        <v>6664.44</v>
      </c>
      <c r="H5" s="82">
        <v>7619.03</v>
      </c>
      <c r="I5" s="82">
        <v>8602.9500000000007</v>
      </c>
      <c r="J5" s="82">
        <v>9463.24</v>
      </c>
      <c r="K5" s="54">
        <v>10380.469999999999</v>
      </c>
      <c r="L5" s="60">
        <v>11401.7</v>
      </c>
      <c r="M5" s="84">
        <v>12422.5</v>
      </c>
      <c r="AD5" s="66"/>
      <c r="AE5" s="66"/>
      <c r="AF5" s="66"/>
      <c r="AG5" s="66"/>
      <c r="AH5" s="66"/>
      <c r="AI5" s="66"/>
      <c r="AJ5" s="66"/>
      <c r="AK5" s="66"/>
    </row>
    <row r="6" spans="1:37" s="12" customFormat="1">
      <c r="A6" s="80">
        <v>2023</v>
      </c>
      <c r="B6" s="82">
        <v>1083.55</v>
      </c>
      <c r="C6" s="82">
        <v>2222.27</v>
      </c>
      <c r="D6" s="82">
        <v>3469.55</v>
      </c>
      <c r="E6" s="82">
        <v>4638.95</v>
      </c>
      <c r="F6" s="82">
        <v>5680.34</v>
      </c>
      <c r="G6" s="82">
        <v>6627.69</v>
      </c>
      <c r="H6" s="82">
        <v>7563.29</v>
      </c>
      <c r="I6" s="82">
        <v>8473.59</v>
      </c>
      <c r="J6" s="82">
        <v>9253.36</v>
      </c>
      <c r="K6" s="54">
        <v>10125.85</v>
      </c>
      <c r="L6" s="60">
        <v>11131.17</v>
      </c>
      <c r="M6" s="84">
        <v>12228.6</v>
      </c>
      <c r="AD6" s="66"/>
      <c r="AE6" s="66"/>
      <c r="AF6" s="66"/>
      <c r="AG6" s="66"/>
      <c r="AH6" s="66"/>
      <c r="AI6" s="66"/>
      <c r="AJ6" s="66"/>
      <c r="AK6" s="66"/>
    </row>
    <row r="7" spans="1:37" s="12" customFormat="1">
      <c r="A7" s="85">
        <v>2024</v>
      </c>
      <c r="B7" s="103">
        <v>1263.8</v>
      </c>
      <c r="C7" s="82">
        <v>2410.1</v>
      </c>
      <c r="D7" s="82">
        <v>3668.9</v>
      </c>
      <c r="E7" s="70">
        <v>4826.03</v>
      </c>
      <c r="F7" s="104">
        <v>5806.66</v>
      </c>
      <c r="G7" s="82">
        <v>6795.7</v>
      </c>
      <c r="H7" s="82">
        <v>7814.4</v>
      </c>
      <c r="I7" s="82">
        <v>8809.9</v>
      </c>
      <c r="J7" s="82">
        <v>9603.2999999999993</v>
      </c>
      <c r="K7" s="54">
        <v>10517.4</v>
      </c>
      <c r="L7" s="99">
        <v>11527.1</v>
      </c>
      <c r="M7" s="84">
        <v>12606.3</v>
      </c>
      <c r="AD7" s="66"/>
      <c r="AE7" s="66"/>
      <c r="AF7" s="66"/>
      <c r="AG7" s="66"/>
      <c r="AH7" s="66"/>
      <c r="AI7" s="66"/>
      <c r="AJ7" s="66"/>
      <c r="AK7" s="66"/>
    </row>
    <row r="8" spans="1:37" s="12" customFormat="1">
      <c r="A8" s="85">
        <v>2025</v>
      </c>
      <c r="B8" s="105">
        <v>1236.9000000000001</v>
      </c>
      <c r="C8" s="82">
        <v>2353.8000000000002</v>
      </c>
      <c r="D8" s="82">
        <v>3587.3</v>
      </c>
      <c r="E8" s="70">
        <v>4793.1000000000004</v>
      </c>
      <c r="F8" s="104">
        <v>5724.3</v>
      </c>
      <c r="G8" s="82">
        <v>6616</v>
      </c>
      <c r="H8" s="82">
        <v>7568.6</v>
      </c>
      <c r="I8" s="82">
        <v>8449.7000000000007</v>
      </c>
      <c r="J8" s="82">
        <v>9173.2000000000007</v>
      </c>
      <c r="K8" s="54">
        <v>10049.1</v>
      </c>
      <c r="L8" s="99">
        <v>11084.2</v>
      </c>
      <c r="M8" s="84">
        <v>12200.1</v>
      </c>
      <c r="AD8" s="66"/>
      <c r="AE8" s="66"/>
      <c r="AF8" s="66"/>
      <c r="AG8" s="66"/>
      <c r="AH8" s="66"/>
      <c r="AI8" s="66"/>
      <c r="AJ8" s="66"/>
      <c r="AK8" s="66"/>
    </row>
    <row r="9" spans="1:37" s="12" customFormat="1">
      <c r="A9" s="89">
        <v>2026</v>
      </c>
      <c r="B9" s="106">
        <v>403.3</v>
      </c>
      <c r="C9" s="91">
        <v>865.3</v>
      </c>
      <c r="D9" s="91">
        <v>1213.2</v>
      </c>
      <c r="E9" s="76">
        <v>1533.8</v>
      </c>
      <c r="F9" s="107">
        <v>1643</v>
      </c>
      <c r="G9" s="91">
        <v>1717.6</v>
      </c>
      <c r="H9" s="91">
        <v>1775.1</v>
      </c>
      <c r="I9" s="91">
        <v>1833.7</v>
      </c>
      <c r="J9" s="91">
        <v>1888.7</v>
      </c>
      <c r="K9" s="74"/>
      <c r="L9" s="101"/>
      <c r="M9" s="93"/>
    </row>
    <row r="10" spans="1:37" s="12" customFormat="1" ht="40.5" customHeight="1">
      <c r="A10" s="120" t="s">
        <v>37</v>
      </c>
      <c r="B10" s="120"/>
      <c r="C10" s="120"/>
      <c r="D10" s="120"/>
      <c r="E10" s="120"/>
      <c r="F10" s="120"/>
      <c r="G10" s="120"/>
      <c r="H10" s="120"/>
      <c r="I10" s="120"/>
      <c r="J10" s="120"/>
      <c r="K10" s="120"/>
      <c r="L10" s="120"/>
      <c r="M10" s="120"/>
    </row>
    <row r="11" spans="1:37" s="12" customFormat="1">
      <c r="A11" s="118" t="s">
        <v>52</v>
      </c>
      <c r="B11" s="118"/>
      <c r="C11" s="118"/>
      <c r="D11" s="118"/>
      <c r="E11" s="118"/>
      <c r="F11" s="118"/>
      <c r="G11" s="118"/>
      <c r="H11" s="118"/>
      <c r="I11" s="118"/>
      <c r="J11" s="118"/>
      <c r="K11" s="118"/>
      <c r="L11" s="118"/>
      <c r="M11" s="118"/>
    </row>
    <row r="12" spans="1:37" s="12" customFormat="1" ht="12.75">
      <c r="A12" s="23"/>
      <c r="B12" s="27"/>
      <c r="C12" s="27"/>
      <c r="D12" s="27"/>
      <c r="E12" s="27"/>
      <c r="F12" s="27"/>
      <c r="G12" s="27"/>
      <c r="H12" s="27"/>
      <c r="I12" s="27"/>
      <c r="J12" s="27"/>
      <c r="K12" s="27"/>
      <c r="L12" s="27"/>
      <c r="M12" s="27"/>
    </row>
    <row r="13" spans="1:37" s="12" customFormat="1" ht="12.75">
      <c r="A13" s="23"/>
      <c r="B13" s="27"/>
      <c r="C13" s="27"/>
      <c r="D13" s="27"/>
      <c r="E13" s="27"/>
      <c r="F13" s="27"/>
      <c r="G13" s="27"/>
      <c r="H13" s="27"/>
      <c r="I13" s="27"/>
      <c r="J13" s="27"/>
      <c r="K13" s="27"/>
      <c r="L13" s="27"/>
      <c r="M13" s="27"/>
    </row>
    <row r="14" spans="1:37" s="12" customFormat="1" ht="12.75">
      <c r="A14" s="23"/>
      <c r="B14" s="27"/>
      <c r="C14" s="27"/>
      <c r="D14" s="27"/>
      <c r="E14" s="27"/>
      <c r="F14" s="27"/>
      <c r="G14" s="27"/>
      <c r="H14" s="27"/>
      <c r="I14" s="27"/>
      <c r="J14" s="27"/>
      <c r="K14" s="27"/>
      <c r="L14" s="27"/>
      <c r="M14" s="27"/>
    </row>
    <row r="15" spans="1:37" s="12" customFormat="1" ht="12.75">
      <c r="A15" s="23"/>
      <c r="B15" s="27"/>
      <c r="C15" s="27"/>
      <c r="D15" s="27"/>
      <c r="E15" s="27"/>
      <c r="F15" s="27"/>
      <c r="G15" s="27"/>
      <c r="H15" s="27"/>
      <c r="I15" s="27"/>
      <c r="J15" s="27"/>
      <c r="K15" s="27"/>
      <c r="L15" s="27"/>
      <c r="M15" s="27"/>
    </row>
    <row r="16" spans="1:37" s="12" customFormat="1" ht="12.75">
      <c r="A16" s="23"/>
      <c r="B16" s="27"/>
      <c r="C16" s="27"/>
      <c r="D16" s="27"/>
      <c r="E16" s="27"/>
      <c r="F16" s="27"/>
      <c r="G16" s="27"/>
      <c r="H16" s="27"/>
      <c r="I16" s="27"/>
      <c r="J16" s="27"/>
      <c r="K16" s="27"/>
      <c r="L16" s="27"/>
      <c r="M16" s="27"/>
    </row>
    <row r="17" spans="1:23" s="12" customFormat="1" ht="12.75">
      <c r="A17" s="23"/>
      <c r="B17" s="27"/>
      <c r="C17" s="27"/>
      <c r="D17" s="27"/>
      <c r="E17" s="27"/>
      <c r="F17" s="27"/>
      <c r="G17" s="27"/>
      <c r="H17" s="27"/>
      <c r="I17" s="27"/>
      <c r="J17" s="27"/>
      <c r="K17" s="27"/>
      <c r="L17" s="27"/>
      <c r="M17" s="27"/>
    </row>
    <row r="18" spans="1:23" s="12" customFormat="1" ht="12.75">
      <c r="A18" s="23"/>
      <c r="B18" s="27"/>
      <c r="C18" s="27"/>
      <c r="D18" s="27"/>
      <c r="E18" s="27"/>
      <c r="F18" s="27"/>
      <c r="G18" s="27"/>
      <c r="H18" s="27"/>
      <c r="I18" s="27"/>
      <c r="J18" s="27"/>
      <c r="K18" s="27"/>
      <c r="L18" s="27"/>
      <c r="M18" s="27"/>
    </row>
    <row r="19" spans="1:23" s="12" customFormat="1" ht="12.75">
      <c r="A19" s="23"/>
      <c r="B19" s="24"/>
      <c r="C19" s="24"/>
      <c r="D19" s="24"/>
      <c r="E19" s="24"/>
      <c r="F19" s="24"/>
      <c r="G19" s="24"/>
      <c r="H19" s="24"/>
      <c r="I19" s="24"/>
      <c r="J19" s="24"/>
      <c r="K19" s="27"/>
      <c r="L19" s="24"/>
      <c r="M19" s="24"/>
    </row>
    <row r="20" spans="1:23" s="12" customFormat="1" ht="12.75">
      <c r="A20" s="41"/>
      <c r="B20" s="36"/>
      <c r="C20" s="36"/>
      <c r="D20" s="36"/>
      <c r="E20" s="36"/>
      <c r="F20" s="36"/>
      <c r="G20" s="36"/>
      <c r="H20" s="36"/>
      <c r="I20" s="36"/>
      <c r="J20" s="36"/>
      <c r="K20" s="38"/>
      <c r="L20" s="35"/>
      <c r="M20" s="36"/>
      <c r="N20" s="66"/>
      <c r="O20" s="66"/>
      <c r="P20" s="66"/>
      <c r="Q20" s="66"/>
      <c r="R20" s="66"/>
      <c r="S20" s="66"/>
      <c r="T20" s="66"/>
      <c r="U20" s="66"/>
      <c r="V20" s="66"/>
      <c r="W20" s="66"/>
    </row>
    <row r="21" spans="1:23" s="12" customFormat="1" ht="12.75">
      <c r="A21" s="41"/>
      <c r="B21" s="35"/>
      <c r="C21" s="36"/>
      <c r="D21" s="36"/>
      <c r="E21" s="36"/>
      <c r="F21" s="36"/>
      <c r="G21" s="108"/>
      <c r="H21" s="109"/>
      <c r="I21" s="109"/>
      <c r="J21" s="42"/>
      <c r="K21" s="42"/>
      <c r="L21" s="35"/>
      <c r="M21" s="35"/>
      <c r="N21" s="66"/>
      <c r="O21" s="66"/>
      <c r="P21" s="66"/>
      <c r="Q21" s="66"/>
      <c r="R21" s="66"/>
      <c r="S21" s="66"/>
      <c r="T21" s="66"/>
      <c r="U21" s="66"/>
      <c r="V21" s="66"/>
      <c r="W21" s="66"/>
    </row>
    <row r="22" spans="1:23" s="12" customFormat="1" ht="12.75">
      <c r="A22" s="41"/>
      <c r="B22" s="35"/>
      <c r="C22" s="36"/>
      <c r="D22" s="36"/>
      <c r="E22" s="35"/>
      <c r="F22" s="36"/>
      <c r="G22" s="36"/>
      <c r="H22" s="36"/>
      <c r="I22" s="36"/>
      <c r="J22" s="36"/>
      <c r="K22" s="42"/>
      <c r="L22" s="35"/>
      <c r="M22" s="36"/>
      <c r="N22" s="66"/>
      <c r="O22" s="66"/>
      <c r="P22" s="66"/>
      <c r="Q22" s="66"/>
      <c r="R22" s="66"/>
      <c r="S22" s="66"/>
      <c r="T22" s="66"/>
      <c r="U22" s="66"/>
      <c r="V22" s="66"/>
      <c r="W22" s="66"/>
    </row>
    <row r="23" spans="1:23" s="12" customFormat="1" ht="12.75">
      <c r="A23" s="34"/>
      <c r="B23" s="63"/>
      <c r="C23" s="64"/>
      <c r="D23" s="64"/>
      <c r="E23" s="63"/>
      <c r="F23" s="64"/>
      <c r="G23" s="64"/>
      <c r="H23" s="64"/>
      <c r="I23" s="64"/>
      <c r="J23" s="64"/>
      <c r="K23" s="110"/>
      <c r="L23" s="63"/>
      <c r="M23" s="64"/>
      <c r="N23" s="66"/>
      <c r="O23" s="66"/>
      <c r="P23" s="66"/>
      <c r="Q23" s="66"/>
      <c r="R23" s="66"/>
      <c r="S23" s="66"/>
      <c r="T23" s="66"/>
      <c r="U23" s="66"/>
      <c r="V23" s="66"/>
      <c r="W23" s="66"/>
    </row>
    <row r="24" spans="1:23" s="12" customFormat="1" ht="12.75">
      <c r="A24" s="41"/>
      <c r="B24" s="35"/>
      <c r="C24" s="36"/>
      <c r="D24" s="36"/>
      <c r="E24" s="36"/>
      <c r="F24" s="36"/>
      <c r="G24" s="36"/>
      <c r="H24" s="36"/>
      <c r="I24" s="36"/>
      <c r="J24" s="36"/>
      <c r="K24" s="42"/>
      <c r="L24" s="35"/>
      <c r="M24" s="36"/>
      <c r="N24" s="66"/>
      <c r="O24" s="66"/>
      <c r="P24" s="66"/>
      <c r="Q24" s="66"/>
      <c r="R24" s="66"/>
      <c r="S24" s="66"/>
      <c r="T24" s="66"/>
      <c r="U24" s="66"/>
      <c r="V24" s="66"/>
      <c r="W24" s="66"/>
    </row>
    <row r="25" spans="1:23" s="12" customFormat="1" ht="39" customHeight="1">
      <c r="A25" s="66"/>
      <c r="B25" s="66"/>
      <c r="C25" s="66"/>
      <c r="D25" s="66"/>
      <c r="E25" s="66"/>
      <c r="F25" s="66"/>
      <c r="G25" s="66"/>
      <c r="H25" s="66"/>
      <c r="I25" s="66"/>
      <c r="J25" s="66"/>
      <c r="K25" s="66"/>
      <c r="L25" s="66"/>
      <c r="M25" s="66"/>
      <c r="N25" s="66"/>
      <c r="O25" s="66"/>
      <c r="P25" s="66"/>
      <c r="Q25" s="66"/>
      <c r="R25" s="66"/>
      <c r="S25" s="66"/>
      <c r="T25" s="66"/>
      <c r="U25" s="66"/>
      <c r="V25" s="66"/>
      <c r="W25" s="66"/>
    </row>
    <row r="26" spans="1:23">
      <c r="A26" s="67"/>
      <c r="B26" s="67"/>
      <c r="C26" s="67"/>
      <c r="D26" s="67"/>
      <c r="E26" s="67"/>
      <c r="F26" s="67"/>
      <c r="G26" s="67"/>
      <c r="H26" s="67"/>
      <c r="I26" s="67"/>
      <c r="J26" s="67"/>
      <c r="K26" s="67"/>
      <c r="L26" s="67"/>
      <c r="M26" s="67"/>
      <c r="N26" s="67"/>
      <c r="O26" s="67"/>
      <c r="P26" s="67"/>
      <c r="Q26" s="67"/>
      <c r="R26" s="67"/>
      <c r="S26" s="67"/>
      <c r="T26" s="67"/>
      <c r="U26" s="67"/>
      <c r="V26" s="67"/>
      <c r="W26" s="67"/>
    </row>
    <row r="27" spans="1:23">
      <c r="A27" s="67"/>
      <c r="B27" s="67"/>
      <c r="C27" s="67"/>
      <c r="D27" s="67"/>
      <c r="E27" s="67"/>
      <c r="F27" s="67"/>
      <c r="G27" s="67"/>
      <c r="H27" s="67"/>
      <c r="I27" s="67"/>
      <c r="J27" s="67"/>
      <c r="K27" s="67"/>
      <c r="L27" s="67"/>
      <c r="M27" s="67"/>
      <c r="N27" s="67"/>
      <c r="O27" s="67"/>
      <c r="P27" s="67"/>
      <c r="Q27" s="67"/>
      <c r="R27" s="67"/>
      <c r="S27" s="67"/>
      <c r="T27" s="67"/>
      <c r="U27" s="67"/>
      <c r="V27" s="67"/>
      <c r="W27" s="67"/>
    </row>
    <row r="28" spans="1:23">
      <c r="A28" s="67"/>
      <c r="B28" s="67"/>
      <c r="C28" s="67"/>
      <c r="D28" s="67"/>
      <c r="E28" s="67"/>
      <c r="F28" s="67"/>
      <c r="G28" s="67"/>
      <c r="H28" s="67"/>
      <c r="I28" s="67"/>
      <c r="J28" s="67"/>
      <c r="K28" s="67"/>
      <c r="L28" s="67"/>
      <c r="M28" s="67"/>
      <c r="N28" s="67"/>
      <c r="O28" s="67"/>
      <c r="P28" s="67"/>
      <c r="Q28" s="67"/>
      <c r="R28" s="67"/>
      <c r="S28" s="67"/>
      <c r="T28" s="67"/>
      <c r="U28" s="67"/>
      <c r="V28" s="67"/>
      <c r="W28" s="67"/>
    </row>
    <row r="29" spans="1:23">
      <c r="A29" s="67"/>
      <c r="B29" s="67"/>
      <c r="C29" s="67"/>
      <c r="D29" s="67"/>
      <c r="E29" s="67"/>
      <c r="F29" s="67"/>
      <c r="G29" s="67"/>
      <c r="H29" s="67"/>
      <c r="I29" s="67"/>
      <c r="J29" s="67"/>
      <c r="K29" s="67"/>
      <c r="L29" s="67"/>
      <c r="M29" s="67"/>
      <c r="N29" s="67"/>
      <c r="O29" s="67"/>
      <c r="P29" s="67"/>
      <c r="Q29" s="67"/>
      <c r="R29" s="67"/>
      <c r="S29" s="67"/>
      <c r="T29" s="67"/>
      <c r="U29" s="67"/>
      <c r="V29" s="67"/>
      <c r="W29" s="67"/>
    </row>
    <row r="30" spans="1:23">
      <c r="A30" s="67"/>
      <c r="B30" s="67"/>
      <c r="C30" s="67"/>
      <c r="D30" s="67"/>
      <c r="E30" s="67"/>
      <c r="F30" s="67"/>
      <c r="G30" s="67"/>
      <c r="H30" s="67"/>
      <c r="I30" s="67"/>
      <c r="J30" s="67"/>
      <c r="K30" s="67"/>
      <c r="L30" s="67"/>
      <c r="M30" s="67"/>
      <c r="N30" s="67"/>
      <c r="O30" s="67"/>
      <c r="P30" s="67"/>
      <c r="Q30" s="67"/>
      <c r="R30" s="67"/>
      <c r="S30" s="67"/>
      <c r="T30" s="67"/>
      <c r="U30" s="67"/>
      <c r="V30" s="67"/>
      <c r="W30" s="67"/>
    </row>
    <row r="31" spans="1:23">
      <c r="A31" s="67"/>
      <c r="B31" s="67"/>
      <c r="C31" s="67"/>
      <c r="D31" s="67"/>
      <c r="E31" s="67"/>
      <c r="F31" s="67"/>
      <c r="G31" s="67"/>
      <c r="H31" s="67"/>
      <c r="I31" s="67"/>
      <c r="J31" s="67"/>
      <c r="K31" s="67"/>
      <c r="L31" s="67"/>
      <c r="M31" s="67"/>
      <c r="N31" s="67"/>
      <c r="O31" s="67"/>
      <c r="P31" s="67"/>
      <c r="Q31" s="67"/>
      <c r="R31" s="67"/>
      <c r="S31" s="67"/>
      <c r="T31" s="67"/>
      <c r="U31" s="67"/>
      <c r="V31" s="67"/>
      <c r="W31" s="67"/>
    </row>
    <row r="32" spans="1:23">
      <c r="A32" s="67"/>
      <c r="B32" s="67"/>
      <c r="C32" s="67"/>
      <c r="D32" s="67"/>
      <c r="E32" s="67"/>
      <c r="F32" s="67"/>
      <c r="G32" s="67"/>
      <c r="H32" s="67"/>
      <c r="I32" s="67"/>
      <c r="J32" s="67"/>
      <c r="K32" s="67"/>
      <c r="L32" s="67"/>
      <c r="M32" s="67"/>
      <c r="N32" s="67"/>
      <c r="O32" s="67"/>
      <c r="P32" s="67"/>
      <c r="Q32" s="67"/>
      <c r="R32" s="67"/>
      <c r="S32" s="67"/>
      <c r="T32" s="67"/>
      <c r="U32" s="67"/>
      <c r="V32" s="67"/>
      <c r="W32" s="67"/>
    </row>
    <row r="33" spans="1:23">
      <c r="A33" s="67"/>
      <c r="B33" s="67"/>
      <c r="C33" s="67"/>
      <c r="D33" s="67"/>
      <c r="E33" s="67"/>
      <c r="F33" s="67"/>
      <c r="G33" s="67"/>
      <c r="H33" s="67"/>
      <c r="I33" s="67"/>
      <c r="J33" s="67"/>
      <c r="K33" s="67"/>
      <c r="L33" s="67"/>
      <c r="M33" s="67"/>
      <c r="N33" s="67"/>
      <c r="O33" s="67"/>
      <c r="P33" s="67"/>
      <c r="Q33" s="67"/>
      <c r="R33" s="67"/>
      <c r="S33" s="67"/>
      <c r="T33" s="67"/>
      <c r="U33" s="67"/>
      <c r="V33" s="67"/>
      <c r="W33" s="67"/>
    </row>
    <row r="34" spans="1:23">
      <c r="A34" s="67"/>
      <c r="B34" s="67"/>
      <c r="C34" s="67"/>
      <c r="D34" s="67"/>
      <c r="E34" s="67"/>
      <c r="F34" s="67"/>
      <c r="G34" s="67"/>
      <c r="H34" s="67"/>
      <c r="I34" s="67"/>
      <c r="J34" s="67"/>
      <c r="K34" s="67"/>
      <c r="L34" s="67"/>
      <c r="M34" s="67"/>
      <c r="N34" s="67"/>
      <c r="O34" s="67"/>
      <c r="P34" s="67"/>
      <c r="Q34" s="67"/>
      <c r="R34" s="67"/>
      <c r="S34" s="67"/>
      <c r="T34" s="67"/>
      <c r="U34" s="67"/>
      <c r="V34" s="67"/>
      <c r="W34" s="67"/>
    </row>
    <row r="35" spans="1:23">
      <c r="A35" s="67"/>
      <c r="B35" s="67"/>
      <c r="C35" s="67"/>
      <c r="D35" s="67"/>
      <c r="E35" s="67"/>
      <c r="F35" s="67"/>
      <c r="G35" s="67"/>
      <c r="H35" s="67"/>
      <c r="I35" s="67"/>
      <c r="J35" s="67"/>
      <c r="K35" s="67"/>
      <c r="L35" s="67"/>
      <c r="M35" s="67"/>
      <c r="N35" s="67"/>
      <c r="O35" s="67"/>
      <c r="P35" s="67"/>
      <c r="Q35" s="67"/>
      <c r="R35" s="67"/>
      <c r="S35" s="67"/>
      <c r="T35" s="67"/>
      <c r="U35" s="67"/>
      <c r="V35" s="67"/>
      <c r="W35" s="67"/>
    </row>
    <row r="36" spans="1:23">
      <c r="A36" s="67"/>
      <c r="B36" s="67"/>
      <c r="C36" s="67"/>
      <c r="D36" s="67"/>
      <c r="E36" s="67"/>
      <c r="F36" s="67"/>
      <c r="G36" s="67"/>
      <c r="H36" s="67"/>
      <c r="I36" s="67"/>
      <c r="J36" s="67"/>
      <c r="K36" s="67"/>
      <c r="L36" s="67"/>
      <c r="M36" s="67"/>
      <c r="N36" s="67"/>
      <c r="O36" s="67"/>
      <c r="P36" s="67"/>
      <c r="Q36" s="67"/>
      <c r="R36" s="67"/>
      <c r="S36" s="67"/>
      <c r="T36" s="67"/>
      <c r="U36" s="67"/>
      <c r="V36" s="67"/>
      <c r="W36" s="67"/>
    </row>
  </sheetData>
  <mergeCells count="2">
    <mergeCell ref="A10:M10"/>
    <mergeCell ref="A11:M11"/>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Pipeline</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Bo.ahtanova</cp:lastModifiedBy>
  <cp:lastPrinted>2024-06-21T07:30:05Z</cp:lastPrinted>
  <dcterms:created xsi:type="dcterms:W3CDTF">2009-03-11T05:00:38Z</dcterms:created>
  <dcterms:modified xsi:type="dcterms:W3CDTF">2026-10-12T10:15:46Z</dcterms:modified>
</cp:coreProperties>
</file>