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759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<sst xmlns="http://schemas.openxmlformats.org/spreadsheetml/2006/main" count="146" uniqueCount="92">
  <si>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</si>
  <si>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</si>
  <si>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</si>
  <si>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</si>
  <si>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</si>
  <si>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</si>
  <si>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</si>
  <si>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</si>
  <si>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</si>
  <si>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</si>
  <si>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</si>
  <si>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</si>
  <si>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</si>
  <si>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</si>
  <si>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</si>
  <si>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</si>
  <si>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</si>
  <si>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</si>
  <si>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</si>
  <si>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</si>
  <si>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</si>
  <si>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</si>
  <si>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</si>
  <si>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</si>
  <si>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</si>
  <si>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</si>
  <si>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</si>
  <si>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</si>
  <si>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</si>
  <si>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</si>
  <si>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</si>
  <si>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</si>
  <si>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</si>
  <si>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Перевезено пассажиров</t>
  </si>
  <si>
    <t>Тысяча человек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</si>
  <si>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</t>
  </si>
  <si>
    <t>х</t>
  </si>
  <si>
    <t>январь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</si>
  <si>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</si>
  <si>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</si>
  <si>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автобусами</t>
  </si>
  <si>
    <t>такси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</si>
  <si>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</si>
  <si>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</si>
  <si>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</si>
  <si>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</si>
  <si>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</si>
  <si>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</si>
  <si>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</si>
  <si>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</si>
  <si>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</si>
  <si>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</si>
  <si>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</si>
  <si>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Основными источниками информации о перевозке пассажиров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</si>
  <si>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</si>
  <si>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</si>
  <si>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</si>
  <si>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</si>
  <si>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t>Перевезено пассажиров, тыс. человек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</si>
  <si>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</si>
  <si>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</si>
  <si>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t>1 551,0</t>
  </si>
  <si>
    <t>3 374,4</t>
  </si>
  <si>
    <r>
      <t>2025</t>
    </r>
    <r>
      <rPr>
        <vertAlign val="superscript"/>
        <sz val="8"/>
        <rFont val="Roboto"/>
        <charset val="204"/>
      </rPr>
      <t>3)4)</t>
    </r>
  </si>
  <si>
    <t>6 989,7</t>
  </si>
  <si>
    <r>
      <t>2026</t>
    </r>
    <r>
      <rPr>
        <vertAlign val="superscript"/>
        <sz val="8"/>
        <rFont val="Roboto"/>
        <charset val="204"/>
      </rPr>
      <t>4)</t>
    </r>
  </si>
  <si>
    <t>9 255,5</t>
  </si>
  <si>
    <t>в тос числе:</t>
  </si>
  <si>
    <t>Автомобильный и городской электрический</t>
  </si>
  <si>
    <t>2 705,3</t>
  </si>
  <si>
    <t>2 435,1</t>
  </si>
  <si>
    <t>5 145,2</t>
  </si>
  <si>
    <t>4 838,7</t>
  </si>
  <si>
    <t>306,5</t>
  </si>
  <si>
    <t>8 658,5</t>
  </si>
  <si>
    <t>1 988,3</t>
  </si>
  <si>
    <t>13 867,0</t>
  </si>
  <si>
    <t>9 461,0</t>
  </si>
  <si>
    <t>4 406,0</t>
  </si>
  <si>
    <t>Январь</t>
  </si>
  <si>
    <t xml:space="preserve">Январь - Февраль </t>
  </si>
  <si>
    <t xml:space="preserve">Январь - Март </t>
  </si>
  <si>
    <t xml:space="preserve">Январь - Апрель </t>
  </si>
  <si>
    <t xml:space="preserve">Январь - Май </t>
  </si>
  <si>
    <t xml:space="preserve">Январь - июнь </t>
  </si>
  <si>
    <t xml:space="preserve">Январь - июль </t>
  </si>
  <si>
    <t xml:space="preserve">Январь - август </t>
  </si>
  <si>
    <t xml:space="preserve">Январь - сентябрь </t>
  </si>
  <si>
    <t xml:space="preserve">Январь - октябрь </t>
  </si>
  <si>
    <t xml:space="preserve">Январь - ноябрь </t>
  </si>
  <si>
    <t>Январь-декабрь</t>
  </si>
  <si>
    <t>С 2022 года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</si>
</sst>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\ ###\ ###\ ##0.00"/>
    <numFmt numFmtId="168" formatCode="_-* #,##0.0\ _₽_-;\-* #,##0.0\ _₽_-;_-* &quot;-&quot;?\ _₽_-;_-@_-"/>
  </numFmts>
  <fonts count="2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2" fillId="0" borderId="0"/>
  </cellStyleXfs>
  <cellXfs count="157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6" fillId="0" borderId="2" xfId="0" applyFont="1" applyFill="1" applyBorder="1" applyAlignment="1">
      <alignment horizontal="center" vertical="top"/>
    </xf>
    <xf numFmtId="0" fontId="17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vertical="top"/>
    </xf>
    <xf numFmtId="0" fontId="17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center" readingOrder="1"/>
    </xf>
    <xf numFmtId="14" fontId="18" fillId="0" borderId="2" xfId="0" applyNumberFormat="1" applyFont="1" applyFill="1" applyBorder="1" applyAlignment="1">
      <alignment horizontal="left" vertical="top"/>
    </xf>
    <xf numFmtId="0" fontId="19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0" fillId="0" borderId="2" xfId="1" applyFont="1" applyFill="1" applyBorder="1" applyAlignment="1" applyProtection="1">
      <alignment vertical="top" wrapText="1"/>
    </xf>
    <xf numFmtId="0" fontId="20" fillId="0" borderId="2" xfId="1" applyFont="1" applyFill="1" applyBorder="1" applyAlignment="1" applyProtection="1">
      <alignment horizontal="left" vertical="top"/>
    </xf>
    <xf numFmtId="0" fontId="2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  <xf numFmtId="166" fontId="12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left" wrapText="1" indent="2"/>
    </xf>
    <xf numFmtId="165" fontId="21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3" fillId="0" borderId="4" xfId="4" applyFont="1" applyBorder="1" applyAlignment="1">
      <alignment vertical="center" wrapText="1"/>
    </xf>
    <xf numFmtId="49" fontId="3" fillId="0" borderId="4" xfId="4" applyNumberFormat="1" applyFont="1" applyBorder="1" applyAlignment="1">
      <alignment vertical="center" wrapText="1"/>
    </xf>
    <xf numFmtId="0" fontId="3" fillId="0" borderId="4" xfId="0" applyFont="1" applyBorder="1" applyAlignment="1">
      <alignment horizontal="left" wrapText="1"/>
    </xf>
    <xf numFmtId="0" fontId="2" fillId="0" borderId="0" xfId="4" applyFont="1" applyFill="1" applyAlignment="1">
      <alignment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4" applyNumberFormat="1" applyFont="1" applyFill="1" applyAlignment="1">
      <alignment horizontal="right" vertical="center" wrapText="1"/>
    </xf>
    <xf numFmtId="0" fontId="2" fillId="0" borderId="0" xfId="4" applyNumberFormat="1" applyFont="1" applyFill="1" applyAlignment="1">
      <alignment horizontal="right" vertical="center" wrapText="1"/>
    </xf>
    <xf numFmtId="165" fontId="2" fillId="0" borderId="0" xfId="4" applyNumberFormat="1" applyFont="1" applyFill="1" applyAlignment="1">
      <alignment horizontal="right" vertical="center" wrapText="1"/>
    </xf>
    <xf numFmtId="165" fontId="2" fillId="0" borderId="0" xfId="4" applyNumberFormat="1" applyFont="1" applyFill="1" applyBorder="1" applyAlignment="1">
      <alignment horizontal="right" vertical="center" wrapText="1"/>
    </xf>
    <xf numFmtId="164" fontId="2" fillId="0" borderId="0" xfId="4" applyNumberFormat="1" applyFont="1" applyFill="1" applyAlignment="1">
      <alignment horizontal="right" vertical="center" wrapText="1"/>
    </xf>
    <xf numFmtId="0" fontId="23" fillId="0" borderId="0" xfId="0" applyFont="1" applyFill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168" fontId="23" fillId="0" borderId="0" xfId="0" applyNumberFormat="1" applyFont="1" applyFill="1"/>
    <xf numFmtId="0" fontId="2" fillId="0" borderId="0" xfId="4" applyFont="1" applyFill="1" applyAlignment="1">
      <alignment horizontal="left" wrapText="1"/>
    </xf>
    <xf numFmtId="164" fontId="2" fillId="0" borderId="0" xfId="0" applyNumberFormat="1" applyFont="1" applyFill="1" applyBorder="1" applyAlignment="1">
      <alignment horizontal="right" vertical="center" wrapText="1"/>
    </xf>
    <xf numFmtId="168" fontId="2" fillId="0" borderId="0" xfId="4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168" fontId="23" fillId="0" borderId="0" xfId="0" applyNumberFormat="1" applyFont="1" applyFill="1" applyAlignment="1">
      <alignment horizontal="right" vertical="center" wrapText="1"/>
    </xf>
    <xf numFmtId="168" fontId="25" fillId="0" borderId="0" xfId="0" applyNumberFormat="1" applyFont="1" applyFill="1" applyBorder="1" applyAlignment="1">
      <alignment horizontal="right" vertical="center" wrapText="1"/>
    </xf>
    <xf numFmtId="49" fontId="23" fillId="0" borderId="0" xfId="0" applyNumberFormat="1" applyFont="1" applyFill="1" applyAlignment="1">
      <alignment horizontal="right" vertical="center" wrapText="1"/>
    </xf>
    <xf numFmtId="165" fontId="23" fillId="0" borderId="0" xfId="0" applyNumberFormat="1" applyFont="1" applyFill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8" fontId="25" fillId="0" borderId="0" xfId="0" applyNumberFormat="1" applyFont="1" applyFill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168" fontId="23" fillId="0" borderId="0" xfId="0" applyNumberFormat="1" applyFont="1" applyFill="1" applyBorder="1"/>
    <xf numFmtId="0" fontId="2" fillId="0" borderId="0" xfId="4" applyFont="1" applyFill="1" applyAlignment="1">
      <alignment horizontal="left" wrapText="1" indent="2"/>
    </xf>
    <xf numFmtId="168" fontId="25" fillId="0" borderId="0" xfId="0" applyNumberFormat="1" applyFont="1" applyFill="1" applyAlignment="1">
      <alignment horizontal="right" vertical="center" wrapText="1"/>
    </xf>
    <xf numFmtId="0" fontId="2" fillId="0" borderId="0" xfId="4" applyFont="1" applyFill="1" applyAlignment="1">
      <alignment horizontal="left" wrapText="1" indent="3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Alignment="1">
      <alignment horizontal="right" vertical="center" wrapText="1"/>
    </xf>
    <xf numFmtId="168" fontId="2" fillId="0" borderId="0" xfId="0" applyNumberFormat="1" applyFont="1" applyFill="1" applyAlignment="1">
      <alignment horizontal="right" vertical="center" wrapText="1"/>
    </xf>
    <xf numFmtId="168" fontId="25" fillId="0" borderId="0" xfId="0" applyNumberFormat="1" applyFont="1" applyBorder="1" applyAlignment="1">
      <alignment horizontal="right" wrapText="1"/>
    </xf>
    <xf numFmtId="0" fontId="2" fillId="0" borderId="0" xfId="4" applyFont="1" applyFill="1" applyBorder="1" applyAlignment="1">
      <alignment horizontal="left" wrapText="1" indent="3"/>
    </xf>
    <xf numFmtId="164" fontId="2" fillId="0" borderId="0" xfId="0" applyNumberFormat="1" applyFont="1" applyFill="1"/>
    <xf numFmtId="168" fontId="23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/>
    <xf numFmtId="0" fontId="2" fillId="0" borderId="0" xfId="0" applyFont="1" applyFill="1" applyBorder="1" applyAlignment="1">
      <alignment horizontal="right"/>
    </xf>
    <xf numFmtId="0" fontId="2" fillId="0" borderId="4" xfId="4" applyFont="1" applyFill="1" applyBorder="1" applyAlignment="1">
      <alignment vertical="center"/>
    </xf>
    <xf numFmtId="0" fontId="23" fillId="0" borderId="2" xfId="0" applyFont="1" applyFill="1" applyBorder="1" applyAlignment="1">
      <alignment wrapText="1"/>
    </xf>
    <xf numFmtId="0" fontId="23" fillId="0" borderId="6" xfId="0" applyFont="1" applyFill="1" applyBorder="1" applyAlignment="1">
      <alignment wrapText="1"/>
    </xf>
    <xf numFmtId="164" fontId="2" fillId="0" borderId="0" xfId="4" applyNumberFormat="1" applyFont="1" applyFill="1"/>
    <xf numFmtId="164" fontId="2" fillId="0" borderId="0" xfId="4" applyNumberFormat="1" applyFont="1" applyFill="1" applyAlignment="1">
      <alignment horizontal="right"/>
    </xf>
    <xf numFmtId="0" fontId="23" fillId="0" borderId="0" xfId="0" applyFont="1" applyFill="1" applyBorder="1"/>
    <xf numFmtId="0" fontId="23" fillId="0" borderId="0" xfId="0" applyFont="1" applyFill="1"/>
    <xf numFmtId="164" fontId="2" fillId="0" borderId="0" xfId="0" applyNumberFormat="1" applyFont="1" applyFill="1" applyAlignment="1">
      <alignment horizontal="right"/>
    </xf>
    <xf numFmtId="164" fontId="23" fillId="0" borderId="0" xfId="0" applyNumberFormat="1" applyFont="1" applyFill="1"/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1" xfId="0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right" wrapText="1"/>
    </xf>
    <xf numFmtId="168" fontId="27" fillId="0" borderId="1" xfId="0" applyNumberFormat="1" applyFont="1" applyFill="1" applyBorder="1" applyAlignment="1">
      <alignment horizontal="right" wrapText="1"/>
    </xf>
    <xf numFmtId="168" fontId="25" fillId="0" borderId="1" xfId="0" applyNumberFormat="1" applyFont="1" applyBorder="1" applyAlignment="1">
      <alignment horizontal="right" wrapText="1"/>
    </xf>
    <xf numFmtId="168" fontId="25" fillId="0" borderId="1" xfId="0" applyNumberFormat="1" applyFont="1" applyFill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Fill="1" applyBorder="1"/>
    <xf numFmtId="0" fontId="2" fillId="0" borderId="1" xfId="4" applyFont="1" applyFill="1" applyBorder="1" applyAlignment="1">
      <alignment horizontal="left" wrapText="1" indent="3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4" fontId="23" fillId="0" borderId="1" xfId="0" applyNumberFormat="1" applyFont="1" applyFill="1" applyBorder="1"/>
    <xf numFmtId="0" fontId="3" fillId="0" borderId="0" xfId="0" applyFont="1" applyFill="1" applyBorder="1"/>
    <xf numFmtId="0" fontId="23" fillId="0" borderId="2" xfId="0" applyFont="1" applyFill="1" applyBorder="1" applyAlignment="1">
      <alignment horizontal="left" wrapText="1"/>
    </xf>
    <xf numFmtId="0" fontId="23" fillId="0" borderId="6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" fontId="10" fillId="0" borderId="5" xfId="0" applyNumberFormat="1" applyFont="1" applyFill="1" applyBorder="1" applyAlignment="1">
      <alignment vertical="top" wrapText="1"/>
    </xf>
    <xf numFmtId="168" fontId="25" fillId="0" borderId="0" xfId="0" applyNumberFormat="1" applyFont="1" applyFill="1" applyAlignment="1">
      <alignment horizontal="right" wrapText="1"/>
    </xf>
    <xf numFmtId="168" fontId="23" fillId="0" borderId="0" xfId="0" applyNumberFormat="1" applyFont="1" applyFill="1" applyBorder="1" applyAlignment="1"/>
    <xf numFmtId="0" fontId="23" fillId="0" borderId="0" xfId="0" applyFont="1" applyFill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168" fontId="2" fillId="0" borderId="0" xfId="0" applyNumberFormat="1" applyFont="1" applyFill="1" applyAlignment="1">
      <alignment horizontal="right" wrapText="1"/>
    </xf>
    <xf numFmtId="49" fontId="23" fillId="0" borderId="1" xfId="0" applyNumberFormat="1" applyFont="1" applyFill="1" applyBorder="1" applyAlignment="1">
      <alignment horizontal="right" wrapText="1"/>
    </xf>
    <xf numFmtId="168" fontId="23" fillId="0" borderId="1" xfId="0" applyNumberFormat="1" applyFont="1" applyFill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B16" sqref="B16:B17"/>
    </sheetView>
  </sheetViews>
  <sheetFormatPr defaultRowHeight="12.75"/>
  <cols>
    <col min="1" max="1" width="42.28515625" style="24" customWidth="1"/>
    <col min="2" max="2" width="78" style="24" customWidth="1"/>
  </cols>
  <sheetData>
    <row r="1" spans="1:10">
      <c r="A1" s="13"/>
      <c r="B1" s="13"/>
    </row>
    <row r="2" spans="1:10" s="10" customFormat="1">
      <c r="A2" s="14" t="s">
        <v>27</v>
      </c>
      <c r="B2" s="15">
        <v>181101</v>
      </c>
    </row>
    <row r="3" spans="1:10" s="10" customFormat="1">
      <c r="A3" s="14" t="s">
        <v>28</v>
      </c>
      <c r="B3" s="25" t="s">
        <v>33</v>
      </c>
    </row>
    <row r="4" spans="1:10" s="10" customFormat="1">
      <c r="A4" s="14" t="s">
        <v>8</v>
      </c>
      <c r="B4" s="26" t="s">
        <v>34</v>
      </c>
    </row>
    <row r="5" spans="1:10" s="10" customFormat="1">
      <c r="A5" s="17" t="s">
        <v>16</v>
      </c>
      <c r="B5" s="25" t="s">
        <v>33</v>
      </c>
    </row>
    <row r="6" spans="1:10" s="10" customFormat="1">
      <c r="A6" s="17" t="s">
        <v>17</v>
      </c>
      <c r="B6" s="15" t="s">
        <v>91</v>
      </c>
    </row>
    <row r="7" spans="1:10" s="10" customFormat="1" ht="38.25">
      <c r="A7" s="14" t="s">
        <v>18</v>
      </c>
      <c r="B7" s="18" t="s">
        <v>35</v>
      </c>
    </row>
    <row r="8" spans="1:10" s="10" customFormat="1">
      <c r="A8" s="14" t="s">
        <v>19</v>
      </c>
      <c r="B8" s="16" t="s">
        <v>20</v>
      </c>
    </row>
    <row r="9" spans="1:10" s="10" customFormat="1">
      <c r="A9" s="14" t="s">
        <v>29</v>
      </c>
      <c r="B9" s="18" t="s">
        <v>31</v>
      </c>
    </row>
    <row r="10" spans="1:10" s="10" customFormat="1" ht="41.25" customHeight="1">
      <c r="A10" s="19" t="s">
        <v>21</v>
      </c>
      <c r="B10" s="20" t="s">
        <v>53</v>
      </c>
    </row>
    <row r="11" spans="1:10" s="10" customFormat="1" ht="25.5">
      <c r="A11" s="14" t="s">
        <v>12</v>
      </c>
      <c r="B11" s="21" t="s">
        <v>26</v>
      </c>
      <c r="J11" s="11"/>
    </row>
    <row r="12" spans="1:10" s="10" customFormat="1">
      <c r="A12" s="14" t="s">
        <v>9</v>
      </c>
      <c r="B12" s="27" t="s">
        <v>30</v>
      </c>
      <c r="J12" s="11"/>
    </row>
    <row r="13" spans="1:10" s="10" customFormat="1">
      <c r="A13" s="22" t="s">
        <v>7</v>
      </c>
      <c r="B13" s="28" t="s">
        <v>32</v>
      </c>
      <c r="J13" s="11"/>
    </row>
    <row r="14" spans="1:10" s="10" customFormat="1">
      <c r="A14" s="22" t="s">
        <v>14</v>
      </c>
      <c r="B14" s="28"/>
      <c r="J14" s="11"/>
    </row>
    <row r="15" spans="1:10" s="10" customFormat="1">
      <c r="A15" s="22" t="s">
        <v>15</v>
      </c>
      <c r="B15" s="28" t="s">
        <v>23</v>
      </c>
      <c r="J15" s="11"/>
    </row>
    <row r="16" spans="1:10">
      <c r="A16" s="14" t="s">
        <v>13</v>
      </c>
      <c r="B16" s="23">
        <v>46279</v>
      </c>
      <c r="J16" s="5"/>
    </row>
    <row r="17" spans="1:10">
      <c r="A17" s="14" t="s">
        <v>22</v>
      </c>
      <c r="B17" s="23">
        <v>46307</v>
      </c>
      <c r="J17" s="6"/>
    </row>
    <row r="18" spans="1:10">
      <c r="A18" s="14" t="s">
        <v>24</v>
      </c>
      <c r="B18" s="2" t="s">
        <v>54</v>
      </c>
      <c r="J18" s="5"/>
    </row>
    <row r="19" spans="1:10">
      <c r="A19" s="14" t="s">
        <v>25</v>
      </c>
      <c r="B19" s="68" t="s">
        <v>55</v>
      </c>
      <c r="J19" s="6"/>
    </row>
    <row r="20" spans="1:10">
      <c r="A20" s="14" t="s">
        <v>10</v>
      </c>
      <c r="B20" s="69" t="s">
        <v>56</v>
      </c>
      <c r="J20" s="5"/>
    </row>
    <row r="21" spans="1:10">
      <c r="A21" s="14" t="s">
        <v>11</v>
      </c>
      <c r="B21" s="70" t="s">
        <v>57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E40" sqref="E4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J65"/>
  <sheetViews>
    <sheetView zoomScale="85" zoomScaleNormal="85" workbookViewId="0">
      <selection activeCell="I9" sqref="I9"/>
    </sheetView>
  </sheetViews>
  <sheetFormatPr defaultRowHeight="11.25"/>
  <cols>
    <col min="1" max="1" width="10.5703125" style="1" customWidth="1"/>
    <col min="2" max="2" width="10.7109375" style="1" customWidth="1"/>
    <col min="3" max="6" width="10.5703125" style="1" bestFit="1" customWidth="1"/>
    <col min="7" max="13" width="11.5703125" style="1" bestFit="1" customWidth="1"/>
    <col min="14" max="17" width="10.5703125" style="1" bestFit="1" customWidth="1"/>
    <col min="18" max="21" width="11.5703125" style="1" bestFit="1" customWidth="1"/>
    <col min="22" max="31" width="10.5703125" style="1" bestFit="1" customWidth="1"/>
    <col min="32" max="32" width="9" style="1" bestFit="1" customWidth="1"/>
    <col min="33" max="36" width="10.57031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36" ht="15.75">
      <c r="A2" s="7">
        <f>Метаданные!B2</f>
        <v>181101</v>
      </c>
      <c r="B2" s="7" t="str">
        <f>Метаданные!B3</f>
        <v>Перевезено пассажиров</v>
      </c>
    </row>
    <row r="3" spans="1:36" ht="15.75">
      <c r="A3" s="7"/>
      <c r="B3" s="7"/>
      <c r="AJ3" s="12"/>
    </row>
    <row r="4" spans="1:36" ht="25.5">
      <c r="A4" s="30"/>
      <c r="B4" s="53" t="s">
        <v>37</v>
      </c>
      <c r="C4" s="54" t="s">
        <v>42</v>
      </c>
      <c r="D4" s="54" t="s">
        <v>43</v>
      </c>
      <c r="E4" s="54" t="s">
        <v>44</v>
      </c>
      <c r="F4" s="54" t="s">
        <v>45</v>
      </c>
      <c r="G4" s="54" t="s">
        <v>46</v>
      </c>
      <c r="H4" s="54" t="s">
        <v>47</v>
      </c>
      <c r="I4" s="54" t="s">
        <v>48</v>
      </c>
      <c r="J4" s="54" t="s">
        <v>49</v>
      </c>
      <c r="K4" s="54" t="s">
        <v>50</v>
      </c>
      <c r="L4" s="54" t="s">
        <v>51</v>
      </c>
      <c r="M4" s="55" t="s">
        <v>52</v>
      </c>
    </row>
    <row r="5" spans="1:36">
      <c r="A5" s="81" t="s">
        <v>59</v>
      </c>
      <c r="B5" s="82">
        <v>863</v>
      </c>
      <c r="C5" s="83">
        <v>1968.5</v>
      </c>
      <c r="D5" s="75">
        <v>3038.4</v>
      </c>
      <c r="E5" s="75">
        <v>4284.8</v>
      </c>
      <c r="F5" s="75">
        <v>5547.2</v>
      </c>
      <c r="G5" s="76">
        <v>6869.5</v>
      </c>
      <c r="H5" s="83">
        <v>8236.1</v>
      </c>
      <c r="I5" s="84">
        <v>9265.64</v>
      </c>
      <c r="J5" s="84">
        <v>10259.17</v>
      </c>
      <c r="K5" s="84">
        <v>11231.86</v>
      </c>
      <c r="L5" s="85">
        <v>12226.9</v>
      </c>
      <c r="M5" s="80">
        <v>13202.3</v>
      </c>
    </row>
    <row r="6" spans="1:36">
      <c r="A6" s="81" t="s">
        <v>60</v>
      </c>
      <c r="B6" s="86">
        <v>663.6</v>
      </c>
      <c r="C6" s="87" t="s">
        <v>61</v>
      </c>
      <c r="D6" s="88">
        <v>2754.2</v>
      </c>
      <c r="E6" s="88">
        <v>3707.5</v>
      </c>
      <c r="F6" s="88">
        <v>4790.3999999999996</v>
      </c>
      <c r="G6" s="76">
        <v>6201.7</v>
      </c>
      <c r="H6" s="75">
        <v>7253.5</v>
      </c>
      <c r="I6" s="88">
        <v>8520.4</v>
      </c>
      <c r="J6" s="88">
        <v>10379.299999999999</v>
      </c>
      <c r="K6" s="89">
        <v>12116.7</v>
      </c>
      <c r="L6" s="85">
        <v>14225</v>
      </c>
      <c r="M6" s="80">
        <v>16291.3</v>
      </c>
    </row>
    <row r="7" spans="1:36">
      <c r="A7" s="81">
        <v>2024</v>
      </c>
      <c r="B7" s="90">
        <v>1624.8</v>
      </c>
      <c r="C7" s="87" t="s">
        <v>62</v>
      </c>
      <c r="D7" s="88">
        <v>5183.6000000000004</v>
      </c>
      <c r="E7" s="91">
        <v>7283.25</v>
      </c>
      <c r="F7" s="88">
        <v>9310.1</v>
      </c>
      <c r="G7" s="76">
        <v>11101.5</v>
      </c>
      <c r="H7" s="75">
        <v>13495.9</v>
      </c>
      <c r="I7" s="88">
        <v>16028.3</v>
      </c>
      <c r="J7" s="88">
        <v>18916.3</v>
      </c>
      <c r="K7" s="89">
        <v>22084.3</v>
      </c>
      <c r="L7" s="85">
        <v>25498.799999999999</v>
      </c>
      <c r="M7" s="80">
        <v>28974.9</v>
      </c>
    </row>
    <row r="8" spans="1:36">
      <c r="A8" s="81" t="s">
        <v>63</v>
      </c>
      <c r="B8" s="90">
        <v>3543.8</v>
      </c>
      <c r="C8" s="87" t="s">
        <v>64</v>
      </c>
      <c r="D8" s="88">
        <v>10672.7</v>
      </c>
      <c r="E8" s="91">
        <v>14659.2</v>
      </c>
      <c r="F8" s="88">
        <v>18621.8</v>
      </c>
      <c r="G8" s="76">
        <v>22317.4</v>
      </c>
      <c r="H8" s="75">
        <v>26185.9</v>
      </c>
      <c r="I8" s="88">
        <v>30346.7</v>
      </c>
      <c r="J8" s="88">
        <v>35019.599999999999</v>
      </c>
      <c r="K8" s="89">
        <v>39840.6</v>
      </c>
      <c r="L8" s="85">
        <v>44595.8</v>
      </c>
      <c r="M8" s="80">
        <v>49474.7</v>
      </c>
    </row>
    <row r="9" spans="1:36">
      <c r="A9" s="81" t="s">
        <v>65</v>
      </c>
      <c r="B9" s="90">
        <v>4566.3999999999996</v>
      </c>
      <c r="C9" s="87" t="s">
        <v>66</v>
      </c>
      <c r="D9" s="88">
        <v>13909.6</v>
      </c>
      <c r="E9" s="91">
        <v>18816.8</v>
      </c>
      <c r="F9" s="88">
        <v>22532.1</v>
      </c>
      <c r="G9" s="76">
        <v>26052.9</v>
      </c>
      <c r="H9" s="75">
        <v>29496.2</v>
      </c>
      <c r="I9" s="88">
        <v>33066.5</v>
      </c>
      <c r="J9" s="88"/>
      <c r="K9" s="89"/>
      <c r="L9" s="85"/>
      <c r="M9" s="80"/>
    </row>
    <row r="10" spans="1:36" ht="38.25" customHeight="1">
      <c r="A10" s="144" t="s">
        <v>38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</row>
    <row r="11" spans="1:36" ht="44.25" customHeight="1">
      <c r="A11" s="145" t="s">
        <v>39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</row>
    <row r="12" spans="1:36" ht="12.75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36" ht="12.7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36" ht="12.75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36" ht="12.7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36" ht="12.7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5" ht="12.7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5" ht="12.7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5" ht="12.75">
      <c r="A19" s="33"/>
      <c r="B19" s="34"/>
      <c r="C19" s="32"/>
      <c r="D19" s="32"/>
      <c r="E19" s="32"/>
      <c r="F19" s="32"/>
      <c r="G19" s="32"/>
      <c r="H19" s="32"/>
      <c r="I19" s="32"/>
      <c r="J19" s="32"/>
      <c r="K19" s="32"/>
      <c r="L19" s="34"/>
      <c r="M19" s="32"/>
    </row>
    <row r="20" spans="1:15" ht="12.75">
      <c r="A20" s="33"/>
      <c r="B20" s="34"/>
      <c r="C20" s="32"/>
      <c r="D20" s="32"/>
      <c r="E20" s="32"/>
      <c r="F20" s="32"/>
      <c r="G20" s="32"/>
      <c r="H20" s="32"/>
      <c r="I20" s="32"/>
      <c r="J20" s="32"/>
      <c r="K20" s="32"/>
      <c r="L20" s="34"/>
      <c r="M20" s="32"/>
    </row>
    <row r="21" spans="1:15" ht="12.75">
      <c r="A21" s="63"/>
      <c r="B21" s="51"/>
      <c r="C21" s="49"/>
      <c r="D21" s="49"/>
      <c r="E21" s="51"/>
      <c r="F21" s="49"/>
      <c r="G21" s="49"/>
      <c r="H21" s="49"/>
      <c r="I21" s="49"/>
      <c r="J21" s="49"/>
      <c r="K21" s="51"/>
      <c r="L21" s="51"/>
      <c r="M21" s="49"/>
      <c r="N21" s="29"/>
      <c r="O21" s="29"/>
    </row>
    <row r="22" spans="1:15" ht="12.75">
      <c r="A22" s="63"/>
      <c r="B22" s="51"/>
      <c r="C22" s="49"/>
      <c r="D22" s="49"/>
      <c r="E22" s="51"/>
      <c r="F22" s="49"/>
      <c r="G22" s="49"/>
      <c r="H22" s="49"/>
      <c r="I22" s="49"/>
      <c r="J22" s="49"/>
      <c r="K22" s="51"/>
      <c r="L22" s="51"/>
      <c r="M22" s="49"/>
      <c r="N22" s="29"/>
      <c r="O22" s="29"/>
    </row>
    <row r="23" spans="1:15" ht="12.75">
      <c r="A23" s="63"/>
      <c r="B23" s="51"/>
      <c r="C23" s="49"/>
      <c r="D23" s="49"/>
      <c r="E23" s="49"/>
      <c r="F23" s="49"/>
      <c r="G23" s="49"/>
      <c r="H23" s="49"/>
      <c r="I23" s="49"/>
      <c r="J23" s="49"/>
      <c r="K23" s="51"/>
      <c r="L23" s="51"/>
      <c r="M23" s="49"/>
      <c r="N23" s="29"/>
      <c r="O23" s="29"/>
    </row>
    <row r="24" spans="1:15" ht="35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34.5" customHeight="1"/>
    <row r="31" spans="1:15">
      <c r="A31" s="71"/>
      <c r="B31" s="72"/>
      <c r="C31" s="73"/>
      <c r="D31" s="74"/>
      <c r="E31" s="75"/>
      <c r="F31" s="75"/>
      <c r="G31" s="76"/>
      <c r="H31" s="77"/>
      <c r="I31" s="78"/>
      <c r="J31" s="78"/>
      <c r="K31" s="79"/>
      <c r="L31" s="78"/>
      <c r="M31" s="80"/>
    </row>
    <row r="32" spans="1:15">
      <c r="A32" s="81"/>
      <c r="B32" s="82"/>
      <c r="C32" s="83"/>
      <c r="D32" s="75"/>
      <c r="E32" s="75"/>
      <c r="F32" s="75"/>
      <c r="G32" s="76"/>
      <c r="H32" s="83"/>
      <c r="I32" s="84"/>
      <c r="J32" s="84"/>
      <c r="K32" s="84"/>
      <c r="L32" s="85"/>
      <c r="M32" s="80"/>
    </row>
    <row r="33" spans="1:13">
      <c r="A33" s="81"/>
      <c r="B33" s="86"/>
      <c r="C33" s="87"/>
      <c r="D33" s="88"/>
      <c r="E33" s="88"/>
      <c r="F33" s="88"/>
      <c r="G33" s="76"/>
      <c r="H33" s="75"/>
      <c r="I33" s="88"/>
      <c r="J33" s="88"/>
      <c r="K33" s="89"/>
      <c r="L33" s="85"/>
      <c r="M33" s="80"/>
    </row>
    <row r="34" spans="1:13">
      <c r="A34" s="81"/>
      <c r="B34" s="90"/>
      <c r="C34" s="87"/>
      <c r="D34" s="88"/>
      <c r="E34" s="91"/>
      <c r="F34" s="88"/>
      <c r="G34" s="76"/>
      <c r="H34" s="75"/>
      <c r="I34" s="88"/>
      <c r="J34" s="88"/>
      <c r="K34" s="89"/>
      <c r="L34" s="85"/>
      <c r="M34" s="80"/>
    </row>
    <row r="35" spans="1:13">
      <c r="A35" s="81"/>
      <c r="B35" s="90"/>
      <c r="C35" s="87"/>
      <c r="D35" s="88"/>
      <c r="E35" s="91"/>
      <c r="F35" s="88"/>
      <c r="G35" s="76"/>
      <c r="H35" s="75"/>
      <c r="I35" s="88"/>
      <c r="J35" s="88"/>
      <c r="K35" s="89"/>
      <c r="L35" s="85"/>
      <c r="M35" s="80"/>
    </row>
    <row r="36" spans="1:13">
      <c r="A36" s="81"/>
      <c r="B36" s="90"/>
      <c r="C36" s="87"/>
      <c r="D36" s="88"/>
      <c r="E36" s="91"/>
      <c r="F36" s="88"/>
      <c r="G36" s="76"/>
      <c r="H36" s="75"/>
      <c r="I36" s="88"/>
      <c r="J36" s="88"/>
      <c r="K36" s="89"/>
      <c r="L36" s="85"/>
      <c r="M36" s="80"/>
    </row>
    <row r="40" spans="1:13">
      <c r="A40" s="71"/>
      <c r="B40" s="78"/>
      <c r="C40" s="78"/>
      <c r="D40" s="78"/>
      <c r="E40" s="78"/>
      <c r="F40" s="78"/>
      <c r="G40" s="79"/>
      <c r="H40" s="78"/>
      <c r="I40" s="79"/>
      <c r="J40" s="79"/>
      <c r="K40" s="78"/>
      <c r="L40" s="78"/>
      <c r="M40" s="92"/>
    </row>
    <row r="41" spans="1:13">
      <c r="A41" s="81"/>
      <c r="B41" s="78"/>
      <c r="C41" s="78"/>
      <c r="D41" s="78"/>
      <c r="E41" s="78"/>
      <c r="F41" s="78"/>
      <c r="G41" s="79"/>
      <c r="H41" s="78"/>
      <c r="I41" s="79"/>
      <c r="J41" s="79"/>
      <c r="K41" s="78"/>
      <c r="L41" s="78"/>
      <c r="M41" s="92"/>
    </row>
    <row r="42" spans="1:13">
      <c r="A42" s="71"/>
      <c r="B42" s="78"/>
      <c r="C42" s="78"/>
      <c r="D42" s="78"/>
      <c r="E42" s="78"/>
      <c r="F42" s="78"/>
      <c r="G42" s="79"/>
      <c r="H42" s="78"/>
      <c r="I42" s="79"/>
      <c r="J42" s="79"/>
      <c r="K42" s="78"/>
      <c r="L42" s="78"/>
      <c r="M42" s="92"/>
    </row>
    <row r="43" spans="1:13">
      <c r="A43" s="93"/>
      <c r="B43" s="86"/>
      <c r="C43" s="86"/>
      <c r="D43" s="94"/>
      <c r="E43" s="86"/>
      <c r="F43" s="86"/>
      <c r="G43" s="94"/>
      <c r="H43" s="94"/>
      <c r="I43" s="86"/>
      <c r="J43" s="86"/>
      <c r="K43" s="86"/>
      <c r="L43" s="91"/>
      <c r="M43" s="92"/>
    </row>
    <row r="44" spans="1:13">
      <c r="A44" s="95"/>
      <c r="B44" s="86"/>
      <c r="C44" s="86"/>
      <c r="D44" s="94"/>
      <c r="E44" s="86"/>
      <c r="F44" s="86"/>
      <c r="G44" s="94"/>
      <c r="H44" s="94"/>
      <c r="I44" s="86"/>
      <c r="J44" s="86"/>
      <c r="K44" s="86"/>
      <c r="L44" s="91"/>
      <c r="M44" s="92"/>
    </row>
    <row r="45" spans="1:13">
      <c r="A45" s="95"/>
      <c r="B45" s="86"/>
      <c r="C45" s="86"/>
      <c r="D45" s="94"/>
      <c r="E45" s="86"/>
      <c r="F45" s="86"/>
      <c r="G45" s="94"/>
      <c r="H45" s="94"/>
      <c r="I45" s="86"/>
      <c r="J45" s="86"/>
      <c r="K45" s="86"/>
      <c r="L45" s="91"/>
      <c r="M45" s="92"/>
    </row>
    <row r="46" spans="1:13">
      <c r="A46" s="96"/>
      <c r="B46" s="78"/>
      <c r="C46" s="78"/>
      <c r="D46" s="78"/>
      <c r="E46" s="78"/>
      <c r="F46" s="78"/>
      <c r="G46" s="79"/>
      <c r="H46" s="78"/>
      <c r="I46" s="79"/>
      <c r="J46" s="79"/>
      <c r="K46" s="78"/>
      <c r="L46" s="78"/>
      <c r="M46" s="92"/>
    </row>
    <row r="47" spans="1:13">
      <c r="A47" s="71"/>
      <c r="B47" s="78"/>
      <c r="C47" s="78"/>
      <c r="D47" s="78"/>
      <c r="E47" s="78"/>
      <c r="F47" s="78"/>
      <c r="G47" s="79"/>
      <c r="H47" s="78"/>
      <c r="I47" s="79"/>
      <c r="J47" s="79"/>
      <c r="K47" s="78"/>
      <c r="L47" s="78"/>
      <c r="M47" s="92"/>
    </row>
    <row r="48" spans="1:13">
      <c r="A48" s="93"/>
      <c r="B48" s="97"/>
      <c r="C48" s="85"/>
      <c r="D48" s="87"/>
      <c r="E48" s="86"/>
      <c r="F48" s="86"/>
      <c r="G48" s="94"/>
      <c r="H48" s="94"/>
      <c r="I48" s="86"/>
      <c r="J48" s="86"/>
      <c r="K48" s="86"/>
      <c r="L48" s="91"/>
      <c r="M48" s="92"/>
    </row>
    <row r="49" spans="1:13">
      <c r="A49" s="95"/>
      <c r="B49" s="97"/>
      <c r="C49" s="85"/>
      <c r="D49" s="87"/>
      <c r="E49" s="86"/>
      <c r="F49" s="86"/>
      <c r="G49" s="94"/>
      <c r="H49" s="94"/>
      <c r="I49" s="86"/>
      <c r="J49" s="86"/>
      <c r="K49" s="86"/>
      <c r="L49" s="91"/>
      <c r="M49" s="92"/>
    </row>
    <row r="50" spans="1:13">
      <c r="A50" s="95"/>
      <c r="B50" s="97"/>
      <c r="C50" s="98"/>
      <c r="D50" s="87"/>
      <c r="E50" s="86"/>
      <c r="F50" s="86"/>
      <c r="G50" s="94"/>
      <c r="H50" s="94"/>
      <c r="I50" s="86"/>
      <c r="J50" s="86"/>
      <c r="K50" s="86"/>
      <c r="L50" s="91"/>
      <c r="M50" s="92"/>
    </row>
    <row r="51" spans="1:13">
      <c r="A51" s="96"/>
      <c r="B51" s="97"/>
      <c r="C51" s="98"/>
      <c r="D51" s="87"/>
      <c r="E51" s="86"/>
      <c r="F51" s="86"/>
      <c r="G51" s="94"/>
      <c r="H51" s="94"/>
      <c r="I51" s="86"/>
      <c r="J51" s="86"/>
      <c r="K51" s="86"/>
      <c r="L51" s="91"/>
      <c r="M51" s="92"/>
    </row>
    <row r="52" spans="1:13">
      <c r="A52" s="71"/>
      <c r="B52" s="97"/>
      <c r="C52" s="98"/>
      <c r="D52" s="87"/>
      <c r="E52" s="86"/>
      <c r="F52" s="86"/>
      <c r="G52" s="94"/>
      <c r="H52" s="94"/>
      <c r="I52" s="86"/>
      <c r="J52" s="86"/>
      <c r="K52" s="86"/>
      <c r="L52" s="91"/>
      <c r="M52" s="92"/>
    </row>
    <row r="53" spans="1:13">
      <c r="A53" s="93"/>
      <c r="B53" s="99"/>
      <c r="C53" s="85"/>
      <c r="D53" s="87"/>
      <c r="E53" s="91"/>
      <c r="F53" s="100"/>
      <c r="G53" s="94"/>
      <c r="H53" s="94"/>
      <c r="I53" s="86"/>
      <c r="J53" s="86"/>
      <c r="K53" s="86"/>
      <c r="L53" s="91"/>
      <c r="M53" s="92"/>
    </row>
    <row r="54" spans="1:13">
      <c r="A54" s="95"/>
      <c r="B54" s="99"/>
      <c r="C54" s="85"/>
      <c r="D54" s="87"/>
      <c r="E54" s="91"/>
      <c r="F54" s="100"/>
      <c r="G54" s="94"/>
      <c r="H54" s="94"/>
      <c r="I54" s="86"/>
      <c r="J54" s="86"/>
      <c r="K54" s="86"/>
      <c r="L54" s="91"/>
      <c r="M54" s="92"/>
    </row>
    <row r="55" spans="1:13">
      <c r="A55" s="101"/>
      <c r="B55" s="102"/>
      <c r="C55" s="98"/>
      <c r="D55" s="87"/>
      <c r="E55" s="91"/>
      <c r="F55" s="100"/>
      <c r="G55" s="94"/>
      <c r="H55" s="94"/>
      <c r="I55" s="86"/>
      <c r="J55" s="86"/>
      <c r="K55" s="86"/>
      <c r="L55" s="91"/>
      <c r="M55" s="92"/>
    </row>
    <row r="56" spans="1:13">
      <c r="A56" s="96"/>
      <c r="B56" s="102"/>
      <c r="C56" s="98"/>
      <c r="D56" s="87"/>
      <c r="E56" s="91"/>
      <c r="F56" s="100"/>
      <c r="G56" s="94"/>
      <c r="H56" s="94"/>
      <c r="I56" s="86"/>
      <c r="J56" s="86"/>
      <c r="K56" s="86"/>
      <c r="L56" s="91"/>
      <c r="M56" s="92"/>
    </row>
    <row r="57" spans="1:13">
      <c r="A57" s="71"/>
      <c r="B57" s="102"/>
      <c r="C57" s="98"/>
      <c r="D57" s="87"/>
      <c r="E57" s="91"/>
      <c r="F57" s="100"/>
      <c r="G57" s="94"/>
      <c r="H57" s="94"/>
      <c r="I57" s="86"/>
      <c r="J57" s="86"/>
      <c r="K57" s="86"/>
      <c r="L57" s="91"/>
      <c r="M57" s="92"/>
    </row>
    <row r="58" spans="1:13">
      <c r="A58" s="93"/>
      <c r="B58" s="99"/>
      <c r="C58" s="85"/>
      <c r="D58" s="103"/>
      <c r="E58" s="91"/>
      <c r="F58" s="100"/>
      <c r="G58" s="94"/>
      <c r="H58" s="94"/>
      <c r="I58" s="86"/>
      <c r="J58" s="86"/>
      <c r="K58" s="86"/>
      <c r="L58" s="91"/>
      <c r="M58" s="92"/>
    </row>
    <row r="59" spans="1:13">
      <c r="A59" s="95"/>
      <c r="B59" s="99"/>
      <c r="C59" s="85"/>
      <c r="D59" s="87"/>
      <c r="E59" s="91"/>
      <c r="F59" s="100"/>
      <c r="G59" s="94"/>
      <c r="H59" s="94"/>
      <c r="I59" s="86"/>
      <c r="J59" s="86"/>
      <c r="K59" s="86"/>
      <c r="L59" s="91"/>
      <c r="M59" s="92"/>
    </row>
    <row r="60" spans="1:13">
      <c r="A60" s="101"/>
      <c r="B60" s="104"/>
      <c r="C60" s="85"/>
      <c r="D60" s="87"/>
      <c r="E60" s="91"/>
      <c r="F60" s="100"/>
      <c r="G60" s="94"/>
      <c r="H60" s="94"/>
      <c r="I60" s="86"/>
      <c r="J60" s="86"/>
      <c r="K60" s="86"/>
      <c r="L60" s="91"/>
      <c r="M60" s="92"/>
    </row>
    <row r="61" spans="1:13">
      <c r="A61" s="96"/>
      <c r="B61" s="104"/>
      <c r="C61" s="85"/>
      <c r="D61" s="87"/>
      <c r="E61" s="91"/>
      <c r="F61" s="100"/>
      <c r="G61" s="94"/>
      <c r="H61" s="94"/>
      <c r="I61" s="86"/>
      <c r="J61" s="86"/>
      <c r="K61" s="86"/>
      <c r="L61" s="91"/>
      <c r="M61" s="92"/>
    </row>
    <row r="62" spans="1:13">
      <c r="A62" s="71"/>
      <c r="B62" s="104"/>
      <c r="C62" s="85"/>
      <c r="D62" s="87"/>
      <c r="E62" s="91"/>
      <c r="F62" s="100"/>
      <c r="G62" s="94"/>
      <c r="H62" s="94"/>
      <c r="I62" s="86"/>
      <c r="J62" s="86"/>
      <c r="K62" s="86"/>
      <c r="L62" s="91"/>
      <c r="M62" s="92"/>
    </row>
    <row r="63" spans="1:13">
      <c r="A63" s="93"/>
      <c r="B63" s="105"/>
      <c r="C63" s="91"/>
      <c r="D63" s="87"/>
      <c r="E63" s="91"/>
      <c r="F63" s="100"/>
      <c r="G63" s="94"/>
      <c r="H63" s="94"/>
      <c r="I63" s="86"/>
      <c r="J63" s="86"/>
      <c r="K63" s="86"/>
      <c r="L63" s="91"/>
      <c r="M63" s="92"/>
    </row>
    <row r="64" spans="1:13">
      <c r="A64" s="95"/>
      <c r="B64" s="105"/>
      <c r="C64" s="91"/>
      <c r="D64" s="87"/>
      <c r="E64" s="91"/>
      <c r="F64" s="90"/>
      <c r="G64" s="94"/>
      <c r="H64" s="94"/>
      <c r="I64" s="86"/>
      <c r="J64" s="86"/>
      <c r="K64" s="86"/>
      <c r="L64" s="91"/>
      <c r="M64" s="92"/>
    </row>
    <row r="65" spans="1:13">
      <c r="A65" s="101"/>
      <c r="B65" s="105"/>
      <c r="C65" s="91"/>
      <c r="D65" s="87"/>
      <c r="E65" s="91"/>
      <c r="F65" s="100"/>
      <c r="G65" s="94"/>
      <c r="H65" s="94"/>
      <c r="I65" s="86"/>
      <c r="J65" s="86"/>
      <c r="K65" s="86"/>
      <c r="L65" s="91"/>
      <c r="M65" s="92"/>
    </row>
  </sheetData>
  <mergeCells count="2">
    <mergeCell ref="A10:M10"/>
    <mergeCell ref="A11:M11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33"/>
  <sheetViews>
    <sheetView zoomScale="85" zoomScaleNormal="85" workbookViewId="0">
      <selection activeCell="I10" sqref="I10"/>
    </sheetView>
  </sheetViews>
  <sheetFormatPr defaultRowHeight="11.25"/>
  <cols>
    <col min="1" max="1" width="10.5703125" style="1" bestFit="1" customWidth="1"/>
    <col min="2" max="2" width="7.5703125" style="1" customWidth="1"/>
    <col min="3" max="3" width="8.5703125" style="1" bestFit="1" customWidth="1"/>
    <col min="4" max="4" width="7" style="1" bestFit="1" customWidth="1"/>
    <col min="5" max="9" width="8" style="1" bestFit="1" customWidth="1"/>
    <col min="10" max="10" width="9" style="1" bestFit="1" customWidth="1"/>
    <col min="11" max="12" width="8" style="1" bestFit="1" customWidth="1"/>
    <col min="13" max="13" width="8.42578125" style="1" bestFit="1" customWidth="1"/>
    <col min="14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5" ht="15.75">
      <c r="A2" s="7">
        <f>Метаданные!B2</f>
        <v>181101</v>
      </c>
      <c r="B2" s="7" t="str">
        <f>Метаданные!B3</f>
        <v>Перевезено пассажиров</v>
      </c>
    </row>
    <row r="3" spans="1:15" ht="15.75">
      <c r="A3" s="7"/>
      <c r="B3" s="7"/>
    </row>
    <row r="4" spans="1:15" s="2" customFormat="1" ht="27.75" customHeight="1">
      <c r="A4" s="67"/>
      <c r="B4" s="115"/>
      <c r="C4" s="115"/>
      <c r="D4" s="116"/>
      <c r="E4" s="116"/>
      <c r="F4" s="116"/>
      <c r="G4" s="115"/>
      <c r="H4" s="115"/>
      <c r="I4" s="115"/>
      <c r="J4" s="115"/>
      <c r="K4" s="115"/>
      <c r="L4" s="122"/>
      <c r="M4" s="122"/>
      <c r="N4" s="123"/>
      <c r="O4" s="123"/>
    </row>
    <row r="5" spans="1:15" ht="22.5">
      <c r="A5" s="106"/>
      <c r="B5" s="107" t="s">
        <v>79</v>
      </c>
      <c r="C5" s="107" t="s">
        <v>80</v>
      </c>
      <c r="D5" s="107" t="s">
        <v>81</v>
      </c>
      <c r="E5" s="107" t="s">
        <v>82</v>
      </c>
      <c r="F5" s="108" t="s">
        <v>83</v>
      </c>
      <c r="G5" s="108" t="s">
        <v>84</v>
      </c>
      <c r="H5" s="108" t="s">
        <v>85</v>
      </c>
      <c r="I5" s="108" t="s">
        <v>86</v>
      </c>
      <c r="J5" s="108" t="s">
        <v>87</v>
      </c>
      <c r="K5" s="108" t="s">
        <v>88</v>
      </c>
      <c r="L5" s="108" t="s">
        <v>89</v>
      </c>
      <c r="M5" s="107" t="s">
        <v>90</v>
      </c>
    </row>
    <row r="6" spans="1:15">
      <c r="A6" s="96">
        <v>2022</v>
      </c>
      <c r="B6" s="117">
        <v>15.03</v>
      </c>
      <c r="C6" s="118">
        <v>29.79</v>
      </c>
      <c r="D6" s="118">
        <v>51.61</v>
      </c>
      <c r="E6" s="118">
        <v>67.099999999999994</v>
      </c>
      <c r="F6" s="118">
        <v>87.46</v>
      </c>
      <c r="G6" s="118">
        <v>111.37</v>
      </c>
      <c r="H6" s="119">
        <v>137.94</v>
      </c>
      <c r="I6" s="118">
        <v>162.47</v>
      </c>
      <c r="J6" s="118">
        <v>3830.6</v>
      </c>
      <c r="K6" s="90">
        <v>193.72</v>
      </c>
      <c r="L6" s="91">
        <v>209.84</v>
      </c>
      <c r="M6" s="115">
        <v>224.8</v>
      </c>
    </row>
    <row r="7" spans="1:15">
      <c r="A7" s="96">
        <v>2023</v>
      </c>
      <c r="B7" s="117">
        <v>16.510000000000002</v>
      </c>
      <c r="C7" s="118">
        <v>29.75</v>
      </c>
      <c r="D7" s="118">
        <v>46.14</v>
      </c>
      <c r="E7" s="118">
        <v>59.07</v>
      </c>
      <c r="F7" s="118">
        <v>74.84</v>
      </c>
      <c r="G7" s="118">
        <v>92.64</v>
      </c>
      <c r="H7" s="119">
        <v>112.63</v>
      </c>
      <c r="I7" s="118">
        <v>131.94999999999999</v>
      </c>
      <c r="J7" s="118">
        <v>3459.9</v>
      </c>
      <c r="K7" s="90">
        <v>160.54</v>
      </c>
      <c r="L7" s="91">
        <v>175.23</v>
      </c>
      <c r="M7" s="115">
        <v>190.4</v>
      </c>
    </row>
    <row r="8" spans="1:15">
      <c r="A8" s="81">
        <v>2024</v>
      </c>
      <c r="B8" s="120">
        <v>17.2</v>
      </c>
      <c r="C8" s="118">
        <v>27.6</v>
      </c>
      <c r="D8" s="118">
        <v>38.4</v>
      </c>
      <c r="E8" s="91">
        <v>47.8</v>
      </c>
      <c r="F8" s="118">
        <v>58</v>
      </c>
      <c r="G8" s="118">
        <v>71.2</v>
      </c>
      <c r="H8" s="119">
        <v>85.1</v>
      </c>
      <c r="I8" s="118">
        <v>98.7</v>
      </c>
      <c r="J8" s="118">
        <v>107.9</v>
      </c>
      <c r="K8" s="90">
        <v>118.3</v>
      </c>
      <c r="L8" s="121">
        <v>128.69999999999999</v>
      </c>
      <c r="M8" s="115">
        <v>138.9</v>
      </c>
    </row>
    <row r="9" spans="1:15">
      <c r="A9" s="96">
        <v>2025</v>
      </c>
      <c r="B9" s="120" t="s">
        <v>36</v>
      </c>
      <c r="C9" s="118">
        <v>13.5</v>
      </c>
      <c r="D9" s="118">
        <v>25.9</v>
      </c>
      <c r="E9" s="91">
        <v>37.799999999999997</v>
      </c>
      <c r="F9" s="118">
        <v>51.4</v>
      </c>
      <c r="G9" s="118">
        <v>69.400000000000006</v>
      </c>
      <c r="H9" s="119">
        <v>86.5</v>
      </c>
      <c r="I9" s="118">
        <v>102.8</v>
      </c>
      <c r="J9" s="118">
        <v>117.1</v>
      </c>
      <c r="K9" s="90">
        <v>132</v>
      </c>
      <c r="L9" s="121">
        <v>146.30000000000001</v>
      </c>
      <c r="M9" s="115">
        <v>161.6</v>
      </c>
    </row>
    <row r="10" spans="1:15">
      <c r="A10" s="124">
        <v>2026</v>
      </c>
      <c r="B10" s="125">
        <v>14.9</v>
      </c>
      <c r="C10" s="126">
        <v>28.8</v>
      </c>
      <c r="D10" s="126">
        <v>42.3</v>
      </c>
      <c r="E10" s="127">
        <v>54</v>
      </c>
      <c r="F10" s="126">
        <v>66.400000000000006</v>
      </c>
      <c r="G10" s="126">
        <v>81.2</v>
      </c>
      <c r="H10" s="126">
        <v>96</v>
      </c>
      <c r="I10" s="126">
        <v>111.3</v>
      </c>
      <c r="J10" s="126"/>
      <c r="K10" s="128"/>
      <c r="L10" s="129"/>
      <c r="M10" s="130"/>
    </row>
    <row r="11" spans="1:15" ht="12.75">
      <c r="A11" s="35"/>
      <c r="B11" s="36"/>
      <c r="C11" s="36"/>
      <c r="D11" s="36"/>
      <c r="E11" s="36"/>
      <c r="F11" s="36"/>
      <c r="G11" s="37"/>
      <c r="H11" s="36"/>
      <c r="I11" s="36"/>
      <c r="J11" s="36"/>
      <c r="K11" s="36"/>
      <c r="L11" s="36"/>
      <c r="M11" s="36"/>
    </row>
    <row r="12" spans="1:15" ht="12.75">
      <c r="A12" s="35"/>
      <c r="B12" s="36"/>
      <c r="C12" s="36"/>
      <c r="D12" s="36"/>
      <c r="E12" s="36"/>
      <c r="F12" s="36"/>
      <c r="G12" s="37"/>
      <c r="H12" s="36"/>
      <c r="I12" s="36"/>
      <c r="J12" s="36"/>
      <c r="K12" s="36"/>
      <c r="L12" s="36"/>
      <c r="M12" s="36"/>
    </row>
    <row r="13" spans="1:15" ht="12.75">
      <c r="A13" s="35"/>
      <c r="B13" s="36"/>
      <c r="C13" s="36"/>
      <c r="D13" s="36"/>
      <c r="E13" s="36"/>
      <c r="F13" s="36"/>
      <c r="G13" s="37"/>
      <c r="H13" s="36"/>
      <c r="I13" s="36"/>
      <c r="J13" s="36"/>
      <c r="K13" s="36"/>
      <c r="L13" s="36"/>
      <c r="M13" s="36"/>
    </row>
    <row r="14" spans="1:15" ht="12.75">
      <c r="A14" s="35"/>
      <c r="B14" s="36"/>
      <c r="C14" s="36"/>
      <c r="D14" s="36"/>
      <c r="E14" s="36"/>
      <c r="F14" s="36"/>
      <c r="G14" s="37"/>
      <c r="H14" s="36"/>
      <c r="I14" s="36"/>
      <c r="J14" s="36"/>
      <c r="K14" s="36"/>
      <c r="L14" s="36"/>
      <c r="M14" s="36"/>
    </row>
    <row r="15" spans="1:15" ht="12.75">
      <c r="A15" s="35"/>
      <c r="B15" s="36"/>
      <c r="C15" s="36"/>
      <c r="D15" s="36"/>
      <c r="E15" s="36"/>
      <c r="F15" s="36"/>
      <c r="G15" s="37"/>
      <c r="H15" s="36"/>
      <c r="I15" s="36"/>
      <c r="J15" s="36"/>
      <c r="K15" s="36"/>
      <c r="L15" s="36"/>
      <c r="M15" s="36"/>
    </row>
    <row r="16" spans="1:15" ht="12.75">
      <c r="A16" s="35"/>
      <c r="B16" s="36"/>
      <c r="C16" s="36"/>
      <c r="D16" s="36"/>
      <c r="E16" s="36"/>
      <c r="F16" s="36"/>
      <c r="G16" s="37"/>
      <c r="H16" s="36"/>
      <c r="I16" s="36"/>
      <c r="J16" s="36"/>
      <c r="K16" s="36"/>
      <c r="L16" s="36"/>
      <c r="M16" s="36"/>
    </row>
    <row r="17" spans="1:17" ht="12.7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7" ht="12.75">
      <c r="A18" s="35"/>
      <c r="B18" s="36"/>
      <c r="C18" s="36"/>
      <c r="D18" s="36"/>
      <c r="E18" s="36"/>
      <c r="F18" s="36"/>
      <c r="G18" s="37"/>
      <c r="H18" s="36"/>
      <c r="I18" s="36"/>
      <c r="J18" s="36"/>
      <c r="K18" s="36"/>
      <c r="L18" s="36"/>
      <c r="M18" s="36"/>
    </row>
    <row r="19" spans="1:17" ht="12.75">
      <c r="A19" s="42"/>
      <c r="B19" s="45"/>
      <c r="C19" s="45"/>
      <c r="D19" s="45"/>
      <c r="E19" s="45"/>
      <c r="F19" s="45"/>
      <c r="G19" s="45"/>
      <c r="H19" s="45"/>
      <c r="I19" s="45"/>
      <c r="J19" s="45"/>
      <c r="K19" s="44"/>
      <c r="L19" s="44"/>
      <c r="M19" s="44"/>
      <c r="N19" s="29"/>
      <c r="O19" s="29"/>
      <c r="P19" s="29"/>
      <c r="Q19" s="29"/>
    </row>
    <row r="20" spans="1:17" ht="12.75">
      <c r="A20" s="42"/>
      <c r="B20" s="45"/>
      <c r="C20" s="45"/>
      <c r="D20" s="45"/>
      <c r="E20" s="45"/>
      <c r="F20" s="45"/>
      <c r="G20" s="45"/>
      <c r="H20" s="45"/>
      <c r="I20" s="45"/>
      <c r="J20" s="45"/>
      <c r="K20" s="44"/>
      <c r="L20" s="46"/>
      <c r="M20" s="44"/>
      <c r="N20" s="29"/>
      <c r="O20" s="29"/>
      <c r="P20" s="29"/>
      <c r="Q20" s="29"/>
    </row>
    <row r="21" spans="1:17" ht="12.75">
      <c r="A21" s="42"/>
      <c r="B21" s="46"/>
      <c r="C21" s="45"/>
      <c r="D21" s="45"/>
      <c r="E21" s="44"/>
      <c r="F21" s="45"/>
      <c r="G21" s="45"/>
      <c r="H21" s="45"/>
      <c r="I21" s="45"/>
      <c r="J21" s="45"/>
      <c r="K21" s="44"/>
      <c r="L21" s="46"/>
      <c r="M21" s="44"/>
      <c r="N21" s="29"/>
      <c r="O21" s="29"/>
      <c r="P21" s="29"/>
      <c r="Q21" s="29"/>
    </row>
    <row r="22" spans="1:17" ht="12.75">
      <c r="A22" s="42"/>
      <c r="B22" s="46"/>
      <c r="C22" s="45"/>
      <c r="D22" s="45"/>
      <c r="E22" s="46"/>
      <c r="F22" s="45"/>
      <c r="G22" s="45"/>
      <c r="H22" s="45"/>
      <c r="I22" s="45"/>
      <c r="J22" s="45"/>
      <c r="K22" s="46"/>
      <c r="L22" s="46"/>
      <c r="M22" s="44"/>
      <c r="N22" s="29"/>
      <c r="O22" s="29"/>
      <c r="P22" s="29"/>
      <c r="Q22" s="29"/>
    </row>
    <row r="23" spans="1:17" ht="12.75">
      <c r="A23" s="42"/>
      <c r="B23" s="46"/>
      <c r="C23" s="45"/>
      <c r="D23" s="45"/>
      <c r="E23" s="46"/>
      <c r="F23" s="45"/>
      <c r="G23" s="45"/>
      <c r="H23" s="45"/>
      <c r="I23" s="45"/>
      <c r="J23" s="45"/>
      <c r="K23" s="46"/>
      <c r="L23" s="46"/>
      <c r="M23" s="44"/>
      <c r="N23" s="29"/>
      <c r="O23" s="29"/>
      <c r="P23" s="29"/>
      <c r="Q23" s="29"/>
    </row>
    <row r="24" spans="1:17" ht="12.75">
      <c r="A24" s="42"/>
      <c r="B24" s="46"/>
      <c r="C24" s="46"/>
      <c r="D24" s="46"/>
      <c r="E24" s="46"/>
      <c r="F24" s="46"/>
      <c r="G24" s="46"/>
      <c r="H24" s="46"/>
      <c r="I24" s="29"/>
      <c r="J24" s="29"/>
      <c r="K24" s="29"/>
      <c r="L24" s="29"/>
      <c r="M24" s="29"/>
      <c r="N24" s="29"/>
      <c r="O24" s="29"/>
      <c r="P24" s="29"/>
      <c r="Q24" s="29"/>
    </row>
    <row r="25" spans="1:17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7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7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K167"/>
  <sheetViews>
    <sheetView zoomScale="85" zoomScaleNormal="85" workbookViewId="0">
      <selection activeCell="F34" sqref="F34:F35"/>
    </sheetView>
  </sheetViews>
  <sheetFormatPr defaultRowHeight="11.25"/>
  <cols>
    <col min="1" max="1" width="27" style="1" customWidth="1"/>
    <col min="2" max="2" width="10.7109375" style="1" customWidth="1"/>
    <col min="3" max="6" width="10.7109375" style="1" bestFit="1" customWidth="1"/>
    <col min="7" max="7" width="11.5703125" style="1" bestFit="1" customWidth="1"/>
    <col min="8" max="8" width="12.28515625" style="1" bestFit="1" customWidth="1"/>
    <col min="9" max="11" width="11.5703125" style="1" bestFit="1" customWidth="1"/>
    <col min="12" max="12" width="12.140625" style="1" bestFit="1" customWidth="1"/>
    <col min="13" max="13" width="11.5703125" style="1" bestFit="1" customWidth="1"/>
    <col min="14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29"/>
    <col min="44" max="44" width="8.85546875" style="29" customWidth="1"/>
    <col min="45" max="16384" width="9.140625" style="29"/>
  </cols>
  <sheetData>
    <row r="2" spans="1:37" ht="15.75">
      <c r="A2" s="7">
        <f>Метаданные!B2</f>
        <v>181101</v>
      </c>
      <c r="B2" s="7" t="str">
        <f>Метаданные!B3</f>
        <v>Перевезено пассажиров</v>
      </c>
    </row>
    <row r="3" spans="1:37" ht="15.75">
      <c r="A3" s="7"/>
      <c r="B3" s="7"/>
      <c r="AK3" s="12"/>
    </row>
    <row r="4" spans="1:37" s="2" customFormat="1" ht="25.5">
      <c r="A4" s="30"/>
      <c r="B4" s="70" t="s">
        <v>37</v>
      </c>
      <c r="C4" s="142" t="s">
        <v>42</v>
      </c>
      <c r="D4" s="142" t="s">
        <v>43</v>
      </c>
      <c r="E4" s="142" t="s">
        <v>44</v>
      </c>
      <c r="F4" s="142" t="s">
        <v>45</v>
      </c>
      <c r="G4" s="142" t="s">
        <v>46</v>
      </c>
      <c r="H4" s="142" t="s">
        <v>47</v>
      </c>
      <c r="I4" s="142" t="s">
        <v>48</v>
      </c>
      <c r="J4" s="142" t="s">
        <v>49</v>
      </c>
      <c r="K4" s="142" t="s">
        <v>50</v>
      </c>
      <c r="L4" s="142" t="s">
        <v>51</v>
      </c>
      <c r="M4" s="143" t="s">
        <v>52</v>
      </c>
    </row>
    <row r="5" spans="1:37">
      <c r="A5" s="81" t="s">
        <v>59</v>
      </c>
      <c r="B5" s="78"/>
      <c r="C5" s="78"/>
      <c r="D5" s="78"/>
      <c r="E5" s="78"/>
      <c r="F5" s="78"/>
      <c r="G5" s="79"/>
      <c r="H5" s="78"/>
      <c r="I5" s="79"/>
      <c r="J5" s="79"/>
      <c r="K5" s="78"/>
      <c r="L5" s="78"/>
      <c r="M5" s="92"/>
    </row>
    <row r="6" spans="1:37">
      <c r="A6" s="71" t="s">
        <v>67</v>
      </c>
      <c r="B6" s="78"/>
      <c r="C6" s="78"/>
      <c r="D6" s="78"/>
      <c r="E6" s="78"/>
      <c r="F6" s="78"/>
      <c r="G6" s="79"/>
      <c r="H6" s="78"/>
      <c r="I6" s="79"/>
      <c r="J6" s="79"/>
      <c r="K6" s="78"/>
      <c r="L6" s="78"/>
      <c r="M6" s="92"/>
    </row>
    <row r="7" spans="1:37" ht="22.5">
      <c r="A7" s="93" t="s">
        <v>68</v>
      </c>
      <c r="B7" s="90">
        <v>847.94</v>
      </c>
      <c r="C7" s="90">
        <v>1938.64</v>
      </c>
      <c r="D7" s="147">
        <v>2986.62</v>
      </c>
      <c r="E7" s="90">
        <v>4217.51</v>
      </c>
      <c r="F7" s="90">
        <v>5459.46</v>
      </c>
      <c r="G7" s="147">
        <v>6756.37</v>
      </c>
      <c r="H7" s="147">
        <v>8094.89</v>
      </c>
      <c r="I7" s="90">
        <v>9097.7900000000009</v>
      </c>
      <c r="J7" s="90">
        <v>10074.969999999999</v>
      </c>
      <c r="K7" s="90">
        <v>11029.46</v>
      </c>
      <c r="L7" s="91">
        <v>12006.9</v>
      </c>
      <c r="M7" s="148">
        <v>12965.9</v>
      </c>
    </row>
    <row r="8" spans="1:37">
      <c r="A8" s="95" t="s">
        <v>40</v>
      </c>
      <c r="B8" s="90">
        <v>763.69</v>
      </c>
      <c r="C8" s="90">
        <v>1770.26</v>
      </c>
      <c r="D8" s="147">
        <v>2732.82</v>
      </c>
      <c r="E8" s="90">
        <v>3896.86</v>
      </c>
      <c r="F8" s="90">
        <v>5068.2</v>
      </c>
      <c r="G8" s="147">
        <v>6296.11</v>
      </c>
      <c r="H8" s="147">
        <v>7537.67</v>
      </c>
      <c r="I8" s="90">
        <v>8445.2099999999991</v>
      </c>
      <c r="J8" s="90">
        <v>9325.86</v>
      </c>
      <c r="K8" s="90">
        <v>10195.5</v>
      </c>
      <c r="L8" s="91">
        <v>11087.34</v>
      </c>
      <c r="M8" s="148">
        <v>11962.3</v>
      </c>
    </row>
    <row r="9" spans="1:37">
      <c r="A9" s="95" t="s">
        <v>41</v>
      </c>
      <c r="B9" s="90">
        <v>84.25</v>
      </c>
      <c r="C9" s="90">
        <v>168.38</v>
      </c>
      <c r="D9" s="147">
        <v>253.79</v>
      </c>
      <c r="E9" s="90">
        <v>320.64999999999998</v>
      </c>
      <c r="F9" s="90">
        <v>391.25</v>
      </c>
      <c r="G9" s="147">
        <v>460.26</v>
      </c>
      <c r="H9" s="147">
        <v>557.22</v>
      </c>
      <c r="I9" s="90">
        <v>652.57000000000005</v>
      </c>
      <c r="J9" s="90">
        <v>749.11</v>
      </c>
      <c r="K9" s="90">
        <v>833.96</v>
      </c>
      <c r="L9" s="91">
        <v>919.56</v>
      </c>
      <c r="M9" s="148">
        <v>1003.7</v>
      </c>
    </row>
    <row r="10" spans="1:37">
      <c r="A10" s="96" t="s">
        <v>60</v>
      </c>
      <c r="B10" s="149"/>
      <c r="C10" s="149"/>
      <c r="D10" s="149"/>
      <c r="E10" s="149"/>
      <c r="F10" s="149"/>
      <c r="G10" s="150"/>
      <c r="H10" s="149"/>
      <c r="I10" s="150"/>
      <c r="J10" s="150"/>
      <c r="K10" s="149"/>
      <c r="L10" s="149"/>
      <c r="M10" s="148"/>
    </row>
    <row r="11" spans="1:37">
      <c r="A11" s="71" t="s">
        <v>67</v>
      </c>
      <c r="B11" s="149"/>
      <c r="C11" s="149"/>
      <c r="D11" s="149"/>
      <c r="E11" s="149"/>
      <c r="F11" s="149"/>
      <c r="G11" s="150"/>
      <c r="H11" s="149"/>
      <c r="I11" s="150"/>
      <c r="J11" s="150"/>
      <c r="K11" s="149"/>
      <c r="L11" s="149"/>
      <c r="M11" s="148"/>
    </row>
    <row r="12" spans="1:37" ht="22.5">
      <c r="A12" s="93" t="s">
        <v>68</v>
      </c>
      <c r="B12" s="151">
        <v>645.55999999999995</v>
      </c>
      <c r="C12" s="103">
        <v>1518.4</v>
      </c>
      <c r="D12" s="152" t="s">
        <v>69</v>
      </c>
      <c r="E12" s="90">
        <v>3645.62</v>
      </c>
      <c r="F12" s="90">
        <v>4712.8</v>
      </c>
      <c r="G12" s="147">
        <v>6106.34</v>
      </c>
      <c r="H12" s="147">
        <v>7138.11</v>
      </c>
      <c r="I12" s="90">
        <v>8385.6299999999992</v>
      </c>
      <c r="J12" s="90">
        <v>10231.01</v>
      </c>
      <c r="K12" s="90">
        <v>11953.4</v>
      </c>
      <c r="L12" s="91">
        <v>14046.98</v>
      </c>
      <c r="M12" s="148">
        <v>16098.1</v>
      </c>
    </row>
    <row r="13" spans="1:37">
      <c r="A13" s="95" t="s">
        <v>40</v>
      </c>
      <c r="B13" s="151">
        <v>556.73</v>
      </c>
      <c r="C13" s="103">
        <v>1339.1</v>
      </c>
      <c r="D13" s="152" t="s">
        <v>70</v>
      </c>
      <c r="E13" s="90">
        <v>3282.42</v>
      </c>
      <c r="F13" s="90">
        <v>4289.6000000000004</v>
      </c>
      <c r="G13" s="147">
        <v>5621.82</v>
      </c>
      <c r="H13" s="147">
        <v>6588.67</v>
      </c>
      <c r="I13" s="90">
        <v>7767.09</v>
      </c>
      <c r="J13" s="90">
        <v>9549.77</v>
      </c>
      <c r="K13" s="90">
        <v>11215.2</v>
      </c>
      <c r="L13" s="91">
        <v>13239.02</v>
      </c>
      <c r="M13" s="148">
        <v>15220.1</v>
      </c>
    </row>
    <row r="14" spans="1:37">
      <c r="A14" s="95" t="s">
        <v>41</v>
      </c>
      <c r="B14" s="151">
        <v>88.83</v>
      </c>
      <c r="C14" s="153">
        <v>179.3</v>
      </c>
      <c r="D14" s="152">
        <v>270.10000000000002</v>
      </c>
      <c r="E14" s="90">
        <v>363.19</v>
      </c>
      <c r="F14" s="90">
        <v>423.21</v>
      </c>
      <c r="G14" s="147">
        <v>484.52</v>
      </c>
      <c r="H14" s="147">
        <v>549.44000000000005</v>
      </c>
      <c r="I14" s="90">
        <v>618.54</v>
      </c>
      <c r="J14" s="90">
        <v>681.23</v>
      </c>
      <c r="K14" s="90">
        <v>738.2</v>
      </c>
      <c r="L14" s="91">
        <v>807.96</v>
      </c>
      <c r="M14" s="148">
        <v>878</v>
      </c>
    </row>
    <row r="15" spans="1:37">
      <c r="A15" s="96">
        <v>2024</v>
      </c>
      <c r="B15" s="151"/>
      <c r="C15" s="153"/>
      <c r="D15" s="152"/>
      <c r="E15" s="90"/>
      <c r="F15" s="90"/>
      <c r="G15" s="147"/>
      <c r="H15" s="147"/>
      <c r="I15" s="90"/>
      <c r="J15" s="90"/>
      <c r="K15" s="90"/>
      <c r="L15" s="91"/>
      <c r="M15" s="148"/>
    </row>
    <row r="16" spans="1:37">
      <c r="A16" s="71" t="s">
        <v>67</v>
      </c>
      <c r="B16" s="151"/>
      <c r="C16" s="153"/>
      <c r="D16" s="152"/>
      <c r="E16" s="90"/>
      <c r="F16" s="90"/>
      <c r="G16" s="147"/>
      <c r="H16" s="147"/>
      <c r="I16" s="90"/>
      <c r="J16" s="90"/>
      <c r="K16" s="90"/>
      <c r="L16" s="91"/>
      <c r="M16" s="148"/>
    </row>
    <row r="17" spans="1:13" ht="22.5">
      <c r="A17" s="93" t="s">
        <v>68</v>
      </c>
      <c r="B17" s="154">
        <v>1607.6</v>
      </c>
      <c r="C17" s="103">
        <v>3346.8</v>
      </c>
      <c r="D17" s="152" t="s">
        <v>71</v>
      </c>
      <c r="E17" s="91">
        <v>7235.45</v>
      </c>
      <c r="F17" s="100">
        <v>9252.0400000000009</v>
      </c>
      <c r="G17" s="147">
        <v>11030.3</v>
      </c>
      <c r="H17" s="147">
        <v>13410.7</v>
      </c>
      <c r="I17" s="90">
        <v>15929.6</v>
      </c>
      <c r="J17" s="90">
        <v>18808.400000000001</v>
      </c>
      <c r="K17" s="90">
        <v>21966</v>
      </c>
      <c r="L17" s="91">
        <v>25370.1</v>
      </c>
      <c r="M17" s="148">
        <v>28836.1</v>
      </c>
    </row>
    <row r="18" spans="1:13">
      <c r="A18" s="95" t="s">
        <v>40</v>
      </c>
      <c r="B18" s="154">
        <v>1540.7</v>
      </c>
      <c r="C18" s="103">
        <v>3163.4</v>
      </c>
      <c r="D18" s="152" t="s">
        <v>72</v>
      </c>
      <c r="E18" s="91">
        <v>6813.26</v>
      </c>
      <c r="F18" s="100">
        <v>8720.19</v>
      </c>
      <c r="G18" s="147">
        <v>10384.700000000001</v>
      </c>
      <c r="H18" s="147">
        <v>12634</v>
      </c>
      <c r="I18" s="90">
        <v>15023.3</v>
      </c>
      <c r="J18" s="90">
        <v>17769.7</v>
      </c>
      <c r="K18" s="90">
        <v>20629.8</v>
      </c>
      <c r="L18" s="91">
        <v>23616.3</v>
      </c>
      <c r="M18" s="148">
        <v>26608.2</v>
      </c>
    </row>
    <row r="19" spans="1:13">
      <c r="A19" s="101" t="s">
        <v>41</v>
      </c>
      <c r="B19" s="104">
        <v>66.900000000000006</v>
      </c>
      <c r="C19" s="153">
        <v>183.3</v>
      </c>
      <c r="D19" s="152" t="s">
        <v>73</v>
      </c>
      <c r="E19" s="91">
        <v>422.19</v>
      </c>
      <c r="F19" s="100">
        <v>531.86</v>
      </c>
      <c r="G19" s="147">
        <v>645.6</v>
      </c>
      <c r="H19" s="147">
        <v>776.8</v>
      </c>
      <c r="I19" s="90">
        <v>906.3</v>
      </c>
      <c r="J19" s="90">
        <v>1038.7</v>
      </c>
      <c r="K19" s="90">
        <v>1336.2</v>
      </c>
      <c r="L19" s="91">
        <v>1753.8</v>
      </c>
      <c r="M19" s="148">
        <v>2227.9</v>
      </c>
    </row>
    <row r="20" spans="1:13">
      <c r="A20" s="96">
        <v>2025</v>
      </c>
      <c r="B20" s="104"/>
      <c r="C20" s="153"/>
      <c r="D20" s="152"/>
      <c r="E20" s="91"/>
      <c r="F20" s="100"/>
      <c r="G20" s="147"/>
      <c r="H20" s="147"/>
      <c r="I20" s="90"/>
      <c r="J20" s="90"/>
      <c r="K20" s="90"/>
      <c r="L20" s="91"/>
      <c r="M20" s="148"/>
    </row>
    <row r="21" spans="1:13">
      <c r="A21" s="71" t="s">
        <v>67</v>
      </c>
      <c r="B21" s="104"/>
      <c r="C21" s="153"/>
      <c r="D21" s="152"/>
      <c r="E21" s="91"/>
      <c r="F21" s="100"/>
      <c r="G21" s="147"/>
      <c r="H21" s="147"/>
      <c r="I21" s="90"/>
      <c r="J21" s="90"/>
      <c r="K21" s="90"/>
      <c r="L21" s="91"/>
      <c r="M21" s="148"/>
    </row>
    <row r="22" spans="1:13" ht="22.5">
      <c r="A22" s="93" t="s">
        <v>68</v>
      </c>
      <c r="B22" s="154">
        <v>3541.6</v>
      </c>
      <c r="C22" s="103">
        <v>6976.2</v>
      </c>
      <c r="D22" s="103">
        <v>10646.8</v>
      </c>
      <c r="E22" s="91">
        <v>14621.5</v>
      </c>
      <c r="F22" s="100">
        <v>18570.3</v>
      </c>
      <c r="G22" s="147">
        <v>22247.9</v>
      </c>
      <c r="H22" s="147">
        <v>26099.3</v>
      </c>
      <c r="I22" s="90">
        <v>30243.8</v>
      </c>
      <c r="J22" s="90">
        <v>34902.400000000001</v>
      </c>
      <c r="K22" s="90">
        <v>39708.400000000001</v>
      </c>
      <c r="L22" s="91">
        <v>44449.3</v>
      </c>
      <c r="M22" s="148">
        <v>49312.800000000003</v>
      </c>
    </row>
    <row r="23" spans="1:13">
      <c r="A23" s="95" t="s">
        <v>40</v>
      </c>
      <c r="B23" s="154">
        <v>2902.1</v>
      </c>
      <c r="C23" s="103">
        <v>5752.3</v>
      </c>
      <c r="D23" s="152" t="s">
        <v>74</v>
      </c>
      <c r="E23" s="91">
        <v>11736.2</v>
      </c>
      <c r="F23" s="100">
        <v>14681</v>
      </c>
      <c r="G23" s="147">
        <v>17252.8</v>
      </c>
      <c r="H23" s="147">
        <v>19840.599999999999</v>
      </c>
      <c r="I23" s="90">
        <v>22631</v>
      </c>
      <c r="J23" s="90">
        <v>25838.9</v>
      </c>
      <c r="K23" s="90">
        <v>29129.9</v>
      </c>
      <c r="L23" s="91">
        <v>32335.1</v>
      </c>
      <c r="M23" s="148">
        <v>35642.5</v>
      </c>
    </row>
    <row r="24" spans="1:13">
      <c r="A24" s="101" t="s">
        <v>41</v>
      </c>
      <c r="B24" s="104">
        <v>639.5</v>
      </c>
      <c r="C24" s="103">
        <v>1223.9000000000001</v>
      </c>
      <c r="D24" s="152" t="s">
        <v>75</v>
      </c>
      <c r="E24" s="91">
        <v>2885.3</v>
      </c>
      <c r="F24" s="100">
        <v>3889.3</v>
      </c>
      <c r="G24" s="147">
        <v>4995</v>
      </c>
      <c r="H24" s="147">
        <v>6258.7</v>
      </c>
      <c r="I24" s="90">
        <v>7612.8</v>
      </c>
      <c r="J24" s="90">
        <v>9063.4</v>
      </c>
      <c r="K24" s="90">
        <v>10578.5</v>
      </c>
      <c r="L24" s="91">
        <v>12114.2</v>
      </c>
      <c r="M24" s="148">
        <v>13670.3</v>
      </c>
    </row>
    <row r="25" spans="1:13">
      <c r="A25" s="96">
        <v>2026</v>
      </c>
      <c r="B25" s="104"/>
      <c r="C25" s="103"/>
      <c r="D25" s="152"/>
      <c r="E25" s="91"/>
      <c r="F25" s="100"/>
      <c r="G25" s="147"/>
      <c r="H25" s="147"/>
      <c r="I25" s="90"/>
      <c r="J25" s="90"/>
      <c r="K25" s="90"/>
      <c r="L25" s="91"/>
      <c r="M25" s="148"/>
    </row>
    <row r="26" spans="1:13">
      <c r="A26" s="71" t="s">
        <v>67</v>
      </c>
      <c r="B26" s="104"/>
      <c r="C26" s="103"/>
      <c r="D26" s="152"/>
      <c r="E26" s="91"/>
      <c r="F26" s="100"/>
      <c r="G26" s="147"/>
      <c r="H26" s="147"/>
      <c r="I26" s="90"/>
      <c r="J26" s="90"/>
      <c r="K26" s="90"/>
      <c r="L26" s="91"/>
      <c r="M26" s="148"/>
    </row>
    <row r="27" spans="1:13" ht="22.5">
      <c r="A27" s="93" t="s">
        <v>68</v>
      </c>
      <c r="B27" s="105">
        <v>4551.3999999999996</v>
      </c>
      <c r="C27" s="91">
        <v>9226.6</v>
      </c>
      <c r="D27" s="152" t="s">
        <v>76</v>
      </c>
      <c r="E27" s="91">
        <v>18762.400000000001</v>
      </c>
      <c r="F27" s="100">
        <v>22465.3</v>
      </c>
      <c r="G27" s="147">
        <v>25971.200000000001</v>
      </c>
      <c r="H27" s="147">
        <v>29399.5</v>
      </c>
      <c r="I27" s="90">
        <v>32954.400000000001</v>
      </c>
      <c r="J27" s="90"/>
      <c r="K27" s="90"/>
      <c r="L27" s="91"/>
      <c r="M27" s="148"/>
    </row>
    <row r="28" spans="1:13">
      <c r="A28" s="95" t="s">
        <v>40</v>
      </c>
      <c r="B28" s="105">
        <v>3002.8</v>
      </c>
      <c r="C28" s="91">
        <v>6172.23</v>
      </c>
      <c r="D28" s="152" t="s">
        <v>77</v>
      </c>
      <c r="E28" s="91">
        <v>13124</v>
      </c>
      <c r="F28" s="90">
        <v>16539.099999999999</v>
      </c>
      <c r="G28" s="147">
        <v>19798.3</v>
      </c>
      <c r="H28" s="147">
        <v>22996</v>
      </c>
      <c r="I28" s="90">
        <v>26327.7</v>
      </c>
      <c r="J28" s="90"/>
      <c r="K28" s="90"/>
      <c r="L28" s="91"/>
      <c r="M28" s="148"/>
    </row>
    <row r="29" spans="1:13">
      <c r="A29" s="131" t="s">
        <v>41</v>
      </c>
      <c r="B29" s="132">
        <v>1548.6</v>
      </c>
      <c r="C29" s="127">
        <v>3054.37</v>
      </c>
      <c r="D29" s="155" t="s">
        <v>78</v>
      </c>
      <c r="E29" s="127">
        <v>5638.4</v>
      </c>
      <c r="F29" s="127">
        <v>5926.1</v>
      </c>
      <c r="G29" s="128">
        <v>6172.8</v>
      </c>
      <c r="H29" s="128">
        <v>6403.5</v>
      </c>
      <c r="I29" s="128">
        <v>6626.7</v>
      </c>
      <c r="J29" s="128"/>
      <c r="K29" s="128"/>
      <c r="L29" s="127"/>
      <c r="M29" s="156"/>
    </row>
    <row r="30" spans="1:13" ht="39.75" customHeight="1">
      <c r="A30" s="146" t="s">
        <v>38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</row>
    <row r="31" spans="1:13" ht="12.75">
      <c r="A31" s="40"/>
      <c r="B31" s="56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12.75">
      <c r="A32" s="38"/>
      <c r="B32" s="56"/>
      <c r="C32" s="32"/>
      <c r="D32" s="56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2.75">
      <c r="A33" s="38"/>
      <c r="B33" s="56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2.75">
      <c r="A34" s="39"/>
      <c r="B34" s="5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2.75">
      <c r="A35" s="39"/>
      <c r="B35" s="56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12.75">
      <c r="A36" s="39"/>
      <c r="B36" s="56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12.75">
      <c r="A37" s="39"/>
      <c r="B37" s="5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ht="12.75">
      <c r="A38" s="40"/>
      <c r="B38" s="5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2.75">
      <c r="A39" s="38"/>
      <c r="B39" s="56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12.75">
      <c r="A40" s="38"/>
      <c r="B40" s="5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2.75">
      <c r="A41" s="39"/>
      <c r="B41" s="57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2.75">
      <c r="A42" s="39"/>
      <c r="B42" s="56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2.75">
      <c r="A43" s="39"/>
      <c r="B43" s="56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2.75">
      <c r="A44" s="39"/>
      <c r="B44" s="56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12.75">
      <c r="A45" s="39"/>
      <c r="B45" s="5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ht="12.75">
      <c r="A46" s="40"/>
      <c r="B46" s="56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ht="12.75">
      <c r="A47" s="38"/>
      <c r="B47" s="5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12.75">
      <c r="A48" s="38"/>
      <c r="B48" s="56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ht="12.75">
      <c r="A49" s="39"/>
      <c r="B49" s="5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ht="12.75">
      <c r="A50" s="39"/>
      <c r="B50" s="56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12.75">
      <c r="A51" s="39"/>
      <c r="B51" s="56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2.75">
      <c r="A52" s="39"/>
      <c r="B52" s="56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12.75">
      <c r="A53" s="39"/>
      <c r="B53" s="56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12.75">
      <c r="A54" s="40"/>
      <c r="B54" s="56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2.75">
      <c r="A55" s="38"/>
      <c r="B55" s="56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2.75">
      <c r="A56" s="38"/>
      <c r="B56" s="56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2.75">
      <c r="A57" s="39"/>
      <c r="B57" s="56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2.75">
      <c r="A58" s="39"/>
      <c r="B58" s="5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ht="12.75">
      <c r="A59" s="39"/>
      <c r="B59" s="56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ht="12.75">
      <c r="A60" s="39"/>
      <c r="B60" s="56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ht="12.75">
      <c r="A61" s="39"/>
      <c r="B61" s="56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ht="12.75">
      <c r="A62" s="40"/>
      <c r="B62" s="56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12.75">
      <c r="A63" s="38"/>
      <c r="B63" s="56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12.75">
      <c r="A64" s="38"/>
      <c r="B64" s="56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ht="12.75">
      <c r="A65" s="39"/>
      <c r="B65" s="56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</row>
    <row r="66" spans="1:13" ht="12.75">
      <c r="A66" s="39"/>
      <c r="B66" s="56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2.75">
      <c r="A67" s="39"/>
      <c r="B67" s="56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2.75">
      <c r="A68" s="39"/>
      <c r="B68" s="56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12.75">
      <c r="A69" s="39"/>
      <c r="B69" s="56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</row>
    <row r="70" spans="1:13" ht="12.75">
      <c r="A70" s="40"/>
      <c r="B70" s="56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1:13" ht="12.75">
      <c r="A71" s="38"/>
      <c r="B71" s="56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12.75">
      <c r="A72" s="38"/>
      <c r="B72" s="56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3" ht="12.75">
      <c r="A73" s="39"/>
      <c r="B73" s="56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3" ht="12.75">
      <c r="A74" s="39"/>
      <c r="B74" s="56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12.75">
      <c r="A75" s="39"/>
      <c r="B75" s="56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2.75">
      <c r="A76" s="39"/>
      <c r="B76" s="56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12.75">
      <c r="A77" s="39"/>
      <c r="B77" s="5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</row>
    <row r="78" spans="1:13" ht="12.75">
      <c r="A78" s="40"/>
      <c r="B78" s="5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</row>
    <row r="79" spans="1:13" ht="12.75">
      <c r="A79" s="38"/>
      <c r="B79" s="5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2.75">
      <c r="A80" s="38"/>
      <c r="B80" s="56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12.75">
      <c r="A81" s="39"/>
      <c r="B81" s="56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</row>
    <row r="82" spans="1:13" ht="12.75">
      <c r="A82" s="39"/>
      <c r="B82" s="56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spans="1:13" ht="12.75">
      <c r="A83" s="39"/>
      <c r="B83" s="56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3" ht="12.75">
      <c r="A84" s="39"/>
      <c r="B84" s="5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</row>
    <row r="85" spans="1:13" ht="12.75">
      <c r="A85" s="39"/>
      <c r="B85" s="5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2.75">
      <c r="A86" s="40"/>
      <c r="B86" s="5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</row>
    <row r="87" spans="1:13" ht="12.75">
      <c r="A87" s="38"/>
      <c r="B87" s="56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</row>
    <row r="88" spans="1:13" ht="12.75">
      <c r="A88" s="38"/>
      <c r="B88" s="56"/>
      <c r="C88" s="32"/>
      <c r="D88" s="32"/>
      <c r="E88" s="2"/>
      <c r="F88" s="32"/>
      <c r="G88" s="32"/>
      <c r="H88" s="32"/>
      <c r="I88" s="32"/>
      <c r="J88" s="32"/>
      <c r="K88" s="32"/>
      <c r="L88" s="32"/>
      <c r="M88" s="32"/>
    </row>
    <row r="89" spans="1:13" ht="12.75">
      <c r="A89" s="38"/>
      <c r="B89" s="56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</row>
    <row r="90" spans="1:13" ht="12.75">
      <c r="A90" s="38"/>
      <c r="B90" s="56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12.75">
      <c r="A91" s="38"/>
      <c r="B91" s="56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</row>
    <row r="92" spans="1:13" ht="12.75">
      <c r="A92" s="38"/>
      <c r="B92" s="56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</row>
    <row r="93" spans="1:13" ht="12.75">
      <c r="A93" s="38"/>
      <c r="B93" s="56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2.75">
      <c r="A94" s="40"/>
      <c r="B94" s="56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</row>
    <row r="95" spans="1:13" ht="12.75">
      <c r="A95" s="38"/>
      <c r="B95" s="56"/>
      <c r="C95" s="56"/>
      <c r="D95" s="56"/>
      <c r="E95" s="32"/>
      <c r="F95" s="32"/>
      <c r="G95" s="32"/>
      <c r="H95" s="32"/>
      <c r="I95" s="32"/>
      <c r="J95" s="32"/>
      <c r="K95" s="32"/>
      <c r="L95" s="32"/>
      <c r="M95" s="32"/>
    </row>
    <row r="96" spans="1:13" ht="12.75">
      <c r="A96" s="38"/>
      <c r="B96" s="56"/>
      <c r="C96" s="56"/>
      <c r="D96" s="56"/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2.75">
      <c r="A97" s="38"/>
      <c r="B97" s="56"/>
      <c r="C97" s="56"/>
      <c r="D97" s="56"/>
      <c r="E97" s="32"/>
      <c r="F97" s="32"/>
      <c r="G97" s="32"/>
      <c r="H97" s="32"/>
      <c r="I97" s="32"/>
      <c r="J97" s="32"/>
      <c r="K97" s="32"/>
      <c r="L97" s="32"/>
      <c r="M97" s="32"/>
    </row>
    <row r="98" spans="1:13" ht="12.75">
      <c r="A98" s="38"/>
      <c r="B98" s="56"/>
      <c r="C98" s="56"/>
      <c r="D98" s="56"/>
      <c r="E98" s="32"/>
      <c r="F98" s="32"/>
      <c r="G98" s="32"/>
      <c r="H98" s="32"/>
      <c r="I98" s="32"/>
      <c r="J98" s="32"/>
      <c r="K98" s="32"/>
      <c r="L98" s="32"/>
      <c r="M98" s="32"/>
    </row>
    <row r="99" spans="1:13" ht="12.75">
      <c r="A99" s="38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</row>
    <row r="100" spans="1:13" ht="12.75">
      <c r="A100" s="38"/>
      <c r="B100" s="56"/>
      <c r="C100" s="56"/>
      <c r="D100" s="56"/>
      <c r="E100" s="32"/>
      <c r="F100" s="32"/>
      <c r="G100" s="32"/>
      <c r="H100" s="32"/>
      <c r="I100" s="56"/>
      <c r="J100" s="32"/>
      <c r="K100" s="32"/>
      <c r="L100" s="32"/>
      <c r="M100" s="32"/>
    </row>
    <row r="101" spans="1:13" ht="12.75">
      <c r="A101" s="38"/>
      <c r="B101" s="56"/>
      <c r="C101" s="56"/>
      <c r="D101" s="56"/>
      <c r="E101" s="56"/>
      <c r="F101" s="56"/>
      <c r="G101" s="56"/>
      <c r="H101" s="56"/>
      <c r="I101" s="32"/>
      <c r="J101" s="56"/>
      <c r="K101" s="56"/>
      <c r="L101" s="56"/>
      <c r="M101" s="56"/>
    </row>
    <row r="102" spans="1:13" ht="12.75">
      <c r="A102" s="35"/>
      <c r="B102" s="56"/>
      <c r="C102" s="56"/>
      <c r="D102" s="56"/>
      <c r="E102" s="56"/>
      <c r="F102" s="56"/>
      <c r="G102" s="56"/>
      <c r="H102" s="56"/>
      <c r="I102" s="32"/>
      <c r="J102" s="56"/>
      <c r="K102" s="56"/>
      <c r="L102" s="56"/>
      <c r="M102" s="56"/>
    </row>
    <row r="103" spans="1:13" ht="12.75">
      <c r="A103" s="38"/>
      <c r="B103" s="56"/>
      <c r="C103" s="56"/>
      <c r="D103" s="56"/>
      <c r="E103" s="56"/>
      <c r="F103" s="56"/>
      <c r="G103" s="56"/>
      <c r="H103" s="56"/>
      <c r="I103" s="32"/>
      <c r="J103" s="56"/>
      <c r="K103" s="56"/>
      <c r="L103" s="56"/>
      <c r="M103" s="56"/>
    </row>
    <row r="104" spans="1:13" ht="12.75">
      <c r="A104" s="38"/>
      <c r="B104" s="56"/>
      <c r="C104" s="56"/>
      <c r="D104" s="56"/>
      <c r="E104" s="56"/>
      <c r="F104" s="56"/>
      <c r="G104" s="2"/>
      <c r="H104" s="56"/>
      <c r="I104" s="32"/>
      <c r="J104" s="56"/>
      <c r="K104" s="56"/>
      <c r="L104" s="56"/>
      <c r="M104" s="56"/>
    </row>
    <row r="105" spans="1:13" ht="12.75">
      <c r="A105" s="38"/>
      <c r="B105" s="56"/>
      <c r="C105" s="56"/>
      <c r="D105" s="56"/>
      <c r="E105" s="56"/>
      <c r="F105" s="56"/>
      <c r="G105" s="56"/>
      <c r="H105" s="56"/>
      <c r="I105" s="32"/>
      <c r="J105" s="56"/>
      <c r="K105" s="56"/>
      <c r="L105" s="56"/>
      <c r="M105" s="56"/>
    </row>
    <row r="106" spans="1:13" ht="12.75">
      <c r="A106" s="38"/>
      <c r="B106" s="56"/>
      <c r="C106" s="56"/>
      <c r="D106" s="56"/>
      <c r="E106" s="56"/>
      <c r="F106" s="56"/>
      <c r="G106" s="56"/>
      <c r="H106" s="56"/>
      <c r="I106" s="32"/>
      <c r="J106" s="56"/>
      <c r="K106" s="56"/>
      <c r="L106" s="56"/>
      <c r="M106" s="56"/>
    </row>
    <row r="107" spans="1:13" ht="12.75">
      <c r="A107" s="38"/>
      <c r="B107" s="56"/>
      <c r="C107" s="56"/>
      <c r="D107" s="56"/>
      <c r="E107" s="56"/>
      <c r="F107" s="56"/>
      <c r="G107" s="56"/>
      <c r="H107" s="56"/>
      <c r="I107" s="32"/>
      <c r="J107" s="56"/>
      <c r="K107" s="56"/>
      <c r="L107" s="56"/>
      <c r="M107" s="56"/>
    </row>
    <row r="108" spans="1:13" ht="12.75">
      <c r="A108" s="38"/>
      <c r="B108" s="56"/>
      <c r="C108" s="56"/>
      <c r="D108" s="56"/>
      <c r="E108" s="56"/>
      <c r="F108" s="56"/>
      <c r="G108" s="56"/>
      <c r="H108" s="56"/>
      <c r="I108" s="32"/>
      <c r="J108" s="56"/>
      <c r="K108" s="56"/>
      <c r="L108" s="56"/>
      <c r="M108" s="56"/>
    </row>
    <row r="109" spans="1:13" ht="12.75">
      <c r="A109" s="38"/>
      <c r="B109" s="56"/>
      <c r="C109" s="56"/>
      <c r="D109" s="56"/>
      <c r="E109" s="56"/>
      <c r="F109" s="56"/>
      <c r="G109" s="56"/>
      <c r="H109" s="56"/>
      <c r="I109" s="32"/>
      <c r="J109" s="56"/>
      <c r="K109" s="56"/>
      <c r="L109" s="56"/>
      <c r="M109" s="56"/>
    </row>
    <row r="110" spans="1:13" ht="12.75">
      <c r="A110" s="35"/>
      <c r="B110" s="56"/>
      <c r="C110" s="56"/>
      <c r="D110" s="56"/>
      <c r="E110" s="56"/>
      <c r="F110" s="56"/>
      <c r="G110" s="56"/>
      <c r="H110" s="56"/>
      <c r="I110" s="32"/>
      <c r="J110" s="56"/>
      <c r="K110" s="56"/>
      <c r="L110" s="56"/>
      <c r="M110" s="56"/>
    </row>
    <row r="111" spans="1:13" ht="12.75">
      <c r="A111" s="38"/>
      <c r="B111" s="56"/>
      <c r="C111" s="56"/>
      <c r="D111" s="56"/>
      <c r="E111" s="56"/>
      <c r="F111" s="56"/>
      <c r="G111" s="56"/>
      <c r="H111" s="56"/>
      <c r="I111" s="32"/>
      <c r="J111" s="32"/>
      <c r="K111" s="32"/>
      <c r="L111" s="32"/>
      <c r="M111" s="56"/>
    </row>
    <row r="112" spans="1:13" ht="12.75">
      <c r="A112" s="38"/>
      <c r="B112" s="56"/>
      <c r="C112" s="56"/>
      <c r="D112" s="56"/>
      <c r="E112" s="56"/>
      <c r="F112" s="56"/>
      <c r="G112" s="2"/>
      <c r="H112" s="32"/>
      <c r="I112" s="32"/>
      <c r="J112" s="32"/>
      <c r="K112" s="56"/>
      <c r="L112" s="32"/>
      <c r="M112" s="56"/>
    </row>
    <row r="113" spans="1:13" ht="12.75">
      <c r="A113" s="38"/>
      <c r="B113" s="56"/>
      <c r="C113" s="56"/>
      <c r="D113" s="56"/>
      <c r="E113" s="56"/>
      <c r="F113" s="56"/>
      <c r="G113" s="56"/>
      <c r="H113" s="56"/>
      <c r="I113" s="32"/>
      <c r="J113" s="32"/>
      <c r="K113" s="32"/>
      <c r="L113" s="32"/>
      <c r="M113" s="56"/>
    </row>
    <row r="114" spans="1:13" ht="12.75">
      <c r="A114" s="38"/>
      <c r="B114" s="56"/>
      <c r="C114" s="56"/>
      <c r="D114" s="56"/>
      <c r="E114" s="56"/>
      <c r="F114" s="56"/>
      <c r="G114" s="56"/>
      <c r="H114" s="56"/>
      <c r="I114" s="32"/>
      <c r="J114" s="32"/>
      <c r="K114" s="32"/>
      <c r="L114" s="32"/>
      <c r="M114" s="56"/>
    </row>
    <row r="115" spans="1:13" ht="12.75">
      <c r="A115" s="38"/>
      <c r="B115" s="56"/>
      <c r="C115" s="56"/>
      <c r="D115" s="56"/>
      <c r="E115" s="56"/>
      <c r="F115" s="56"/>
      <c r="G115" s="56"/>
      <c r="H115" s="56"/>
      <c r="I115" s="32"/>
      <c r="J115" s="32"/>
      <c r="K115" s="32"/>
      <c r="L115" s="32"/>
      <c r="M115" s="56"/>
    </row>
    <row r="116" spans="1:13" ht="12.75">
      <c r="A116" s="38"/>
      <c r="B116" s="56"/>
      <c r="C116" s="56"/>
      <c r="D116" s="56"/>
      <c r="E116" s="56"/>
      <c r="F116" s="56"/>
      <c r="G116" s="56"/>
      <c r="H116" s="56"/>
      <c r="I116" s="32"/>
      <c r="J116" s="32"/>
      <c r="K116" s="32"/>
      <c r="L116" s="32"/>
      <c r="M116" s="56"/>
    </row>
    <row r="117" spans="1:13" ht="12.75">
      <c r="A117" s="38"/>
      <c r="B117" s="56"/>
      <c r="C117" s="56"/>
      <c r="D117" s="56"/>
      <c r="E117" s="56"/>
      <c r="F117" s="56"/>
      <c r="G117" s="56"/>
      <c r="H117" s="56"/>
      <c r="I117" s="32"/>
      <c r="J117" s="32"/>
      <c r="K117" s="32"/>
      <c r="L117" s="32"/>
      <c r="M117" s="56"/>
    </row>
    <row r="118" spans="1:13" ht="12.75">
      <c r="A118" s="40"/>
      <c r="B118" s="56"/>
      <c r="C118" s="56"/>
      <c r="D118" s="56"/>
      <c r="E118" s="56"/>
      <c r="F118" s="56"/>
      <c r="G118" s="56"/>
      <c r="H118" s="56"/>
      <c r="I118" s="32"/>
      <c r="J118" s="56"/>
      <c r="K118" s="56"/>
      <c r="L118" s="56"/>
      <c r="M118" s="56"/>
    </row>
    <row r="119" spans="1:13" ht="12.75">
      <c r="A119" s="38"/>
      <c r="B119" s="5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</row>
    <row r="120" spans="1:13" ht="12.75">
      <c r="A120" s="38"/>
      <c r="B120" s="2"/>
      <c r="C120" s="56"/>
      <c r="D120" s="56"/>
      <c r="E120" s="56"/>
      <c r="F120" s="56"/>
      <c r="G120" s="56"/>
      <c r="H120" s="32"/>
      <c r="I120" s="32"/>
      <c r="J120" s="32"/>
      <c r="K120" s="56"/>
      <c r="L120" s="2"/>
      <c r="M120" s="2"/>
    </row>
    <row r="121" spans="1:13" ht="12.75">
      <c r="A121" s="38"/>
      <c r="B121" s="58"/>
      <c r="C121" s="56"/>
      <c r="D121" s="56"/>
      <c r="E121" s="56"/>
      <c r="F121" s="56"/>
      <c r="G121" s="56"/>
      <c r="H121" s="56"/>
      <c r="I121" s="32"/>
      <c r="J121" s="32"/>
      <c r="K121" s="32"/>
      <c r="L121" s="58"/>
      <c r="M121" s="56"/>
    </row>
    <row r="122" spans="1:13" ht="12.75">
      <c r="A122" s="38"/>
      <c r="B122" s="58"/>
      <c r="C122" s="56"/>
      <c r="D122" s="56"/>
      <c r="E122" s="56"/>
      <c r="F122" s="56"/>
      <c r="G122" s="56"/>
      <c r="H122" s="56"/>
      <c r="I122" s="32"/>
      <c r="J122" s="32"/>
      <c r="K122" s="32"/>
      <c r="L122" s="58"/>
      <c r="M122" s="56"/>
    </row>
    <row r="123" spans="1:13" ht="12.75">
      <c r="A123" s="38"/>
      <c r="B123" s="58"/>
      <c r="C123" s="56"/>
      <c r="D123" s="56"/>
      <c r="E123" s="56"/>
      <c r="F123" s="56"/>
      <c r="G123" s="56"/>
      <c r="H123" s="56"/>
      <c r="I123" s="32"/>
      <c r="J123" s="32"/>
      <c r="K123" s="32"/>
      <c r="L123" s="58"/>
      <c r="M123" s="56"/>
    </row>
    <row r="124" spans="1:13" ht="12.75">
      <c r="A124" s="38"/>
      <c r="B124" s="58"/>
      <c r="C124" s="56"/>
      <c r="D124" s="56"/>
      <c r="E124" s="56"/>
      <c r="F124" s="56"/>
      <c r="G124" s="56"/>
      <c r="H124" s="56"/>
      <c r="I124" s="32"/>
      <c r="J124" s="32"/>
      <c r="K124" s="32"/>
      <c r="L124" s="58"/>
      <c r="M124" s="56"/>
    </row>
    <row r="125" spans="1:13" ht="12.75">
      <c r="A125" s="38"/>
      <c r="B125" s="58"/>
      <c r="C125" s="56"/>
      <c r="D125" s="56"/>
      <c r="E125" s="56"/>
      <c r="F125" s="56"/>
      <c r="G125" s="56"/>
      <c r="H125" s="56"/>
      <c r="I125" s="32"/>
      <c r="J125" s="32"/>
      <c r="K125" s="32"/>
      <c r="L125" s="58"/>
      <c r="M125" s="56"/>
    </row>
    <row r="126" spans="1:13" ht="12.75">
      <c r="A126" s="40"/>
      <c r="B126" s="59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</row>
    <row r="127" spans="1:13" ht="12.75">
      <c r="A127" s="38"/>
      <c r="B127" s="58"/>
      <c r="C127" s="56"/>
      <c r="D127" s="60"/>
      <c r="E127" s="56"/>
      <c r="F127" s="56"/>
      <c r="G127" s="56"/>
      <c r="H127" s="56"/>
      <c r="I127" s="56"/>
      <c r="J127" s="56"/>
      <c r="K127" s="56"/>
      <c r="L127" s="56"/>
      <c r="M127" s="56"/>
    </row>
    <row r="128" spans="1:13" ht="12.75">
      <c r="A128" s="38"/>
      <c r="B128" s="2"/>
      <c r="C128" s="2"/>
      <c r="D128" s="56"/>
      <c r="E128" s="56"/>
      <c r="F128" s="56"/>
      <c r="G128" s="56"/>
      <c r="H128" s="56"/>
      <c r="I128" s="56"/>
      <c r="J128" s="32"/>
      <c r="K128" s="56"/>
      <c r="L128" s="56"/>
      <c r="M128" s="2"/>
    </row>
    <row r="129" spans="1:13" ht="12.75">
      <c r="A129" s="38"/>
      <c r="B129" s="58"/>
      <c r="C129" s="56"/>
      <c r="D129" s="56"/>
      <c r="E129" s="56"/>
      <c r="F129" s="56"/>
      <c r="G129" s="56"/>
      <c r="H129" s="56"/>
      <c r="I129" s="56"/>
      <c r="J129" s="32"/>
      <c r="K129" s="56"/>
      <c r="L129" s="56"/>
      <c r="M129" s="56"/>
    </row>
    <row r="130" spans="1:13" ht="12.75">
      <c r="A130" s="38"/>
      <c r="B130" s="58"/>
      <c r="C130" s="56"/>
      <c r="D130" s="56"/>
      <c r="E130" s="56"/>
      <c r="F130" s="56"/>
      <c r="G130" s="56"/>
      <c r="H130" s="56"/>
      <c r="I130" s="56"/>
      <c r="J130" s="32"/>
      <c r="K130" s="32"/>
      <c r="L130" s="32"/>
      <c r="M130" s="56"/>
    </row>
    <row r="131" spans="1:13" ht="12.75">
      <c r="A131" s="38"/>
      <c r="B131" s="58"/>
      <c r="C131" s="56"/>
      <c r="D131" s="56"/>
      <c r="E131" s="56"/>
      <c r="F131" s="56"/>
      <c r="G131" s="56"/>
      <c r="H131" s="56"/>
      <c r="I131" s="56"/>
      <c r="J131" s="32"/>
      <c r="K131" s="56"/>
      <c r="L131" s="56"/>
      <c r="M131" s="56"/>
    </row>
    <row r="132" spans="1:13" ht="12.75">
      <c r="A132" s="38"/>
      <c r="B132" s="58"/>
      <c r="C132" s="56"/>
      <c r="D132" s="56"/>
      <c r="E132" s="56"/>
      <c r="F132" s="56"/>
      <c r="G132" s="56"/>
      <c r="H132" s="56"/>
      <c r="I132" s="56"/>
      <c r="J132" s="32"/>
      <c r="K132" s="56"/>
      <c r="L132" s="56"/>
      <c r="M132" s="56"/>
    </row>
    <row r="133" spans="1:13" ht="12.75">
      <c r="A133" s="38"/>
      <c r="B133" s="58"/>
      <c r="C133" s="56"/>
      <c r="D133" s="56"/>
      <c r="E133" s="56"/>
      <c r="F133" s="56"/>
      <c r="G133" s="56"/>
      <c r="H133" s="56"/>
      <c r="I133" s="56"/>
      <c r="J133" s="32"/>
      <c r="K133" s="56"/>
      <c r="L133" s="56"/>
      <c r="M133" s="56"/>
    </row>
    <row r="134" spans="1:13" ht="12.75">
      <c r="A134" s="40"/>
      <c r="B134" s="58"/>
      <c r="C134" s="56"/>
      <c r="D134" s="56"/>
      <c r="E134" s="56"/>
      <c r="F134" s="56"/>
      <c r="G134" s="56"/>
      <c r="H134" s="56"/>
      <c r="I134" s="56"/>
      <c r="J134" s="32"/>
      <c r="K134" s="56"/>
      <c r="L134" s="56"/>
      <c r="M134" s="56"/>
    </row>
    <row r="135" spans="1:13" ht="12.75">
      <c r="A135" s="38"/>
      <c r="B135" s="58"/>
      <c r="C135" s="56"/>
      <c r="D135" s="56"/>
      <c r="E135" s="56"/>
      <c r="F135" s="56"/>
      <c r="G135" s="56"/>
      <c r="H135" s="56"/>
      <c r="I135" s="34"/>
      <c r="J135" s="34"/>
      <c r="K135" s="56"/>
      <c r="L135" s="56"/>
      <c r="M135" s="56"/>
    </row>
    <row r="136" spans="1:13" ht="12.75">
      <c r="A136" s="38"/>
      <c r="B136" s="58"/>
      <c r="C136" s="56"/>
      <c r="D136" s="56"/>
      <c r="E136" s="56"/>
      <c r="F136" s="56"/>
      <c r="G136" s="56"/>
      <c r="H136" s="56"/>
      <c r="I136" s="61"/>
      <c r="J136" s="32"/>
      <c r="K136" s="56"/>
      <c r="L136" s="56"/>
      <c r="M136" s="56"/>
    </row>
    <row r="137" spans="1:13" ht="12.75">
      <c r="A137" s="38"/>
      <c r="B137" s="58"/>
      <c r="C137" s="56"/>
      <c r="D137" s="56"/>
      <c r="E137" s="56"/>
      <c r="F137" s="56"/>
      <c r="G137" s="56"/>
      <c r="H137" s="56"/>
      <c r="I137" s="34"/>
      <c r="J137" s="34"/>
      <c r="K137" s="56"/>
      <c r="L137" s="56"/>
      <c r="M137" s="56"/>
    </row>
    <row r="138" spans="1:13" ht="12.75">
      <c r="A138" s="38"/>
      <c r="B138" s="58"/>
      <c r="C138" s="56"/>
      <c r="D138" s="56"/>
      <c r="E138" s="56"/>
      <c r="F138" s="56"/>
      <c r="G138" s="56"/>
      <c r="H138" s="56"/>
      <c r="I138" s="34"/>
      <c r="J138" s="34"/>
      <c r="K138" s="56"/>
      <c r="L138" s="56"/>
      <c r="M138" s="56"/>
    </row>
    <row r="139" spans="1:13" ht="12.75">
      <c r="A139" s="38"/>
      <c r="B139" s="58"/>
      <c r="C139" s="56"/>
      <c r="D139" s="56"/>
      <c r="E139" s="56"/>
      <c r="F139" s="56"/>
      <c r="G139" s="56"/>
      <c r="H139" s="56"/>
      <c r="I139" s="34"/>
      <c r="J139" s="34"/>
      <c r="K139" s="56"/>
      <c r="L139" s="56"/>
      <c r="M139" s="56"/>
    </row>
    <row r="140" spans="1:13" ht="12.75">
      <c r="A140" s="38"/>
      <c r="B140" s="58"/>
      <c r="C140" s="56"/>
      <c r="D140" s="56"/>
      <c r="E140" s="56"/>
      <c r="F140" s="56"/>
      <c r="G140" s="56"/>
      <c r="H140" s="56"/>
      <c r="I140" s="34"/>
      <c r="J140" s="34"/>
      <c r="K140" s="56"/>
      <c r="L140" s="56"/>
      <c r="M140" s="56"/>
    </row>
    <row r="141" spans="1:13" ht="12.75">
      <c r="A141" s="38"/>
      <c r="B141" s="58"/>
      <c r="C141" s="56"/>
      <c r="D141" s="56"/>
      <c r="E141" s="56"/>
      <c r="F141" s="56"/>
      <c r="G141" s="56"/>
      <c r="H141" s="56"/>
      <c r="I141" s="34"/>
      <c r="J141" s="34"/>
      <c r="K141" s="56"/>
      <c r="L141" s="56"/>
      <c r="M141" s="56"/>
    </row>
    <row r="142" spans="1:13" ht="12.75">
      <c r="A142" s="40"/>
      <c r="B142" s="58"/>
      <c r="C142" s="56"/>
      <c r="D142" s="56"/>
      <c r="E142" s="56"/>
      <c r="F142" s="56"/>
      <c r="G142" s="56"/>
      <c r="H142" s="56"/>
      <c r="I142" s="34"/>
      <c r="J142" s="34"/>
      <c r="K142" s="56"/>
      <c r="L142" s="56"/>
      <c r="M142" s="56"/>
    </row>
    <row r="143" spans="1:13" ht="12.75">
      <c r="A143" s="38"/>
      <c r="B143" s="62"/>
      <c r="C143" s="56"/>
      <c r="D143" s="56"/>
      <c r="E143" s="56"/>
      <c r="F143" s="56"/>
      <c r="G143" s="56"/>
      <c r="H143" s="56"/>
      <c r="I143" s="34"/>
      <c r="J143" s="34"/>
      <c r="K143" s="56"/>
      <c r="L143" s="56"/>
      <c r="M143" s="56"/>
    </row>
    <row r="144" spans="1:13" ht="12.75">
      <c r="A144" s="38"/>
      <c r="B144" s="62"/>
      <c r="C144" s="56"/>
      <c r="D144" s="56"/>
      <c r="E144" s="56"/>
      <c r="F144" s="56"/>
      <c r="G144" s="56"/>
      <c r="H144" s="56"/>
      <c r="I144" s="34"/>
      <c r="J144" s="34"/>
      <c r="K144" s="56"/>
      <c r="L144" s="56"/>
      <c r="M144" s="56"/>
    </row>
    <row r="145" spans="1:17" ht="12.75">
      <c r="A145" s="38"/>
      <c r="B145" s="62"/>
      <c r="C145" s="56"/>
      <c r="D145" s="56"/>
      <c r="E145" s="56"/>
      <c r="F145" s="56"/>
      <c r="G145" s="56"/>
      <c r="H145" s="56"/>
      <c r="I145" s="34"/>
      <c r="J145" s="34"/>
      <c r="K145" s="56"/>
      <c r="L145" s="56"/>
      <c r="M145" s="56"/>
    </row>
    <row r="146" spans="1:17" ht="12.75">
      <c r="A146" s="38"/>
      <c r="B146" s="62"/>
      <c r="C146" s="56"/>
      <c r="D146" s="56"/>
      <c r="E146" s="56"/>
      <c r="F146" s="56"/>
      <c r="G146" s="56"/>
      <c r="H146" s="56"/>
      <c r="I146" s="34"/>
      <c r="J146" s="34"/>
      <c r="K146" s="56"/>
      <c r="L146" s="56"/>
      <c r="M146" s="56"/>
    </row>
    <row r="147" spans="1:17" ht="12.75">
      <c r="A147" s="38"/>
      <c r="B147" s="62"/>
      <c r="C147" s="56"/>
      <c r="D147" s="56"/>
      <c r="E147" s="56"/>
      <c r="F147" s="56"/>
      <c r="G147" s="56"/>
      <c r="H147" s="56"/>
      <c r="I147" s="34"/>
      <c r="J147" s="34"/>
      <c r="K147" s="56"/>
      <c r="L147" s="56"/>
      <c r="M147" s="56"/>
    </row>
    <row r="148" spans="1:17" ht="12.75">
      <c r="A148" s="38"/>
      <c r="B148" s="62"/>
      <c r="C148" s="56"/>
      <c r="D148" s="56"/>
      <c r="E148" s="56"/>
      <c r="F148" s="56"/>
      <c r="G148" s="56"/>
      <c r="H148" s="56"/>
      <c r="I148" s="34"/>
      <c r="J148" s="34"/>
      <c r="K148" s="56"/>
      <c r="L148" s="56"/>
      <c r="M148" s="56"/>
    </row>
    <row r="149" spans="1:17" ht="12.75">
      <c r="A149" s="64"/>
      <c r="B149" s="52"/>
      <c r="C149" s="50"/>
      <c r="D149" s="50"/>
      <c r="E149" s="50"/>
      <c r="F149" s="50"/>
      <c r="G149" s="50"/>
      <c r="H149" s="50"/>
      <c r="I149" s="51"/>
      <c r="J149" s="51"/>
      <c r="K149" s="50"/>
      <c r="L149" s="50"/>
      <c r="M149" s="50"/>
    </row>
    <row r="150" spans="1:17" ht="12.75">
      <c r="A150" s="40"/>
      <c r="B150" s="52"/>
      <c r="C150" s="50"/>
      <c r="D150" s="50"/>
      <c r="E150" s="50"/>
      <c r="F150" s="50"/>
      <c r="G150" s="50"/>
      <c r="H150" s="50"/>
      <c r="I150" s="51"/>
      <c r="J150" s="51"/>
      <c r="K150" s="50"/>
      <c r="L150" s="50"/>
      <c r="M150" s="50"/>
    </row>
    <row r="151" spans="1:17" ht="12.75">
      <c r="A151" s="38"/>
      <c r="B151" s="41"/>
      <c r="C151" s="50"/>
      <c r="D151" s="50"/>
      <c r="E151" s="50"/>
      <c r="F151" s="50"/>
      <c r="G151" s="50"/>
      <c r="H151" s="50"/>
      <c r="I151" s="51"/>
      <c r="J151" s="66"/>
      <c r="K151" s="50"/>
      <c r="L151" s="50"/>
      <c r="M151" s="50"/>
    </row>
    <row r="152" spans="1:17" ht="12.75">
      <c r="A152" s="38"/>
      <c r="B152" s="41"/>
      <c r="C152" s="50"/>
      <c r="D152" s="50"/>
      <c r="E152" s="50"/>
      <c r="F152" s="50"/>
      <c r="G152" s="50"/>
      <c r="H152" s="50"/>
      <c r="I152" s="51"/>
      <c r="J152" s="51"/>
      <c r="K152" s="50"/>
      <c r="L152" s="50"/>
      <c r="M152" s="50"/>
    </row>
    <row r="153" spans="1:17" ht="12.75">
      <c r="A153" s="38"/>
      <c r="B153" s="41"/>
      <c r="C153" s="50"/>
      <c r="D153" s="50"/>
      <c r="E153" s="50"/>
      <c r="F153" s="50"/>
      <c r="G153" s="50"/>
      <c r="H153" s="50"/>
      <c r="I153" s="51"/>
      <c r="J153" s="51"/>
      <c r="K153" s="50"/>
      <c r="L153" s="50"/>
      <c r="M153" s="50"/>
    </row>
    <row r="154" spans="1:17" ht="12.75">
      <c r="A154" s="38"/>
      <c r="B154" s="41"/>
      <c r="C154" s="50"/>
      <c r="D154" s="50"/>
      <c r="E154" s="50"/>
      <c r="F154" s="50"/>
      <c r="G154" s="50"/>
      <c r="H154" s="50"/>
      <c r="I154" s="51"/>
      <c r="J154" s="51"/>
      <c r="K154" s="50"/>
      <c r="L154" s="50"/>
      <c r="M154" s="50"/>
    </row>
    <row r="155" spans="1:17" ht="12.75">
      <c r="A155" s="38"/>
      <c r="B155" s="41"/>
      <c r="C155" s="50"/>
      <c r="D155" s="50"/>
      <c r="E155" s="50"/>
      <c r="F155" s="50"/>
      <c r="G155" s="50"/>
      <c r="H155" s="50"/>
      <c r="I155" s="51"/>
      <c r="J155" s="51"/>
      <c r="K155" s="50"/>
      <c r="L155" s="50"/>
      <c r="M155" s="50"/>
    </row>
    <row r="156" spans="1:17" ht="12.75">
      <c r="A156" s="38"/>
      <c r="B156" s="41"/>
      <c r="C156" s="50"/>
      <c r="D156" s="50"/>
      <c r="E156" s="50"/>
      <c r="F156" s="50"/>
      <c r="G156" s="50"/>
      <c r="H156" s="50"/>
      <c r="I156" s="51"/>
      <c r="J156" s="51"/>
      <c r="K156" s="50"/>
      <c r="L156" s="50"/>
      <c r="M156" s="50"/>
    </row>
    <row r="157" spans="1:1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</row>
    <row r="158" spans="1:17" ht="36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</row>
    <row r="160" spans="1:17">
      <c r="Q160" s="65"/>
    </row>
    <row r="161" spans="17:17">
      <c r="Q161" s="65"/>
    </row>
    <row r="162" spans="17:17">
      <c r="Q162" s="65"/>
    </row>
    <row r="163" spans="17:17">
      <c r="Q163" s="65"/>
    </row>
    <row r="164" spans="17:17">
      <c r="Q164" s="65"/>
    </row>
    <row r="165" spans="17:17">
      <c r="Q165" s="65"/>
    </row>
    <row r="166" spans="17:17">
      <c r="Q166" s="65"/>
    </row>
    <row r="167" spans="17:17">
      <c r="Q167" s="65"/>
    </row>
  </sheetData>
  <mergeCells count="1">
    <mergeCell ref="A30:M3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P34"/>
  <sheetViews>
    <sheetView zoomScale="85" zoomScaleNormal="85" workbookViewId="0">
      <selection activeCell="I10" sqref="I10"/>
    </sheetView>
  </sheetViews>
  <sheetFormatPr defaultRowHeight="11.25"/>
  <cols>
    <col min="1" max="1" width="12.85546875" style="1" customWidth="1"/>
    <col min="2" max="2" width="8.425781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8" width="7" style="1" bestFit="1" customWidth="1"/>
    <col min="9" max="9" width="8" style="1" bestFit="1" customWidth="1"/>
    <col min="10" max="10" width="9" style="1" bestFit="1" customWidth="1"/>
    <col min="11" max="12" width="8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>
      <c r="A2" s="7">
        <f>Метаданные!B2</f>
        <v>181101</v>
      </c>
      <c r="B2" s="7" t="str">
        <f>Метаданные!B3</f>
        <v>Перевезено пассажиров</v>
      </c>
    </row>
    <row r="3" spans="1:13" ht="17.25" customHeight="1">
      <c r="A3" s="7"/>
      <c r="B3" s="7"/>
    </row>
    <row r="4" spans="1:13" s="2" customFormat="1" ht="29.25" customHeight="1">
      <c r="A4" s="106"/>
      <c r="B4" s="140" t="s">
        <v>79</v>
      </c>
      <c r="C4" s="140" t="s">
        <v>80</v>
      </c>
      <c r="D4" s="140" t="s">
        <v>81</v>
      </c>
      <c r="E4" s="140" t="s">
        <v>82</v>
      </c>
      <c r="F4" s="141" t="s">
        <v>83</v>
      </c>
      <c r="G4" s="141" t="s">
        <v>84</v>
      </c>
      <c r="H4" s="141" t="s">
        <v>85</v>
      </c>
      <c r="I4" s="141" t="s">
        <v>86</v>
      </c>
      <c r="J4" s="141" t="s">
        <v>87</v>
      </c>
      <c r="K4" s="141" t="s">
        <v>88</v>
      </c>
      <c r="L4" s="141" t="s">
        <v>89</v>
      </c>
      <c r="M4" s="140" t="s">
        <v>90</v>
      </c>
    </row>
    <row r="5" spans="1:13" ht="33.75">
      <c r="A5" s="71" t="s">
        <v>58</v>
      </c>
      <c r="B5" s="109"/>
      <c r="C5" s="109"/>
      <c r="D5" s="110"/>
      <c r="E5" s="109"/>
      <c r="F5" s="109"/>
      <c r="G5" s="111"/>
      <c r="H5" s="112"/>
      <c r="I5" s="112"/>
      <c r="J5" s="112"/>
      <c r="K5" s="112"/>
      <c r="L5" s="112"/>
      <c r="M5" s="112"/>
    </row>
    <row r="6" spans="1:13">
      <c r="A6" s="81">
        <v>2022</v>
      </c>
      <c r="B6" s="109">
        <v>0.1</v>
      </c>
      <c r="C6" s="109">
        <v>0.1</v>
      </c>
      <c r="D6" s="110">
        <v>0.2</v>
      </c>
      <c r="E6" s="109">
        <v>0.2</v>
      </c>
      <c r="F6" s="109">
        <v>0.3</v>
      </c>
      <c r="G6" s="109">
        <v>1.7</v>
      </c>
      <c r="H6" s="109">
        <v>3.3</v>
      </c>
      <c r="I6" s="109">
        <v>5.4</v>
      </c>
      <c r="J6" s="109">
        <v>7.1</v>
      </c>
      <c r="K6" s="109">
        <v>8.6999999999999993</v>
      </c>
      <c r="L6" s="100">
        <v>10.130000000000001</v>
      </c>
      <c r="M6" s="112">
        <v>11.6</v>
      </c>
    </row>
    <row r="7" spans="1:13">
      <c r="A7" s="81">
        <v>2023</v>
      </c>
      <c r="B7" s="85">
        <v>1.5</v>
      </c>
      <c r="C7" s="112">
        <v>2.8</v>
      </c>
      <c r="D7" s="112">
        <v>2.8</v>
      </c>
      <c r="E7" s="112">
        <v>2.8</v>
      </c>
      <c r="F7" s="112">
        <v>2.8</v>
      </c>
      <c r="G7" s="112">
        <v>2.8</v>
      </c>
      <c r="H7" s="112">
        <v>2.8</v>
      </c>
      <c r="I7" s="112">
        <v>2.8</v>
      </c>
      <c r="J7" s="112">
        <v>2.8</v>
      </c>
      <c r="K7" s="112">
        <v>2.8</v>
      </c>
      <c r="L7" s="100">
        <v>2.77</v>
      </c>
      <c r="M7" s="112">
        <v>2.8</v>
      </c>
    </row>
    <row r="8" spans="1:13">
      <c r="A8" s="81">
        <v>2024</v>
      </c>
      <c r="B8" s="113" t="s">
        <v>31</v>
      </c>
      <c r="C8" s="113" t="s">
        <v>31</v>
      </c>
      <c r="D8" s="113" t="s">
        <v>31</v>
      </c>
      <c r="E8" s="113" t="s">
        <v>31</v>
      </c>
      <c r="F8" s="113" t="s">
        <v>31</v>
      </c>
      <c r="G8" s="113" t="s">
        <v>31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</row>
    <row r="9" spans="1:13">
      <c r="A9" s="133">
        <v>2025</v>
      </c>
      <c r="B9" s="134" t="s">
        <v>31</v>
      </c>
      <c r="C9" s="134" t="s">
        <v>36</v>
      </c>
      <c r="D9" s="134" t="s">
        <v>36</v>
      </c>
      <c r="E9" s="134">
        <v>0</v>
      </c>
      <c r="F9" s="134">
        <v>0.1</v>
      </c>
      <c r="G9" s="134">
        <v>0.1</v>
      </c>
      <c r="H9" s="135">
        <v>0.1</v>
      </c>
      <c r="I9" s="135">
        <v>0.1</v>
      </c>
      <c r="J9" s="135">
        <v>0.2</v>
      </c>
      <c r="K9" s="135">
        <v>0.2</v>
      </c>
      <c r="L9" s="135">
        <v>0.2</v>
      </c>
      <c r="M9" s="135">
        <v>0.3</v>
      </c>
    </row>
    <row r="10" spans="1:13">
      <c r="A10" s="124">
        <v>2026</v>
      </c>
      <c r="B10" s="136">
        <v>0.1</v>
      </c>
      <c r="C10" s="137">
        <v>0.05</v>
      </c>
      <c r="D10" s="136" t="s">
        <v>36</v>
      </c>
      <c r="E10" s="136">
        <v>0.3</v>
      </c>
      <c r="F10" s="136">
        <v>0.4</v>
      </c>
      <c r="G10" s="136">
        <v>0.6</v>
      </c>
      <c r="H10" s="138">
        <v>0.7</v>
      </c>
      <c r="I10" s="138">
        <v>0.8</v>
      </c>
      <c r="J10" s="138"/>
      <c r="K10" s="138"/>
      <c r="L10" s="138"/>
      <c r="M10" s="138"/>
    </row>
    <row r="11" spans="1:13" ht="12.75">
      <c r="A11" s="42"/>
      <c r="B11" s="43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4"/>
    </row>
    <row r="12" spans="1:13" ht="12.75">
      <c r="A12" s="42"/>
      <c r="B12" s="43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4"/>
    </row>
    <row r="13" spans="1:13" ht="12.75">
      <c r="A13" s="42"/>
      <c r="B13" s="43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4"/>
    </row>
    <row r="14" spans="1:13" ht="12.75">
      <c r="A14" s="42"/>
      <c r="B14" s="43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4"/>
    </row>
    <row r="15" spans="1:13" ht="12.75">
      <c r="A15" s="42"/>
      <c r="B15" s="43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4"/>
    </row>
    <row r="16" spans="1:13" ht="12.75">
      <c r="A16" s="42"/>
      <c r="B16" s="43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4"/>
    </row>
    <row r="17" spans="1:16" ht="12.75">
      <c r="A17" s="42"/>
      <c r="B17" s="43"/>
      <c r="C17" s="45"/>
      <c r="D17" s="45"/>
      <c r="E17" s="45"/>
      <c r="F17" s="44"/>
      <c r="G17" s="45"/>
      <c r="H17" s="45"/>
      <c r="I17" s="45"/>
      <c r="J17" s="45"/>
      <c r="K17" s="45"/>
      <c r="L17" s="45"/>
      <c r="M17" s="44"/>
    </row>
    <row r="18" spans="1:16" ht="12.75">
      <c r="A18" s="42"/>
      <c r="B18" s="43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4"/>
    </row>
    <row r="19" spans="1:16" ht="12.75">
      <c r="A19" s="42"/>
      <c r="B19" s="45"/>
      <c r="C19" s="45"/>
      <c r="D19" s="45"/>
      <c r="E19" s="45"/>
      <c r="F19" s="45"/>
      <c r="G19" s="45"/>
      <c r="H19" s="45"/>
      <c r="I19" s="45"/>
      <c r="J19" s="45"/>
      <c r="K19" s="44"/>
      <c r="L19" s="45"/>
      <c r="M19" s="44"/>
    </row>
    <row r="20" spans="1:16" ht="12.75">
      <c r="A20" s="42"/>
      <c r="B20" s="45"/>
      <c r="C20" s="43"/>
      <c r="D20" s="45"/>
      <c r="E20" s="45"/>
      <c r="F20" s="45"/>
      <c r="G20" s="45"/>
      <c r="H20" s="45"/>
      <c r="I20" s="45"/>
      <c r="J20" s="45"/>
      <c r="K20" s="44"/>
      <c r="L20" s="46"/>
      <c r="M20" s="44"/>
    </row>
    <row r="21" spans="1:16" ht="12.75">
      <c r="A21" s="42"/>
      <c r="B21" s="46"/>
      <c r="C21" s="43"/>
      <c r="D21" s="47"/>
      <c r="E21" s="43"/>
      <c r="F21" s="48"/>
      <c r="G21" s="44"/>
      <c r="H21" s="44"/>
      <c r="I21" s="44"/>
      <c r="J21" s="44"/>
      <c r="K21" s="44"/>
      <c r="L21" s="44"/>
      <c r="M21" s="47"/>
      <c r="N21" s="29"/>
      <c r="O21" s="29"/>
      <c r="P21" s="29"/>
    </row>
    <row r="22" spans="1:16" ht="12.75">
      <c r="A22" s="42"/>
      <c r="B22" s="46"/>
      <c r="C22" s="43"/>
      <c r="D22" s="46"/>
      <c r="E22" s="46"/>
      <c r="F22" s="48"/>
      <c r="G22" s="44"/>
      <c r="H22" s="44"/>
      <c r="I22" s="44"/>
      <c r="J22" s="44"/>
      <c r="K22" s="48"/>
      <c r="L22" s="44"/>
      <c r="M22" s="44"/>
      <c r="N22" s="29"/>
      <c r="O22" s="29"/>
      <c r="P22" s="29"/>
    </row>
    <row r="23" spans="1:16" ht="12.75">
      <c r="A23" s="42"/>
      <c r="B23" s="46"/>
      <c r="C23" s="46"/>
      <c r="D23" s="46"/>
      <c r="E23" s="46"/>
      <c r="F23" s="48"/>
      <c r="G23" s="48"/>
      <c r="H23" s="44"/>
      <c r="I23" s="44"/>
      <c r="J23" s="44"/>
      <c r="K23" s="48"/>
      <c r="L23" s="44"/>
      <c r="M23" s="44"/>
      <c r="N23" s="29"/>
      <c r="O23" s="29"/>
      <c r="P23" s="29"/>
    </row>
    <row r="24" spans="1:16" ht="12.75">
      <c r="A24" s="42"/>
      <c r="B24" s="46"/>
      <c r="C24" s="46"/>
      <c r="D24" s="46"/>
      <c r="E24" s="46"/>
      <c r="F24" s="46"/>
      <c r="G24" s="46"/>
      <c r="H24" s="139"/>
      <c r="I24" s="29"/>
      <c r="J24" s="29"/>
      <c r="K24" s="29"/>
      <c r="L24" s="29"/>
      <c r="M24" s="29"/>
      <c r="N24" s="29"/>
      <c r="O24" s="29"/>
      <c r="P24" s="29"/>
    </row>
    <row r="25" spans="1:16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2024-06-21T07:30:05Z</cp:lastPrinted>
  <dcterms:created xsi:type="dcterms:W3CDTF">2009-03-11T05:00:38Z</dcterms:created>
  <dcterms:modified xsi:type="dcterms:W3CDTF">2026-09-14T10:29:20Z</dcterms:modified>
</cp:coreProperties>
</file>