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13410" windowHeight="11880" tabRatio="760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</sheets>
  <calcPr calcId="124519"/>
</workbook>
</file>

<file path=xl/calcChain.xml><?xml version="1.0" encoding="utf-8"?>
<calcChain xmlns="http://schemas.openxmlformats.org/spreadsheetml/2006/main">
  <c r="B2" i="33"/>
  <c r="A2"/>
  <c r="B2" i="32"/>
  <c r="A2"/>
  <c r="B2" i="31"/>
  <c r="A2"/>
  <c r="B2" i="30"/>
  <c r="A2"/>
</calcChain>
</file>

<file path=xl/sharedStrings.xml><?xml version="1.0" encoding="utf-8"?>
<sst xmlns="http://schemas.openxmlformats.org/spreadsheetml/2006/main" count="146" uniqueCount="74">
  <si>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</si>
  <si>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</si>
  <si>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</si>
  <si>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</si>
  <si>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</si>
  <si>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</si>
  <si>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</si>
  <si>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</si>
  <si>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</si>
  <si>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</si>
  <si>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</si>
  <si>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</si>
  <si>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</si>
  <si>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</si>
  <si>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</si>
  <si>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</si>
  <si>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</si>
  <si>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</si>
  <si>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</si>
  <si>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</si>
  <si>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</si>
  <si>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</si>
  <si>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</si>
  <si>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</si>
  <si>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</si>
  <si>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</si>
  <si>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</si>
  <si>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</si>
  <si>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</si>
  <si>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</si>
  <si>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</si>
  <si>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</si>
  <si>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</si>
  <si>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</si>
  <si>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t>автобусами</t>
  </si>
  <si>
    <t>такси</t>
  </si>
  <si>
    <t>Пассажирооборот</t>
  </si>
  <si>
    <t>Миллион пассажиро-километров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</si>
  <si>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по каждой позиции перевозки на расстояние перевозки; вычисляется раздельно по видам транспорта, сообщениям перевозок, другим признакам</t>
  </si>
  <si>
    <t>Основными источниками информации о пассажирообороте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 "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</si>
  <si>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</si>
  <si>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</si>
  <si>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</si>
  <si>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</si>
  <si>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</si>
  <si>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</si>
  <si>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</si>
  <si>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</si>
  <si>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</si>
  <si>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</si>
  <si>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</si>
  <si>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</si>
  <si>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х</t>
  </si>
  <si>
    <t xml:space="preserve"> </t>
  </si>
  <si>
    <t>Управление статистики торговли, услуг и цен</t>
  </si>
  <si>
    <t>Ш. Тажибаева</t>
  </si>
  <si>
    <t>8 (727) 269-91-45</t>
  </si>
  <si>
    <t>sh.tazhibaeva@aspire.gov.kz</t>
  </si>
  <si>
    <r>
      <t>2022</t>
    </r>
    <r>
      <rPr>
        <vertAlign val="superscript"/>
        <sz val="8"/>
        <rFont val="Roboto"/>
        <charset val="204"/>
      </rPr>
      <t>1)</t>
    </r>
  </si>
  <si>
    <t>106,5</t>
  </si>
  <si>
    <r>
      <t>2023</t>
    </r>
    <r>
      <rPr>
        <vertAlign val="superscript"/>
        <sz val="8"/>
        <rFont val="Roboto"/>
        <charset val="204"/>
      </rPr>
      <t>1)</t>
    </r>
  </si>
  <si>
    <t>124,8</t>
  </si>
  <si>
    <t>164,4</t>
  </si>
  <si>
    <r>
      <t>2025</t>
    </r>
    <r>
      <rPr>
        <vertAlign val="superscript"/>
        <sz val="8"/>
        <rFont val="Roboto"/>
        <charset val="204"/>
      </rPr>
      <t>3)4)</t>
    </r>
  </si>
  <si>
    <t>385,8</t>
  </si>
  <si>
    <r>
      <t>2026</t>
    </r>
    <r>
      <rPr>
        <vertAlign val="superscript"/>
        <sz val="8"/>
        <rFont val="Roboto"/>
        <charset val="204"/>
      </rPr>
      <t>4)</t>
    </r>
  </si>
  <si>
    <t>437,7</t>
  </si>
  <si>
    <t>2025*</t>
  </si>
  <si>
    <t>2026*</t>
  </si>
  <si>
    <t>1,2</t>
  </si>
  <si>
    <t>2,3</t>
  </si>
  <si>
    <t>в тос числе:</t>
  </si>
  <si>
    <t>Автомобильный и городской электрический</t>
  </si>
  <si>
    <t>С 2022 года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</si>
</sst>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  <numFmt numFmtId="169" formatCode="_-* #,##0.0\ _₽_-;\-* #,##0.0\ _₽_-;_-* &quot;-&quot;?\ _₽_-;_-@_-"/>
    <numFmt numFmtId="170" formatCode="#,##0.0_ ;\-#,##0.0\ "/>
  </numFmts>
  <fonts count="2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  <font>
      <sz val="10"/>
      <color indexed="8"/>
      <name val="Roboto"/>
    </font>
    <font>
      <sz val="10"/>
      <name val="Arial Cyr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2" fillId="0" borderId="0"/>
  </cellStyleXfs>
  <cellXfs count="149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2" xfId="0" applyFont="1" applyFill="1" applyBorder="1" applyAlignment="1">
      <alignment horizontal="center" vertical="top"/>
    </xf>
    <xf numFmtId="0" fontId="17" fillId="0" borderId="2" xfId="0" applyFont="1" applyFill="1" applyBorder="1" applyAlignment="1">
      <alignment vertical="top"/>
    </xf>
    <xf numFmtId="0" fontId="18" fillId="0" borderId="2" xfId="0" applyFont="1" applyFill="1" applyBorder="1" applyAlignment="1">
      <alignment vertical="top"/>
    </xf>
    <xf numFmtId="0" fontId="17" fillId="0" borderId="2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center" readingOrder="1"/>
    </xf>
    <xf numFmtId="14" fontId="18" fillId="0" borderId="2" xfId="0" applyNumberFormat="1" applyFont="1" applyFill="1" applyBorder="1" applyAlignment="1">
      <alignment horizontal="left" vertical="top"/>
    </xf>
    <xf numFmtId="0" fontId="19" fillId="0" borderId="0" xfId="0" applyFont="1" applyFill="1"/>
    <xf numFmtId="0" fontId="3" fillId="0" borderId="3" xfId="0" applyFont="1" applyBorder="1" applyAlignment="1">
      <alignment wrapText="1"/>
    </xf>
    <xf numFmtId="0" fontId="2" fillId="0" borderId="0" xfId="0" applyFont="1" applyFill="1" applyBorder="1"/>
    <xf numFmtId="0" fontId="3" fillId="0" borderId="4" xfId="0" applyFont="1" applyBorder="1" applyAlignment="1">
      <alignment vertical="center"/>
    </xf>
    <xf numFmtId="167" fontId="3" fillId="0" borderId="0" xfId="0" applyNumberFormat="1" applyFont="1"/>
    <xf numFmtId="167" fontId="3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167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8" fontId="12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167" fontId="19" fillId="0" borderId="0" xfId="0" applyNumberFormat="1" applyFont="1" applyAlignment="1">
      <alignment horizontal="right" wrapText="1"/>
    </xf>
    <xf numFmtId="0" fontId="20" fillId="0" borderId="2" xfId="1" applyFont="1" applyFill="1" applyBorder="1" applyAlignment="1" applyProtection="1">
      <alignment vertical="top" wrapText="1"/>
    </xf>
    <xf numFmtId="0" fontId="20" fillId="0" borderId="2" xfId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7" fontId="3" fillId="0" borderId="0" xfId="0" applyNumberFormat="1" applyFont="1" applyBorder="1"/>
    <xf numFmtId="0" fontId="2" fillId="0" borderId="1" xfId="0" applyFont="1" applyFill="1" applyBorder="1"/>
    <xf numFmtId="167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 wrapText="1" indent="2"/>
    </xf>
    <xf numFmtId="168" fontId="3" fillId="0" borderId="0" xfId="0" applyNumberFormat="1" applyFont="1" applyBorder="1" applyAlignment="1">
      <alignment horizontal="right" wrapText="1"/>
    </xf>
    <xf numFmtId="167" fontId="12" fillId="0" borderId="0" xfId="0" applyNumberFormat="1" applyFont="1" applyFill="1" applyBorder="1" applyAlignment="1">
      <alignment horizontal="right" wrapText="1"/>
    </xf>
    <xf numFmtId="0" fontId="3" fillId="0" borderId="0" xfId="0" applyFont="1" applyBorder="1"/>
    <xf numFmtId="0" fontId="2" fillId="0" borderId="1" xfId="0" applyFont="1" applyFill="1" applyBorder="1" applyAlignment="1">
      <alignment horizontal="right"/>
    </xf>
    <xf numFmtId="0" fontId="2" fillId="0" borderId="0" xfId="4" applyFont="1" applyFill="1" applyAlignment="1">
      <alignment wrapText="1"/>
    </xf>
    <xf numFmtId="0" fontId="2" fillId="0" borderId="0" xfId="0" applyNumberFormat="1" applyFont="1" applyFill="1" applyBorder="1" applyAlignment="1">
      <alignment horizontal="right" vertical="center" wrapText="1"/>
    </xf>
    <xf numFmtId="49" fontId="2" fillId="0" borderId="0" xfId="4" applyNumberFormat="1" applyFont="1" applyFill="1" applyAlignment="1">
      <alignment horizontal="right" vertical="center" wrapText="1"/>
    </xf>
    <xf numFmtId="0" fontId="2" fillId="0" borderId="0" xfId="4" applyNumberFormat="1" applyFont="1" applyFill="1" applyAlignment="1">
      <alignment horizontal="right" vertical="center" wrapText="1"/>
    </xf>
    <xf numFmtId="167" fontId="2" fillId="0" borderId="0" xfId="4" applyNumberFormat="1" applyFont="1" applyFill="1" applyAlignment="1">
      <alignment horizontal="right" vertical="center" wrapText="1"/>
    </xf>
    <xf numFmtId="0" fontId="2" fillId="0" borderId="0" xfId="4" applyFont="1" applyFill="1" applyBorder="1" applyAlignment="1">
      <alignment horizontal="right" vertical="center" wrapText="1"/>
    </xf>
    <xf numFmtId="0" fontId="2" fillId="0" borderId="0" xfId="4" applyFont="1" applyFill="1" applyAlignment="1">
      <alignment horizontal="right" vertical="center" wrapText="1"/>
    </xf>
    <xf numFmtId="0" fontId="23" fillId="0" borderId="0" xfId="0" applyFont="1" applyFill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169" fontId="23" fillId="0" borderId="0" xfId="0" applyNumberFormat="1" applyFont="1" applyFill="1"/>
    <xf numFmtId="0" fontId="2" fillId="0" borderId="0" xfId="4" applyFont="1" applyFill="1" applyAlignment="1">
      <alignment horizontal="left" wrapText="1"/>
    </xf>
    <xf numFmtId="168" fontId="2" fillId="0" borderId="0" xfId="0" applyNumberFormat="1" applyFont="1" applyFill="1" applyAlignment="1">
      <alignment horizontal="right" vertical="center" wrapText="1"/>
    </xf>
    <xf numFmtId="169" fontId="25" fillId="0" borderId="0" xfId="0" applyNumberFormat="1" applyFont="1" applyFill="1" applyBorder="1" applyAlignment="1">
      <alignment horizontal="right" vertical="center" wrapText="1"/>
    </xf>
    <xf numFmtId="49" fontId="23" fillId="0" borderId="0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Fill="1" applyBorder="1" applyAlignment="1">
      <alignment horizontal="right" vertical="center" wrapText="1"/>
    </xf>
    <xf numFmtId="169" fontId="23" fillId="0" borderId="0" xfId="0" applyNumberFormat="1" applyFont="1" applyFill="1" applyBorder="1"/>
    <xf numFmtId="169" fontId="25" fillId="0" borderId="0" xfId="0" applyNumberFormat="1" applyFont="1" applyFill="1" applyBorder="1" applyAlignment="1">
      <alignment horizontal="right" wrapText="1"/>
    </xf>
    <xf numFmtId="169" fontId="25" fillId="0" borderId="0" xfId="0" applyNumberFormat="1" applyFont="1" applyBorder="1" applyAlignment="1">
      <alignment horizontal="right" wrapText="1"/>
    </xf>
    <xf numFmtId="166" fontId="2" fillId="0" borderId="0" xfId="4" applyNumberFormat="1" applyFont="1" applyFill="1" applyBorder="1" applyAlignment="1">
      <alignment horizontal="right" vertical="center" wrapText="1"/>
    </xf>
    <xf numFmtId="169" fontId="23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/>
    <xf numFmtId="0" fontId="26" fillId="0" borderId="1" xfId="0" applyFont="1" applyBorder="1"/>
    <xf numFmtId="49" fontId="23" fillId="0" borderId="1" xfId="0" applyNumberFormat="1" applyFont="1" applyFill="1" applyBorder="1" applyAlignment="1">
      <alignment horizontal="right" vertical="center" wrapText="1"/>
    </xf>
    <xf numFmtId="166" fontId="23" fillId="0" borderId="1" xfId="0" applyNumberFormat="1" applyFont="1" applyFill="1" applyBorder="1" applyAlignment="1">
      <alignment horizontal="right" vertical="center" wrapText="1"/>
    </xf>
    <xf numFmtId="169" fontId="25" fillId="0" borderId="1" xfId="0" applyNumberFormat="1" applyFont="1" applyBorder="1" applyAlignment="1">
      <alignment horizontal="right" wrapText="1"/>
    </xf>
    <xf numFmtId="0" fontId="23" fillId="0" borderId="1" xfId="0" applyFont="1" applyFill="1" applyBorder="1" applyAlignment="1">
      <alignment horizontal="right" vertical="center" wrapText="1"/>
    </xf>
    <xf numFmtId="166" fontId="2" fillId="0" borderId="1" xfId="4" applyNumberFormat="1" applyFont="1" applyFill="1" applyBorder="1" applyAlignment="1">
      <alignment horizontal="right" vertical="center" wrapText="1"/>
    </xf>
    <xf numFmtId="0" fontId="2" fillId="0" borderId="1" xfId="4" applyFont="1" applyFill="1" applyBorder="1" applyAlignment="1">
      <alignment horizontal="right" vertical="center" wrapText="1"/>
    </xf>
    <xf numFmtId="169" fontId="23" fillId="0" borderId="1" xfId="0" applyNumberFormat="1" applyFont="1" applyFill="1" applyBorder="1" applyAlignment="1">
      <alignment horizontal="right" vertical="center" wrapText="1"/>
    </xf>
    <xf numFmtId="168" fontId="3" fillId="0" borderId="0" xfId="0" applyNumberFormat="1" applyFont="1" applyBorder="1"/>
    <xf numFmtId="168" fontId="21" fillId="0" borderId="0" xfId="0" applyNumberFormat="1" applyFont="1" applyBorder="1" applyAlignment="1">
      <alignment horizontal="right" wrapText="1"/>
    </xf>
    <xf numFmtId="0" fontId="2" fillId="0" borderId="0" xfId="4" applyFont="1" applyFill="1" applyBorder="1" applyAlignment="1">
      <alignment wrapText="1"/>
    </xf>
    <xf numFmtId="49" fontId="2" fillId="0" borderId="0" xfId="4" applyNumberFormat="1" applyFont="1" applyFill="1" applyBorder="1" applyAlignment="1">
      <alignment horizontal="right" vertical="center" wrapText="1"/>
    </xf>
    <xf numFmtId="0" fontId="2" fillId="0" borderId="0" xfId="4" applyNumberFormat="1" applyFont="1" applyFill="1" applyBorder="1" applyAlignment="1">
      <alignment horizontal="right" vertical="center" wrapText="1"/>
    </xf>
    <xf numFmtId="167" fontId="2" fillId="0" borderId="0" xfId="4" applyNumberFormat="1" applyFont="1" applyFill="1" applyBorder="1" applyAlignment="1">
      <alignment horizontal="right" vertical="center" wrapText="1"/>
    </xf>
    <xf numFmtId="0" fontId="2" fillId="0" borderId="1" xfId="4" applyFont="1" applyFill="1" applyBorder="1" applyAlignment="1">
      <alignment horizontal="left" wrapText="1"/>
    </xf>
    <xf numFmtId="169" fontId="23" fillId="0" borderId="1" xfId="0" applyNumberFormat="1" applyFont="1" applyFill="1" applyBorder="1"/>
    <xf numFmtId="0" fontId="2" fillId="0" borderId="0" xfId="0" applyFont="1" applyFill="1" applyAlignment="1">
      <alignment horizontal="left" wrapText="1"/>
    </xf>
    <xf numFmtId="167" fontId="2" fillId="0" borderId="0" xfId="0" applyNumberFormat="1" applyFont="1" applyFill="1" applyBorder="1" applyAlignment="1">
      <alignment horizontal="right" wrapText="1"/>
    </xf>
    <xf numFmtId="166" fontId="26" fillId="0" borderId="0" xfId="0" applyNumberFormat="1" applyFont="1" applyFill="1"/>
    <xf numFmtId="169" fontId="27" fillId="0" borderId="0" xfId="0" applyNumberFormat="1" applyFont="1" applyFill="1" applyBorder="1" applyAlignment="1">
      <alignment horizontal="right" wrapText="1"/>
    </xf>
    <xf numFmtId="169" fontId="27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/>
    <xf numFmtId="169" fontId="25" fillId="0" borderId="0" xfId="0" applyNumberFormat="1" applyFont="1" applyAlignment="1">
      <alignment horizontal="right" wrapText="1"/>
    </xf>
    <xf numFmtId="169" fontId="2" fillId="0" borderId="0" xfId="0" applyNumberFormat="1" applyFont="1" applyFill="1" applyAlignment="1">
      <alignment horizontal="right" wrapText="1"/>
    </xf>
    <xf numFmtId="0" fontId="26" fillId="0" borderId="0" xfId="0" applyFont="1" applyFill="1"/>
    <xf numFmtId="169" fontId="26" fillId="0" borderId="0" xfId="0" applyNumberFormat="1" applyFont="1" applyFill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166" fontId="2" fillId="0" borderId="0" xfId="0" applyNumberFormat="1" applyFont="1" applyFill="1" applyBorder="1"/>
    <xf numFmtId="169" fontId="2" fillId="0" borderId="0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166" fontId="2" fillId="0" borderId="1" xfId="0" applyNumberFormat="1" applyFont="1" applyFill="1" applyBorder="1"/>
    <xf numFmtId="169" fontId="2" fillId="0" borderId="1" xfId="0" applyNumberFormat="1" applyFont="1" applyFill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167" fontId="3" fillId="0" borderId="0" xfId="0" applyNumberFormat="1" applyFont="1" applyFill="1" applyBorder="1" applyAlignment="1">
      <alignment horizontal="right" wrapText="1"/>
    </xf>
    <xf numFmtId="166" fontId="2" fillId="0" borderId="0" xfId="4" applyNumberFormat="1" applyFont="1" applyFill="1"/>
    <xf numFmtId="166" fontId="2" fillId="0" borderId="0" xfId="4" applyNumberFormat="1" applyFont="1" applyFill="1" applyAlignment="1">
      <alignment horizontal="right"/>
    </xf>
    <xf numFmtId="0" fontId="23" fillId="0" borderId="0" xfId="0" applyFont="1" applyFill="1"/>
    <xf numFmtId="0" fontId="2" fillId="0" borderId="0" xfId="4" applyFont="1" applyFill="1" applyAlignment="1">
      <alignment horizontal="left"/>
    </xf>
    <xf numFmtId="0" fontId="23" fillId="0" borderId="0" xfId="0" applyFont="1" applyFill="1" applyAlignment="1">
      <alignment horizontal="right"/>
    </xf>
    <xf numFmtId="166" fontId="2" fillId="0" borderId="0" xfId="0" applyNumberFormat="1" applyFont="1" applyFill="1" applyAlignment="1">
      <alignment horizontal="right"/>
    </xf>
    <xf numFmtId="166" fontId="23" fillId="0" borderId="0" xfId="0" applyNumberFormat="1" applyFont="1" applyFill="1" applyBorder="1"/>
    <xf numFmtId="166" fontId="2" fillId="0" borderId="1" xfId="0" applyNumberFormat="1" applyFont="1" applyFill="1" applyBorder="1" applyAlignment="1">
      <alignment horizontal="right"/>
    </xf>
    <xf numFmtId="166" fontId="23" fillId="0" borderId="1" xfId="0" applyNumberFormat="1" applyFont="1" applyFill="1" applyBorder="1"/>
    <xf numFmtId="166" fontId="2" fillId="0" borderId="0" xfId="0" applyNumberFormat="1" applyFont="1" applyFill="1" applyAlignment="1">
      <alignment horizontal="right" vertical="center" wrapText="1"/>
    </xf>
    <xf numFmtId="0" fontId="2" fillId="0" borderId="0" xfId="4" applyFont="1" applyFill="1" applyAlignment="1">
      <alignment horizontal="left" wrapText="1" indent="2"/>
    </xf>
    <xf numFmtId="169" fontId="25" fillId="0" borderId="0" xfId="0" applyNumberFormat="1" applyFont="1" applyFill="1" applyAlignment="1">
      <alignment horizontal="right" vertical="center" wrapText="1"/>
    </xf>
    <xf numFmtId="0" fontId="2" fillId="0" borderId="0" xfId="4" applyFont="1" applyFill="1" applyAlignment="1">
      <alignment horizontal="left" wrapText="1" indent="3"/>
    </xf>
    <xf numFmtId="0" fontId="2" fillId="0" borderId="0" xfId="4" applyFont="1" applyFill="1" applyBorder="1" applyAlignment="1">
      <alignment horizontal="left" wrapText="1" indent="3"/>
    </xf>
    <xf numFmtId="0" fontId="23" fillId="0" borderId="0" xfId="0" applyFont="1" applyFill="1" applyBorder="1" applyAlignment="1">
      <alignment horizontal="right" wrapText="1"/>
    </xf>
    <xf numFmtId="0" fontId="28" fillId="0" borderId="0" xfId="0" applyFont="1" applyFill="1" applyBorder="1"/>
    <xf numFmtId="0" fontId="23" fillId="0" borderId="0" xfId="0" applyFont="1" applyFill="1" applyBorder="1"/>
    <xf numFmtId="170" fontId="23" fillId="0" borderId="0" xfId="0" applyNumberFormat="1" applyFont="1" applyFill="1" applyBorder="1"/>
    <xf numFmtId="169" fontId="23" fillId="0" borderId="0" xfId="0" applyNumberFormat="1" applyFont="1" applyFill="1" applyBorder="1" applyAlignment="1">
      <alignment horizontal="right" wrapText="1"/>
    </xf>
    <xf numFmtId="0" fontId="2" fillId="0" borderId="1" xfId="4" applyFont="1" applyFill="1" applyBorder="1" applyAlignment="1">
      <alignment horizontal="left" wrapText="1" indent="3"/>
    </xf>
    <xf numFmtId="169" fontId="25" fillId="0" borderId="1" xfId="0" applyNumberFormat="1" applyFont="1" applyFill="1" applyBorder="1" applyAlignment="1">
      <alignment horizontal="right" wrapText="1"/>
    </xf>
    <xf numFmtId="0" fontId="23" fillId="0" borderId="1" xfId="0" applyFont="1" applyFill="1" applyBorder="1"/>
    <xf numFmtId="169" fontId="23" fillId="0" borderId="1" xfId="0" applyNumberFormat="1" applyFont="1" applyFill="1" applyBorder="1" applyAlignment="1">
      <alignment horizontal="right" wrapText="1"/>
    </xf>
    <xf numFmtId="0" fontId="2" fillId="0" borderId="0" xfId="4" applyFont="1" applyFill="1" applyBorder="1" applyAlignment="1">
      <alignment horizontal="left" wrapText="1"/>
    </xf>
    <xf numFmtId="0" fontId="2" fillId="0" borderId="0" xfId="0" applyFont="1" applyBorder="1" applyAlignment="1">
      <alignment horizontal="right" vertical="top" wrapText="1"/>
    </xf>
    <xf numFmtId="0" fontId="3" fillId="0" borderId="2" xfId="0" applyFont="1" applyBorder="1"/>
    <xf numFmtId="0" fontId="3" fillId="0" borderId="2" xfId="4" applyFont="1" applyBorder="1" applyAlignment="1">
      <alignment vertical="center" wrapText="1"/>
    </xf>
    <xf numFmtId="49" fontId="3" fillId="0" borderId="2" xfId="4" applyNumberFormat="1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4" fontId="10" fillId="0" borderId="0" xfId="0" applyNumberFormat="1" applyFont="1" applyBorder="1" applyAlignment="1">
      <alignment vertical="top" wrapText="1"/>
    </xf>
    <xf numFmtId="4" fontId="10" fillId="0" borderId="0" xfId="0" applyNumberFormat="1" applyFont="1" applyFill="1" applyAlignment="1">
      <alignment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5"/>
  <sheetViews>
    <sheetView tabSelected="1" workbookViewId="0">
      <selection activeCell="B32" sqref="B32"/>
    </sheetView>
  </sheetViews>
  <sheetFormatPr defaultRowHeight="12.75"/>
  <cols>
    <col min="1" max="1" width="42.28515625" style="22" customWidth="1"/>
    <col min="2" max="2" width="78" style="22" customWidth="1"/>
  </cols>
  <sheetData>
    <row r="1" spans="1:10">
      <c r="A1" s="12"/>
      <c r="B1" s="12"/>
    </row>
    <row r="2" spans="1:10" s="10" customFormat="1">
      <c r="A2" s="13" t="s">
        <v>27</v>
      </c>
      <c r="B2" s="39">
        <v>181102</v>
      </c>
    </row>
    <row r="3" spans="1:10" s="10" customFormat="1">
      <c r="A3" s="13" t="s">
        <v>28</v>
      </c>
      <c r="B3" s="23" t="s">
        <v>36</v>
      </c>
    </row>
    <row r="4" spans="1:10" s="10" customFormat="1">
      <c r="A4" s="13" t="s">
        <v>8</v>
      </c>
      <c r="B4" s="23" t="s">
        <v>37</v>
      </c>
    </row>
    <row r="5" spans="1:10" s="10" customFormat="1">
      <c r="A5" s="15" t="s">
        <v>16</v>
      </c>
      <c r="B5" s="23" t="s">
        <v>36</v>
      </c>
    </row>
    <row r="6" spans="1:10" s="10" customFormat="1">
      <c r="A6" s="15" t="s">
        <v>17</v>
      </c>
      <c r="B6" s="39" t="s">
        <v>73</v>
      </c>
    </row>
    <row r="7" spans="1:10" s="10" customFormat="1" ht="63.75">
      <c r="A7" s="13" t="s">
        <v>18</v>
      </c>
      <c r="B7" s="40" t="s">
        <v>38</v>
      </c>
    </row>
    <row r="8" spans="1:10" s="10" customFormat="1">
      <c r="A8" s="13" t="s">
        <v>19</v>
      </c>
      <c r="B8" s="14" t="s">
        <v>20</v>
      </c>
    </row>
    <row r="9" spans="1:10" s="10" customFormat="1">
      <c r="A9" s="13" t="s">
        <v>29</v>
      </c>
      <c r="B9" s="16" t="s">
        <v>31</v>
      </c>
    </row>
    <row r="10" spans="1:10" s="10" customFormat="1" ht="41.25" customHeight="1">
      <c r="A10" s="17" t="s">
        <v>21</v>
      </c>
      <c r="B10" s="18" t="s">
        <v>39</v>
      </c>
    </row>
    <row r="11" spans="1:10" s="10" customFormat="1" ht="25.5">
      <c r="A11" s="13" t="s">
        <v>12</v>
      </c>
      <c r="B11" s="19" t="s">
        <v>26</v>
      </c>
      <c r="J11" s="11"/>
    </row>
    <row r="12" spans="1:10" s="10" customFormat="1">
      <c r="A12" s="13" t="s">
        <v>9</v>
      </c>
      <c r="B12" s="49" t="s">
        <v>30</v>
      </c>
      <c r="J12" s="11"/>
    </row>
    <row r="13" spans="1:10" s="10" customFormat="1">
      <c r="A13" s="20" t="s">
        <v>7</v>
      </c>
      <c r="B13" s="50" t="s">
        <v>32</v>
      </c>
      <c r="J13" s="11"/>
    </row>
    <row r="14" spans="1:10" s="10" customFormat="1">
      <c r="A14" s="20" t="s">
        <v>14</v>
      </c>
      <c r="B14" s="50"/>
      <c r="J14" s="11"/>
    </row>
    <row r="15" spans="1:10" s="10" customFormat="1">
      <c r="A15" s="20" t="s">
        <v>15</v>
      </c>
      <c r="B15" s="50" t="s">
        <v>23</v>
      </c>
      <c r="J15" s="11"/>
    </row>
    <row r="16" spans="1:10">
      <c r="A16" s="13" t="s">
        <v>13</v>
      </c>
      <c r="B16" s="21">
        <v>46279</v>
      </c>
      <c r="J16" s="5"/>
    </row>
    <row r="17" spans="1:10">
      <c r="A17" s="13" t="s">
        <v>22</v>
      </c>
      <c r="B17" s="21">
        <v>46307</v>
      </c>
      <c r="J17" s="6"/>
    </row>
    <row r="18" spans="1:10">
      <c r="A18" s="13" t="s">
        <v>24</v>
      </c>
      <c r="B18" s="143" t="s">
        <v>54</v>
      </c>
      <c r="J18" s="5"/>
    </row>
    <row r="19" spans="1:10">
      <c r="A19" s="13" t="s">
        <v>25</v>
      </c>
      <c r="B19" s="144" t="s">
        <v>55</v>
      </c>
      <c r="J19" s="6"/>
    </row>
    <row r="20" spans="1:10">
      <c r="A20" s="13" t="s">
        <v>10</v>
      </c>
      <c r="B20" s="145" t="s">
        <v>56</v>
      </c>
      <c r="J20" s="5"/>
    </row>
    <row r="21" spans="1:10">
      <c r="A21" s="13" t="s">
        <v>11</v>
      </c>
      <c r="B21" s="146" t="s">
        <v>57</v>
      </c>
      <c r="J21" s="6"/>
    </row>
    <row r="22" spans="1:10"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420"/>
  <sheetViews>
    <sheetView workbookViewId="0">
      <selection activeCell="I9" sqref="I9"/>
    </sheetView>
  </sheetViews>
  <sheetFormatPr defaultRowHeight="11.25"/>
  <cols>
    <col min="1" max="1" width="8.42578125" style="1" customWidth="1"/>
    <col min="2" max="2" width="9.140625" style="1" customWidth="1"/>
    <col min="3" max="5" width="10.5703125" style="1" bestFit="1" customWidth="1"/>
    <col min="6" max="6" width="9.42578125" style="1" customWidth="1"/>
    <col min="7" max="8" width="10.5703125" style="1" bestFit="1" customWidth="1"/>
    <col min="9" max="11" width="9.42578125" style="1" customWidth="1"/>
    <col min="12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1"/>
    <col min="44" max="44" width="8.85546875" style="1" customWidth="1"/>
    <col min="45" max="16384" width="9.140625" style="1"/>
  </cols>
  <sheetData>
    <row r="1" spans="1:42"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</row>
    <row r="2" spans="1:42" ht="15.75">
      <c r="A2" s="7">
        <f>Метаданные!B2</f>
        <v>181102</v>
      </c>
      <c r="B2" s="7" t="str">
        <f>Метаданные!B3</f>
        <v>Пассажирооборот</v>
      </c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</row>
    <row r="3" spans="1:42" ht="15.75">
      <c r="A3" s="7"/>
      <c r="B3" s="7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142"/>
      <c r="AL3" s="24"/>
      <c r="AM3" s="24"/>
      <c r="AN3" s="24"/>
      <c r="AO3" s="24"/>
      <c r="AP3" s="24"/>
    </row>
    <row r="4" spans="1:42" ht="25.5">
      <c r="A4" s="25"/>
      <c r="B4" s="41" t="s">
        <v>40</v>
      </c>
      <c r="C4" s="42" t="s">
        <v>41</v>
      </c>
      <c r="D4" s="42" t="s">
        <v>42</v>
      </c>
      <c r="E4" s="42" t="s">
        <v>43</v>
      </c>
      <c r="F4" s="42" t="s">
        <v>44</v>
      </c>
      <c r="G4" s="42" t="s">
        <v>45</v>
      </c>
      <c r="H4" s="42" t="s">
        <v>46</v>
      </c>
      <c r="I4" s="42" t="s">
        <v>47</v>
      </c>
      <c r="J4" s="42" t="s">
        <v>48</v>
      </c>
      <c r="K4" s="42" t="s">
        <v>49</v>
      </c>
      <c r="L4" s="42" t="s">
        <v>50</v>
      </c>
      <c r="M4" s="43" t="s">
        <v>51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</row>
    <row r="5" spans="1:42">
      <c r="A5" s="72" t="s">
        <v>58</v>
      </c>
      <c r="B5" s="63">
        <v>42.8</v>
      </c>
      <c r="C5" s="64" t="s">
        <v>59</v>
      </c>
      <c r="D5" s="65">
        <v>166.6</v>
      </c>
      <c r="E5" s="66">
        <v>226.7</v>
      </c>
      <c r="F5" s="66">
        <v>290.5</v>
      </c>
      <c r="G5" s="67">
        <v>354.1</v>
      </c>
      <c r="H5" s="68">
        <v>418.3</v>
      </c>
      <c r="I5" s="73">
        <v>521.79999999999995</v>
      </c>
      <c r="J5" s="73">
        <v>617.1</v>
      </c>
      <c r="K5" s="73">
        <v>703.2</v>
      </c>
      <c r="L5" s="69">
        <v>797.4</v>
      </c>
      <c r="M5" s="71">
        <v>886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</row>
    <row r="6" spans="1:42">
      <c r="A6" s="72" t="s">
        <v>60</v>
      </c>
      <c r="B6" s="74">
        <v>58.9</v>
      </c>
      <c r="C6" s="75" t="s">
        <v>61</v>
      </c>
      <c r="D6" s="76">
        <v>200</v>
      </c>
      <c r="E6" s="70">
        <v>271.3</v>
      </c>
      <c r="F6" s="70">
        <v>353.4</v>
      </c>
      <c r="G6" s="67">
        <v>434.5</v>
      </c>
      <c r="H6" s="67">
        <v>497.5</v>
      </c>
      <c r="I6" s="70">
        <v>573.70000000000005</v>
      </c>
      <c r="J6" s="76">
        <v>683</v>
      </c>
      <c r="K6" s="76">
        <v>766</v>
      </c>
      <c r="L6" s="70">
        <v>861.9</v>
      </c>
      <c r="M6" s="77">
        <v>955</v>
      </c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</row>
    <row r="7" spans="1:42">
      <c r="A7" s="72">
        <v>2024</v>
      </c>
      <c r="B7" s="78">
        <v>82.8</v>
      </c>
      <c r="C7" s="75" t="s">
        <v>62</v>
      </c>
      <c r="D7" s="76">
        <v>254</v>
      </c>
      <c r="E7" s="79">
        <v>352.7</v>
      </c>
      <c r="F7" s="70">
        <v>481.7</v>
      </c>
      <c r="G7" s="80">
        <v>607</v>
      </c>
      <c r="H7" s="67">
        <v>758.6</v>
      </c>
      <c r="I7" s="70">
        <v>911.4</v>
      </c>
      <c r="J7" s="81">
        <v>1081.8</v>
      </c>
      <c r="K7" s="81">
        <v>1265.2</v>
      </c>
      <c r="L7" s="81">
        <v>1467.5</v>
      </c>
      <c r="M7" s="77">
        <v>1671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</row>
    <row r="8" spans="1:42">
      <c r="A8" s="141" t="s">
        <v>63</v>
      </c>
      <c r="B8" s="82">
        <v>186.1</v>
      </c>
      <c r="C8" s="75" t="s">
        <v>64</v>
      </c>
      <c r="D8" s="76">
        <v>578.70000000000005</v>
      </c>
      <c r="E8" s="79">
        <v>782.9</v>
      </c>
      <c r="F8" s="70">
        <v>983.4</v>
      </c>
      <c r="G8" s="80">
        <v>1159.8</v>
      </c>
      <c r="H8" s="67">
        <v>1336.9</v>
      </c>
      <c r="I8" s="70">
        <v>1528.3</v>
      </c>
      <c r="J8" s="81">
        <v>1748.3</v>
      </c>
      <c r="K8" s="81">
        <v>1976.5</v>
      </c>
      <c r="L8" s="81">
        <v>2198.1999999999998</v>
      </c>
      <c r="M8" s="77">
        <v>2425.6999999999998</v>
      </c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</row>
    <row r="9" spans="1:42">
      <c r="A9" s="97" t="s">
        <v>65</v>
      </c>
      <c r="B9" s="83">
        <v>214.3</v>
      </c>
      <c r="C9" s="84" t="s">
        <v>66</v>
      </c>
      <c r="D9" s="85">
        <v>672.5</v>
      </c>
      <c r="E9" s="86">
        <v>917.2</v>
      </c>
      <c r="F9" s="87">
        <v>1135.0999999999999</v>
      </c>
      <c r="G9" s="88">
        <v>1343.3</v>
      </c>
      <c r="H9" s="89">
        <v>1553.9</v>
      </c>
      <c r="I9" s="87">
        <v>1783.2</v>
      </c>
      <c r="J9" s="90"/>
      <c r="K9" s="90"/>
      <c r="L9" s="90"/>
      <c r="M9" s="98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</row>
    <row r="10" spans="1:42" ht="40.5" customHeight="1">
      <c r="A10" s="147" t="s">
        <v>33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</row>
    <row r="11" spans="1:42" ht="12.75">
      <c r="A11" s="33"/>
      <c r="B11" s="56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</row>
    <row r="12" spans="1:42" ht="12.75">
      <c r="A12" s="33"/>
      <c r="B12" s="56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</row>
    <row r="13" spans="1:42" ht="12.75">
      <c r="A13" s="33"/>
      <c r="B13" s="56"/>
      <c r="C13" s="56"/>
      <c r="D13" s="56"/>
      <c r="E13" s="56"/>
      <c r="F13" s="56"/>
      <c r="G13" s="54"/>
      <c r="H13" s="56"/>
      <c r="I13" s="56"/>
      <c r="J13" s="56"/>
      <c r="K13" s="56"/>
      <c r="L13" s="56"/>
      <c r="M13" s="56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</row>
    <row r="14" spans="1:42" ht="12.75">
      <c r="A14" s="33"/>
      <c r="B14" s="56"/>
      <c r="C14" s="56"/>
      <c r="D14" s="56"/>
      <c r="E14" s="56"/>
      <c r="F14" s="56"/>
      <c r="G14" s="54"/>
      <c r="H14" s="56"/>
      <c r="I14" s="56"/>
      <c r="J14" s="56"/>
      <c r="K14" s="56"/>
      <c r="L14" s="56"/>
      <c r="M14" s="56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</row>
    <row r="15" spans="1:42" ht="12.75">
      <c r="A15" s="33"/>
      <c r="B15" s="56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</row>
    <row r="16" spans="1:42" ht="12.75">
      <c r="A16" s="33"/>
      <c r="B16" s="56"/>
      <c r="C16" s="54"/>
      <c r="D16" s="54"/>
      <c r="E16" s="54"/>
      <c r="F16" s="54"/>
      <c r="G16" s="54"/>
      <c r="H16" s="91"/>
      <c r="I16" s="91"/>
      <c r="J16" s="91"/>
      <c r="K16" s="54"/>
      <c r="L16" s="54"/>
      <c r="M16" s="5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</row>
    <row r="17" spans="1:42" ht="12.75">
      <c r="A17" s="33"/>
      <c r="B17" s="56"/>
      <c r="C17" s="91"/>
      <c r="D17" s="91"/>
      <c r="E17" s="54"/>
      <c r="F17" s="54"/>
      <c r="G17" s="54"/>
      <c r="H17" s="91"/>
      <c r="I17" s="91"/>
      <c r="J17" s="91"/>
      <c r="K17" s="54"/>
      <c r="L17" s="54"/>
      <c r="M17" s="5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</row>
    <row r="18" spans="1:42" ht="12.75">
      <c r="A18" s="33"/>
      <c r="B18" s="56"/>
      <c r="C18" s="91"/>
      <c r="D18" s="91"/>
      <c r="E18" s="54"/>
      <c r="F18" s="54"/>
      <c r="G18" s="54"/>
      <c r="H18" s="91"/>
      <c r="I18" s="91"/>
      <c r="J18" s="91"/>
      <c r="K18" s="54"/>
      <c r="L18" s="54"/>
      <c r="M18" s="5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</row>
    <row r="19" spans="1:42" ht="12.75">
      <c r="A19" s="3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</row>
    <row r="20" spans="1:42" ht="12.75">
      <c r="A20" s="51"/>
      <c r="B20" s="52"/>
      <c r="C20" s="54"/>
      <c r="D20" s="54"/>
      <c r="E20" s="54"/>
      <c r="F20" s="54"/>
      <c r="G20" s="54"/>
      <c r="H20" s="54"/>
      <c r="I20" s="54"/>
      <c r="J20" s="54"/>
      <c r="K20" s="54"/>
      <c r="L20" s="52"/>
      <c r="M20" s="5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</row>
    <row r="21" spans="1:42" ht="12.75">
      <c r="A21" s="51"/>
      <c r="B21" s="52"/>
      <c r="C21" s="52"/>
      <c r="D21" s="53"/>
      <c r="E21" s="54"/>
      <c r="F21" s="54"/>
      <c r="G21" s="54"/>
      <c r="H21" s="54"/>
      <c r="I21" s="54"/>
      <c r="J21" s="54"/>
      <c r="K21" s="54"/>
      <c r="L21" s="54"/>
      <c r="M21" s="5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</row>
    <row r="22" spans="1:42" ht="12.75">
      <c r="A22" s="51"/>
      <c r="B22" s="52"/>
      <c r="C22" s="52"/>
      <c r="D22" s="53"/>
      <c r="E22" s="54"/>
      <c r="F22" s="54"/>
      <c r="G22" s="54"/>
      <c r="H22" s="54"/>
      <c r="I22" s="54"/>
      <c r="J22" s="53"/>
      <c r="K22" s="54"/>
      <c r="L22" s="54"/>
      <c r="M22" s="5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</row>
    <row r="23" spans="1:42" ht="12.75">
      <c r="A23" s="51"/>
      <c r="B23" s="52"/>
      <c r="C23" s="52"/>
      <c r="D23" s="53"/>
      <c r="E23" s="54"/>
      <c r="F23" s="54"/>
      <c r="G23" s="53"/>
      <c r="H23" s="54"/>
      <c r="I23" s="54"/>
      <c r="J23" s="53"/>
      <c r="K23" s="54"/>
      <c r="L23" s="54"/>
      <c r="M23" s="5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ht="12.75">
      <c r="A24" s="51"/>
      <c r="B24" s="52"/>
      <c r="C24" s="52"/>
      <c r="D24" s="53"/>
      <c r="E24" s="53"/>
      <c r="F24" s="53"/>
      <c r="G24" s="53"/>
      <c r="H24" s="92"/>
      <c r="I24" s="56"/>
      <c r="J24" s="58"/>
      <c r="K24" s="58"/>
      <c r="L24" s="54"/>
      <c r="M24" s="5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4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4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4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4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4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42">
      <c r="A30" s="93"/>
      <c r="B30" s="63"/>
      <c r="C30" s="94"/>
      <c r="D30" s="95"/>
      <c r="E30" s="96"/>
      <c r="F30" s="96"/>
      <c r="G30" s="67"/>
      <c r="H30" s="67"/>
      <c r="I30" s="70"/>
      <c r="J30" s="70"/>
      <c r="K30" s="70"/>
      <c r="L30" s="70"/>
      <c r="M30" s="77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4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4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26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26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1:1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1:17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17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17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69" spans="1:17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spans="1:17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1:17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spans="1:17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</row>
    <row r="73" spans="1:17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1:17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1:17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</row>
    <row r="76" spans="1:17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</row>
    <row r="77" spans="1:1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</row>
    <row r="78" spans="1:17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</row>
    <row r="79" spans="1:17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</row>
    <row r="80" spans="1:17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1:17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</row>
    <row r="82" spans="1:17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</row>
    <row r="83" spans="1:17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</row>
    <row r="84" spans="1:17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1:17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1:17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</row>
    <row r="87" spans="1:1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1:17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</row>
    <row r="89" spans="1:17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1:17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1:17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1:17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1:17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</row>
    <row r="95" spans="1:17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1:17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1:1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1:17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1:17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1:17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1:17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1:17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1:17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1:17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1:17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1:1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1:17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1:17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1:17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1:17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1:17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1:17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1: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1:17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1:17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1:17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1:17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1:17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1:17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1:17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1:17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1:1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1:17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1:17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1:17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1:17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1:17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</row>
    <row r="134" spans="1:17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1:17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1:17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1:1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1:17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1:17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1:17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</row>
    <row r="141" spans="1:17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</row>
    <row r="142" spans="1:17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1:17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1:17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1:17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</row>
    <row r="146" spans="1:17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1:1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1:17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1:17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1:17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1:17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1:17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1:17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1:17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1:17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1:17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1:1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</row>
    <row r="158" spans="1:17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1:17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1:17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</row>
    <row r="161" spans="1:17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</row>
    <row r="162" spans="1:17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1:17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1:17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1:17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</row>
    <row r="166" spans="1:17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1:1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1:17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</row>
    <row r="169" spans="1:17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</row>
    <row r="170" spans="1:17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1:17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1:17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1:17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1:17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1:17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1:17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1:1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1:17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1:17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1:17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1:17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</row>
    <row r="182" spans="1:17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1:17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1:17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1:17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</row>
    <row r="186" spans="1:17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</row>
    <row r="187" spans="1:1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1:17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1:17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</row>
    <row r="190" spans="1:17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</row>
    <row r="191" spans="1:17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1:17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1:17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</row>
    <row r="194" spans="1:17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</row>
    <row r="195" spans="1:17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1:17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</row>
    <row r="197" spans="1:1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</row>
    <row r="198" spans="1:17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</row>
    <row r="199" spans="1:17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</row>
    <row r="200" spans="1:17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</row>
    <row r="201" spans="1:17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</row>
    <row r="202" spans="1:17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</row>
    <row r="203" spans="1:17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</row>
    <row r="204" spans="1:17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</row>
    <row r="205" spans="1:17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</row>
    <row r="206" spans="1:17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</row>
    <row r="207" spans="1:1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</row>
    <row r="208" spans="1:17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</row>
    <row r="209" spans="1:17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</row>
    <row r="210" spans="1:17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</row>
    <row r="211" spans="1:17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</row>
    <row r="212" spans="1:17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</row>
    <row r="213" spans="1:17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</row>
    <row r="214" spans="1:17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</row>
    <row r="215" spans="1:17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</row>
    <row r="216" spans="1:17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</row>
    <row r="217" spans="1: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</row>
    <row r="218" spans="1:17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</row>
    <row r="219" spans="1:17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</row>
    <row r="220" spans="1:17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</row>
    <row r="221" spans="1:17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</row>
    <row r="222" spans="1:17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</row>
    <row r="223" spans="1:17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</row>
    <row r="224" spans="1:17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</row>
    <row r="225" spans="1:17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</row>
    <row r="226" spans="1:17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</row>
    <row r="227" spans="1:1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</row>
    <row r="228" spans="1:17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</row>
    <row r="229" spans="1:17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</row>
    <row r="230" spans="1:17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</row>
    <row r="231" spans="1:17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</row>
    <row r="232" spans="1:17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</row>
    <row r="233" spans="1:17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</row>
    <row r="234" spans="1:17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</row>
    <row r="235" spans="1:17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</row>
    <row r="236" spans="1:17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</row>
    <row r="237" spans="1:1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</row>
    <row r="238" spans="1:17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1:17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1:17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</row>
    <row r="241" spans="1:17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</row>
    <row r="242" spans="1:17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</row>
    <row r="243" spans="1:17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</row>
    <row r="244" spans="1:17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</row>
    <row r="245" spans="1:17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</row>
    <row r="246" spans="1:17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</row>
    <row r="247" spans="1:1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</row>
    <row r="248" spans="1:17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</row>
    <row r="249" spans="1:17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</row>
    <row r="250" spans="1:17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</row>
    <row r="251" spans="1:17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</row>
    <row r="252" spans="1:17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</row>
    <row r="253" spans="1:17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</row>
    <row r="254" spans="1:17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</row>
    <row r="255" spans="1:17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</row>
    <row r="256" spans="1:17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</row>
    <row r="257" spans="1:1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</row>
    <row r="258" spans="1:17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</row>
    <row r="259" spans="1:17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1:17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</row>
    <row r="261" spans="1:17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</row>
    <row r="262" spans="1:17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</row>
    <row r="263" spans="1:17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</row>
    <row r="264" spans="1:17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</row>
    <row r="265" spans="1:17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</row>
    <row r="266" spans="1:17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</row>
    <row r="267" spans="1:1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</row>
    <row r="268" spans="1:17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</row>
    <row r="269" spans="1:17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</row>
    <row r="270" spans="1:17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</row>
    <row r="271" spans="1:17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1:17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</row>
    <row r="273" spans="1:17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</row>
    <row r="274" spans="1:17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</row>
    <row r="275" spans="1:17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</row>
    <row r="276" spans="1:17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</row>
    <row r="277" spans="1:1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</row>
    <row r="278" spans="1:17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</row>
    <row r="279" spans="1:17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1:17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</row>
    <row r="281" spans="1:17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</row>
    <row r="282" spans="1:17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</row>
    <row r="283" spans="1:17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</row>
    <row r="284" spans="1:17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</row>
    <row r="285" spans="1:17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</row>
    <row r="286" spans="1:17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</row>
    <row r="287" spans="1:1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</row>
    <row r="288" spans="1:17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</row>
    <row r="289" spans="1:17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</row>
    <row r="290" spans="1:17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</row>
    <row r="291" spans="1:17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</row>
    <row r="292" spans="1:17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1:17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</row>
    <row r="294" spans="1:17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</row>
    <row r="295" spans="1:17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</row>
    <row r="296" spans="1:17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</row>
    <row r="297" spans="1:1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</row>
    <row r="298" spans="1:17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</row>
    <row r="299" spans="1:17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</row>
    <row r="300" spans="1:17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</row>
    <row r="301" spans="1:17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</row>
    <row r="302" spans="1:17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</row>
    <row r="303" spans="1:17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</row>
    <row r="304" spans="1:17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</row>
    <row r="305" spans="1:17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1:17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</row>
    <row r="307" spans="1:1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</row>
    <row r="308" spans="1:17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</row>
    <row r="309" spans="1:17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</row>
    <row r="310" spans="1:17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</row>
    <row r="311" spans="1:17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</row>
    <row r="312" spans="1:17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</row>
    <row r="313" spans="1:17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</row>
    <row r="314" spans="1:17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</row>
    <row r="315" spans="1:17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</row>
    <row r="316" spans="1:17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</row>
    <row r="317" spans="1: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</row>
    <row r="318" spans="1:17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</row>
    <row r="319" spans="1:17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</row>
    <row r="320" spans="1:17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</row>
    <row r="321" spans="1:17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</row>
    <row r="322" spans="1:17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</row>
    <row r="323" spans="1:17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</row>
    <row r="324" spans="1:17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</row>
    <row r="325" spans="1:17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</row>
    <row r="326" spans="1:17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</row>
    <row r="327" spans="1:1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</row>
    <row r="328" spans="1:17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</row>
    <row r="329" spans="1:17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</row>
    <row r="330" spans="1:17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</row>
    <row r="331" spans="1:17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1:17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</row>
    <row r="333" spans="1:17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</row>
    <row r="334" spans="1:17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</row>
    <row r="335" spans="1:17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</row>
    <row r="336" spans="1:17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</row>
    <row r="337" spans="1:1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</row>
    <row r="338" spans="1:17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</row>
    <row r="339" spans="1:17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</row>
    <row r="340" spans="1:17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</row>
    <row r="341" spans="1:17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</row>
    <row r="342" spans="1:17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</row>
    <row r="343" spans="1:17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</row>
    <row r="344" spans="1:17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1:17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</row>
    <row r="346" spans="1:17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</row>
    <row r="347" spans="1:1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</row>
    <row r="348" spans="1:17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</row>
    <row r="349" spans="1:17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</row>
    <row r="350" spans="1:17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</row>
    <row r="351" spans="1:17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</row>
    <row r="352" spans="1:17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</row>
    <row r="353" spans="1:17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</row>
    <row r="354" spans="1:17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</row>
    <row r="355" spans="1:17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</row>
    <row r="356" spans="1:17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</row>
    <row r="357" spans="1:1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</row>
    <row r="358" spans="1:17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</row>
    <row r="359" spans="1:17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</row>
    <row r="360" spans="1:17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</row>
    <row r="361" spans="1:17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</row>
    <row r="362" spans="1:17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</row>
    <row r="363" spans="1:17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</row>
    <row r="364" spans="1:17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</row>
    <row r="365" spans="1:17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</row>
    <row r="366" spans="1:17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</row>
    <row r="367" spans="1:1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</row>
    <row r="368" spans="1:17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</row>
    <row r="369" spans="1:17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</row>
    <row r="370" spans="1:17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</row>
    <row r="371" spans="1:17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1:17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</row>
    <row r="373" spans="1:17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</row>
    <row r="374" spans="1:17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</row>
    <row r="375" spans="1:17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</row>
    <row r="376" spans="1:17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</row>
    <row r="377" spans="1:1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</row>
    <row r="378" spans="1:17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</row>
    <row r="379" spans="1:17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</row>
    <row r="380" spans="1:17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</row>
    <row r="381" spans="1:17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</row>
    <row r="382" spans="1:17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</row>
    <row r="383" spans="1:17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1:17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</row>
    <row r="385" spans="1:17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</row>
    <row r="386" spans="1:17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</row>
    <row r="387" spans="1:1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</row>
    <row r="388" spans="1:17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</row>
    <row r="389" spans="1:17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</row>
    <row r="390" spans="1:17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</row>
    <row r="391" spans="1:17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</row>
    <row r="392" spans="1:17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</row>
    <row r="393" spans="1:17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</row>
    <row r="394" spans="1:17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</row>
    <row r="395" spans="1:17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</row>
    <row r="396" spans="1:17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</row>
    <row r="397" spans="1:1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</row>
    <row r="398" spans="1:17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</row>
    <row r="399" spans="1:17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</row>
    <row r="400" spans="1:17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</row>
    <row r="401" spans="1:17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</row>
    <row r="402" spans="1:17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</row>
    <row r="403" spans="1:17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</row>
    <row r="404" spans="1:17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</row>
    <row r="405" spans="1:17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</row>
    <row r="406" spans="1:17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</row>
    <row r="407" spans="1:1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</row>
    <row r="408" spans="1:17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</row>
    <row r="409" spans="1:17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</row>
    <row r="410" spans="1:17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</row>
    <row r="411" spans="1:17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</row>
    <row r="412" spans="1:17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</row>
    <row r="413" spans="1:17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</row>
    <row r="414" spans="1:17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</row>
    <row r="415" spans="1:17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</row>
    <row r="416" spans="1:17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</row>
    <row r="417" spans="1: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</row>
    <row r="418" spans="1:17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</row>
    <row r="419" spans="1:17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</row>
    <row r="420" spans="1:17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</row>
  </sheetData>
  <mergeCells count="1">
    <mergeCell ref="A10:M10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K40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9.28515625" style="1" customWidth="1"/>
    <col min="3" max="3" width="8.7109375" style="1" bestFit="1" customWidth="1"/>
    <col min="4" max="4" width="8" style="1" bestFit="1" customWidth="1"/>
    <col min="5" max="5" width="7.42578125" style="1" bestFit="1" customWidth="1"/>
    <col min="6" max="8" width="8" style="1" bestFit="1" customWidth="1"/>
    <col min="9" max="10" width="9.5703125" style="1" bestFit="1" customWidth="1"/>
    <col min="11" max="11" width="8.140625" style="1" bestFit="1" customWidth="1"/>
    <col min="12" max="12" width="9.28515625" style="1" bestFit="1" customWidth="1"/>
    <col min="13" max="13" width="8.5703125" style="1" bestFit="1" customWidth="1"/>
    <col min="14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>
      <c r="A2" s="7">
        <f>Метаданные!B2</f>
        <v>181102</v>
      </c>
      <c r="B2" s="7" t="str">
        <f>Метаданные!B3</f>
        <v>Пассажирооборот</v>
      </c>
      <c r="AK2" s="24"/>
    </row>
    <row r="3" spans="1:37" ht="15.75">
      <c r="A3" s="7"/>
      <c r="B3" s="7"/>
      <c r="AK3" s="142"/>
    </row>
    <row r="4" spans="1:37" s="2" customFormat="1" ht="25.5">
      <c r="A4" s="25"/>
      <c r="B4" s="41" t="s">
        <v>40</v>
      </c>
      <c r="C4" s="42" t="s">
        <v>41</v>
      </c>
      <c r="D4" s="42" t="s">
        <v>42</v>
      </c>
      <c r="E4" s="42" t="s">
        <v>43</v>
      </c>
      <c r="F4" s="42" t="s">
        <v>44</v>
      </c>
      <c r="G4" s="42" t="s">
        <v>45</v>
      </c>
      <c r="H4" s="42" t="s">
        <v>46</v>
      </c>
      <c r="I4" s="42" t="s">
        <v>47</v>
      </c>
      <c r="J4" s="42" t="s">
        <v>48</v>
      </c>
      <c r="K4" s="42" t="s">
        <v>49</v>
      </c>
      <c r="L4" s="42" t="s">
        <v>50</v>
      </c>
      <c r="M4" s="43" t="s">
        <v>51</v>
      </c>
      <c r="AK4" s="60"/>
    </row>
    <row r="5" spans="1:37">
      <c r="A5" s="99">
        <v>2022</v>
      </c>
      <c r="B5" s="100">
        <v>12.8</v>
      </c>
      <c r="C5" s="101">
        <v>24.8</v>
      </c>
      <c r="D5" s="100">
        <v>43.2</v>
      </c>
      <c r="E5" s="100">
        <v>56.4</v>
      </c>
      <c r="F5" s="102">
        <v>74.599999999999994</v>
      </c>
      <c r="G5" s="102">
        <v>96.1</v>
      </c>
      <c r="H5" s="103">
        <v>120.6</v>
      </c>
      <c r="I5" s="102">
        <v>144.4</v>
      </c>
      <c r="J5" s="102">
        <v>157.9</v>
      </c>
      <c r="K5" s="78">
        <v>172.8</v>
      </c>
      <c r="L5" s="100">
        <v>186.8</v>
      </c>
      <c r="M5" s="104">
        <v>199.8</v>
      </c>
      <c r="AK5" s="24"/>
    </row>
    <row r="6" spans="1:37">
      <c r="A6" s="99">
        <v>2023</v>
      </c>
      <c r="B6" s="100">
        <v>13.6</v>
      </c>
      <c r="C6" s="105">
        <v>24.7</v>
      </c>
      <c r="D6" s="102">
        <v>39.200000000000003</v>
      </c>
      <c r="E6" s="102">
        <v>50</v>
      </c>
      <c r="F6" s="102">
        <v>64</v>
      </c>
      <c r="G6" s="102">
        <v>80.3</v>
      </c>
      <c r="H6" s="103">
        <v>98.5</v>
      </c>
      <c r="I6" s="102">
        <v>116.4</v>
      </c>
      <c r="J6" s="102">
        <v>128.19999999999999</v>
      </c>
      <c r="K6" s="78">
        <v>141.1</v>
      </c>
      <c r="L6" s="100">
        <v>153.69999999999999</v>
      </c>
      <c r="M6" s="104">
        <v>165.8</v>
      </c>
      <c r="AK6" s="24"/>
    </row>
    <row r="7" spans="1:37">
      <c r="A7" s="72">
        <v>2024</v>
      </c>
      <c r="B7" s="1">
        <v>13.9</v>
      </c>
      <c r="C7" s="1">
        <v>20.9</v>
      </c>
      <c r="D7" s="1">
        <v>29.5</v>
      </c>
      <c r="E7" s="106">
        <v>37.299999999999997</v>
      </c>
      <c r="F7" s="24">
        <v>46.1</v>
      </c>
      <c r="G7" s="1">
        <v>56.5</v>
      </c>
      <c r="H7" s="1">
        <v>68.900000000000006</v>
      </c>
      <c r="I7" s="24">
        <v>81.3</v>
      </c>
      <c r="J7" s="107">
        <v>89</v>
      </c>
      <c r="K7" s="108">
        <v>97.6</v>
      </c>
      <c r="L7" s="1">
        <v>105.6</v>
      </c>
      <c r="M7" s="109">
        <v>113</v>
      </c>
      <c r="AK7" s="24"/>
    </row>
    <row r="8" spans="1:37">
      <c r="A8" s="110" t="s">
        <v>67</v>
      </c>
      <c r="B8" s="100" t="s">
        <v>52</v>
      </c>
      <c r="C8" s="111">
        <v>4</v>
      </c>
      <c r="D8" s="24">
        <v>6.8</v>
      </c>
      <c r="E8" s="79">
        <v>9.8000000000000007</v>
      </c>
      <c r="F8" s="111">
        <v>13</v>
      </c>
      <c r="G8" s="24">
        <v>16.399999999999999</v>
      </c>
      <c r="H8" s="24">
        <v>19.600000000000001</v>
      </c>
      <c r="I8" s="24">
        <v>22.4</v>
      </c>
      <c r="J8" s="112">
        <v>24.5</v>
      </c>
      <c r="K8" s="24">
        <v>27.5</v>
      </c>
      <c r="L8" s="1">
        <v>30.6</v>
      </c>
      <c r="M8" s="107">
        <v>33.299999999999997</v>
      </c>
      <c r="AK8" s="24"/>
    </row>
    <row r="9" spans="1:37">
      <c r="A9" s="113" t="s">
        <v>68</v>
      </c>
      <c r="B9" s="61">
        <v>2.2000000000000002</v>
      </c>
      <c r="C9" s="114">
        <v>3.9</v>
      </c>
      <c r="D9" s="55">
        <v>6.8</v>
      </c>
      <c r="E9" s="86">
        <v>9.6999999999999993</v>
      </c>
      <c r="F9" s="114">
        <v>12.5</v>
      </c>
      <c r="G9" s="55">
        <v>15.7</v>
      </c>
      <c r="H9" s="55">
        <v>20.9</v>
      </c>
      <c r="I9" s="55">
        <v>25.8</v>
      </c>
      <c r="J9" s="115"/>
      <c r="K9" s="55"/>
      <c r="L9" s="55"/>
      <c r="M9" s="115"/>
      <c r="AK9" s="24"/>
    </row>
    <row r="10" spans="1:37" ht="12.75">
      <c r="A10" s="28"/>
      <c r="B10" s="34"/>
      <c r="C10" s="26"/>
      <c r="D10" s="34"/>
      <c r="E10" s="26"/>
      <c r="F10" s="26"/>
      <c r="G10" s="34"/>
      <c r="H10" s="26"/>
      <c r="I10" s="26"/>
      <c r="J10" s="26"/>
      <c r="K10" s="26"/>
      <c r="L10" s="26"/>
      <c r="M10" s="34"/>
      <c r="AK10" s="24"/>
    </row>
    <row r="11" spans="1:37" ht="12.75">
      <c r="A11" s="28"/>
      <c r="B11" s="34"/>
      <c r="C11" s="26"/>
      <c r="D11" s="34"/>
      <c r="E11" s="26"/>
      <c r="F11" s="26"/>
      <c r="G11" s="34"/>
      <c r="H11" s="26"/>
      <c r="I11" s="26"/>
      <c r="J11" s="26"/>
      <c r="K11" s="26"/>
      <c r="L11" s="26"/>
      <c r="M11" s="34"/>
    </row>
    <row r="12" spans="1:37" ht="12.75">
      <c r="A12" s="28"/>
      <c r="B12" s="34"/>
      <c r="C12" s="26"/>
      <c r="D12" s="34"/>
      <c r="E12" s="26"/>
      <c r="F12" s="26"/>
      <c r="G12" s="34"/>
      <c r="H12" s="26"/>
      <c r="I12" s="26"/>
      <c r="J12" s="26"/>
      <c r="K12" s="26"/>
      <c r="L12" s="26"/>
      <c r="M12" s="34"/>
    </row>
    <row r="13" spans="1:37" ht="12.75">
      <c r="A13" s="28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37" ht="12.75">
      <c r="A14" s="28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37" ht="12.75">
      <c r="A15" s="28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1:37" ht="12.75">
      <c r="A16" s="32"/>
      <c r="B16" s="56"/>
      <c r="C16" s="56"/>
      <c r="D16" s="56"/>
      <c r="E16" s="56"/>
      <c r="F16" s="56"/>
      <c r="G16" s="56"/>
      <c r="H16" s="56"/>
      <c r="I16" s="116"/>
      <c r="J16" s="116"/>
      <c r="K16" s="56"/>
      <c r="L16" s="56"/>
      <c r="M16" s="56"/>
      <c r="N16" s="24"/>
      <c r="O16" s="24"/>
      <c r="P16" s="24"/>
      <c r="Q16" s="24"/>
      <c r="R16" s="24"/>
    </row>
    <row r="17" spans="1:18" ht="12.75">
      <c r="A17" s="32"/>
      <c r="B17" s="56"/>
      <c r="C17" s="56"/>
      <c r="D17" s="56"/>
      <c r="E17" s="56"/>
      <c r="F17" s="56"/>
      <c r="G17" s="56"/>
      <c r="H17" s="56"/>
      <c r="I17" s="116"/>
      <c r="J17" s="116"/>
      <c r="K17" s="56"/>
      <c r="L17" s="56"/>
      <c r="M17" s="56"/>
      <c r="N17" s="24"/>
      <c r="O17" s="24"/>
      <c r="P17" s="24"/>
      <c r="Q17" s="24"/>
      <c r="R17" s="24"/>
    </row>
    <row r="18" spans="1:18" ht="12.75">
      <c r="A18" s="32"/>
      <c r="B18" s="56"/>
      <c r="C18" s="56"/>
      <c r="D18" s="56"/>
      <c r="E18" s="56"/>
      <c r="F18" s="56"/>
      <c r="G18" s="56"/>
      <c r="H18" s="56"/>
      <c r="I18" s="116"/>
      <c r="J18" s="116"/>
      <c r="K18" s="56"/>
      <c r="L18" s="56"/>
      <c r="M18" s="56"/>
      <c r="N18" s="24"/>
      <c r="O18" s="24"/>
      <c r="P18" s="24"/>
      <c r="Q18" s="24"/>
      <c r="R18" s="24"/>
    </row>
    <row r="19" spans="1:18" ht="12.75">
      <c r="A19" s="32"/>
      <c r="B19" s="54"/>
      <c r="C19" s="54"/>
      <c r="D19" s="54"/>
      <c r="E19" s="54"/>
      <c r="F19" s="54"/>
      <c r="G19" s="56"/>
      <c r="H19" s="54"/>
      <c r="I19" s="54"/>
      <c r="J19" s="54"/>
      <c r="K19" s="54"/>
      <c r="L19" s="54"/>
      <c r="M19" s="56"/>
      <c r="N19" s="24"/>
      <c r="O19" s="24"/>
      <c r="P19" s="24"/>
      <c r="Q19" s="24"/>
      <c r="R19" s="24"/>
    </row>
    <row r="20" spans="1:18" ht="12.75">
      <c r="A20" s="32"/>
      <c r="B20" s="54"/>
      <c r="C20" s="54"/>
      <c r="D20" s="54"/>
      <c r="E20" s="54"/>
      <c r="F20" s="54"/>
      <c r="G20" s="56"/>
      <c r="H20" s="54"/>
      <c r="I20" s="54"/>
      <c r="J20" s="54"/>
      <c r="K20" s="54"/>
      <c r="L20" s="52"/>
      <c r="M20" s="56"/>
      <c r="N20" s="24"/>
      <c r="O20" s="24"/>
      <c r="P20" s="24"/>
      <c r="Q20" s="24"/>
      <c r="R20" s="24"/>
    </row>
    <row r="21" spans="1:18" ht="12.75">
      <c r="A21" s="32"/>
      <c r="B21" s="52"/>
      <c r="C21" s="54"/>
      <c r="D21" s="53"/>
      <c r="E21" s="54"/>
      <c r="F21" s="54"/>
      <c r="G21" s="56"/>
      <c r="H21" s="54"/>
      <c r="I21" s="54"/>
      <c r="J21" s="54"/>
      <c r="K21" s="56"/>
      <c r="L21" s="52"/>
      <c r="M21" s="56"/>
      <c r="N21" s="24"/>
      <c r="O21" s="24"/>
      <c r="P21" s="24"/>
      <c r="Q21" s="24"/>
      <c r="R21" s="24"/>
    </row>
    <row r="22" spans="1:18" ht="12.75">
      <c r="A22" s="32"/>
      <c r="B22" s="52"/>
      <c r="C22" s="54"/>
      <c r="D22" s="53"/>
      <c r="E22" s="54"/>
      <c r="F22" s="54"/>
      <c r="G22" s="56"/>
      <c r="H22" s="54"/>
      <c r="I22" s="54"/>
      <c r="J22" s="53"/>
      <c r="K22" s="56"/>
      <c r="L22" s="52"/>
      <c r="M22" s="56"/>
      <c r="N22" s="24"/>
      <c r="O22" s="24"/>
      <c r="P22" s="24"/>
      <c r="Q22" s="24"/>
      <c r="R22" s="24"/>
    </row>
    <row r="23" spans="1:18" ht="12.75">
      <c r="A23" s="32"/>
      <c r="B23" s="52"/>
      <c r="C23" s="54"/>
      <c r="D23" s="56"/>
      <c r="E23" s="54"/>
      <c r="F23" s="54"/>
      <c r="G23" s="53"/>
      <c r="H23" s="54"/>
      <c r="I23" s="54"/>
      <c r="J23" s="54"/>
      <c r="K23" s="54"/>
      <c r="L23" s="52"/>
      <c r="M23" s="52"/>
      <c r="N23" s="24"/>
      <c r="O23" s="24"/>
      <c r="P23" s="24"/>
      <c r="Q23" s="24"/>
      <c r="R23" s="24"/>
    </row>
    <row r="24" spans="1:18" ht="12.75">
      <c r="A24" s="32"/>
      <c r="B24" s="117"/>
      <c r="C24" s="117"/>
      <c r="D24" s="117"/>
      <c r="E24" s="117"/>
      <c r="F24" s="117"/>
      <c r="G24" s="117"/>
      <c r="H24" s="117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40" spans="8:8">
      <c r="H40" s="1" t="s">
        <v>53</v>
      </c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K172"/>
  <sheetViews>
    <sheetView workbookViewId="0">
      <selection activeCell="I27" sqref="I27:I29"/>
    </sheetView>
  </sheetViews>
  <sheetFormatPr defaultRowHeight="11.25"/>
  <cols>
    <col min="1" max="1" width="23.5703125" style="1" customWidth="1"/>
    <col min="2" max="2" width="8.7109375" style="1" customWidth="1"/>
    <col min="3" max="3" width="9.85546875" style="1" customWidth="1"/>
    <col min="4" max="4" width="8.7109375" style="1" customWidth="1"/>
    <col min="5" max="5" width="8.42578125" style="1" customWidth="1"/>
    <col min="6" max="6" width="8.85546875" style="1" customWidth="1"/>
    <col min="7" max="7" width="9.42578125" style="1" customWidth="1"/>
    <col min="8" max="8" width="9.7109375" style="1" customWidth="1"/>
    <col min="9" max="9" width="9.5703125" style="1" customWidth="1"/>
    <col min="10" max="10" width="9.7109375" style="1" customWidth="1"/>
    <col min="11" max="11" width="8.7109375" style="1" customWidth="1"/>
    <col min="12" max="13" width="9.5703125" style="1" customWidth="1"/>
    <col min="14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24"/>
    <col min="44" max="44" width="8.85546875" style="24" customWidth="1"/>
    <col min="45" max="16384" width="9.140625" style="24"/>
  </cols>
  <sheetData>
    <row r="1" spans="1:37">
      <c r="AK1" s="24"/>
    </row>
    <row r="2" spans="1:37" ht="15.75">
      <c r="A2" s="7">
        <f>Метаданные!B2</f>
        <v>181102</v>
      </c>
      <c r="B2" s="7" t="str">
        <f>Метаданные!B3</f>
        <v>Пассажирооборот</v>
      </c>
      <c r="AK2" s="24"/>
    </row>
    <row r="3" spans="1:37" ht="15.75">
      <c r="A3" s="7"/>
      <c r="B3" s="7"/>
      <c r="AK3" s="142"/>
    </row>
    <row r="4" spans="1:37" s="2" customFormat="1" ht="25.5">
      <c r="A4" s="25"/>
      <c r="B4" s="41" t="s">
        <v>40</v>
      </c>
      <c r="C4" s="42" t="s">
        <v>41</v>
      </c>
      <c r="D4" s="42" t="s">
        <v>42</v>
      </c>
      <c r="E4" s="42" t="s">
        <v>43</v>
      </c>
      <c r="F4" s="42" t="s">
        <v>44</v>
      </c>
      <c r="G4" s="42" t="s">
        <v>45</v>
      </c>
      <c r="H4" s="42" t="s">
        <v>46</v>
      </c>
      <c r="I4" s="42" t="s">
        <v>47</v>
      </c>
      <c r="J4" s="42" t="s">
        <v>48</v>
      </c>
      <c r="K4" s="42" t="s">
        <v>49</v>
      </c>
      <c r="L4" s="42" t="s">
        <v>50</v>
      </c>
      <c r="M4" s="43" t="s">
        <v>51</v>
      </c>
      <c r="AK4" s="60"/>
    </row>
    <row r="5" spans="1:37">
      <c r="A5" s="72" t="s">
        <v>58</v>
      </c>
      <c r="B5" s="127"/>
      <c r="C5" s="69"/>
      <c r="D5" s="69"/>
      <c r="E5" s="69"/>
      <c r="F5" s="69"/>
      <c r="G5" s="70"/>
      <c r="H5" s="69"/>
      <c r="I5" s="70"/>
      <c r="J5" s="70"/>
      <c r="K5" s="69"/>
      <c r="L5" s="69"/>
      <c r="M5" s="77"/>
      <c r="AK5" s="24"/>
    </row>
    <row r="6" spans="1:37">
      <c r="A6" s="62" t="s">
        <v>71</v>
      </c>
      <c r="B6" s="127"/>
      <c r="C6" s="69"/>
      <c r="D6" s="69"/>
      <c r="E6" s="69"/>
      <c r="F6" s="69"/>
      <c r="G6" s="70"/>
      <c r="H6" s="69"/>
      <c r="I6" s="70"/>
      <c r="J6" s="70"/>
      <c r="K6" s="69"/>
      <c r="L6" s="69"/>
      <c r="M6" s="77"/>
      <c r="AK6" s="24"/>
    </row>
    <row r="7" spans="1:37" ht="22.5">
      <c r="A7" s="128" t="s">
        <v>72</v>
      </c>
      <c r="B7" s="74">
        <v>29.9</v>
      </c>
      <c r="C7" s="74">
        <v>81.599999999999994</v>
      </c>
      <c r="D7" s="74">
        <v>123.2</v>
      </c>
      <c r="E7" s="74">
        <v>170.1</v>
      </c>
      <c r="F7" s="74">
        <v>215.5</v>
      </c>
      <c r="G7" s="129">
        <v>256.5</v>
      </c>
      <c r="H7" s="74">
        <v>294.89999999999998</v>
      </c>
      <c r="I7" s="74">
        <v>373.4</v>
      </c>
      <c r="J7" s="74">
        <v>454</v>
      </c>
      <c r="K7" s="74">
        <v>523.79999999999995</v>
      </c>
      <c r="L7" s="106">
        <v>602.9</v>
      </c>
      <c r="M7" s="77">
        <v>677.3</v>
      </c>
      <c r="AK7" s="24"/>
    </row>
    <row r="8" spans="1:37">
      <c r="A8" s="130" t="s">
        <v>34</v>
      </c>
      <c r="B8" s="74">
        <v>26.8</v>
      </c>
      <c r="C8" s="74">
        <v>75.3</v>
      </c>
      <c r="D8" s="74">
        <v>113.7</v>
      </c>
      <c r="E8" s="74">
        <v>156</v>
      </c>
      <c r="F8" s="74">
        <v>196.7</v>
      </c>
      <c r="G8" s="129">
        <v>232.9</v>
      </c>
      <c r="H8" s="74">
        <v>268.60000000000002</v>
      </c>
      <c r="I8" s="74">
        <v>344.2</v>
      </c>
      <c r="J8" s="74">
        <v>422</v>
      </c>
      <c r="K8" s="74">
        <v>488.3</v>
      </c>
      <c r="L8" s="106">
        <v>563.70000000000005</v>
      </c>
      <c r="M8" s="77">
        <v>634.6</v>
      </c>
      <c r="AK8" s="24"/>
    </row>
    <row r="9" spans="1:37">
      <c r="A9" s="130" t="s">
        <v>35</v>
      </c>
      <c r="B9" s="74">
        <v>3.2</v>
      </c>
      <c r="C9" s="74">
        <v>6.3</v>
      </c>
      <c r="D9" s="74">
        <v>9.5</v>
      </c>
      <c r="E9" s="74">
        <v>14.2</v>
      </c>
      <c r="F9" s="74">
        <v>18.899999999999999</v>
      </c>
      <c r="G9" s="74">
        <v>23.6</v>
      </c>
      <c r="H9" s="74">
        <v>26.4</v>
      </c>
      <c r="I9" s="74">
        <v>29.2</v>
      </c>
      <c r="J9" s="74">
        <v>32</v>
      </c>
      <c r="K9" s="74">
        <v>35.6</v>
      </c>
      <c r="L9" s="79">
        <v>39.1</v>
      </c>
      <c r="M9" s="77">
        <v>42.7</v>
      </c>
    </row>
    <row r="10" spans="1:37">
      <c r="A10" s="99" t="s">
        <v>60</v>
      </c>
      <c r="B10" s="127"/>
      <c r="C10" s="69"/>
      <c r="D10" s="69"/>
      <c r="E10" s="69"/>
      <c r="F10" s="70"/>
      <c r="G10" s="70"/>
      <c r="H10" s="69"/>
      <c r="I10" s="70"/>
      <c r="J10" s="70"/>
      <c r="K10" s="69"/>
      <c r="L10" s="69"/>
      <c r="M10" s="77"/>
    </row>
    <row r="11" spans="1:37">
      <c r="A11" s="62" t="s">
        <v>71</v>
      </c>
      <c r="B11" s="127"/>
      <c r="C11" s="69"/>
      <c r="D11" s="69"/>
      <c r="E11" s="69"/>
      <c r="F11" s="69"/>
      <c r="G11" s="70"/>
      <c r="H11" s="69"/>
      <c r="I11" s="69"/>
      <c r="J11" s="70"/>
      <c r="K11" s="69"/>
      <c r="L11" s="69"/>
      <c r="M11" s="77"/>
    </row>
    <row r="12" spans="1:37" ht="22.5">
      <c r="A12" s="128" t="s">
        <v>72</v>
      </c>
      <c r="B12" s="74">
        <v>44.2</v>
      </c>
      <c r="C12" s="74">
        <v>97.8</v>
      </c>
      <c r="D12" s="74">
        <v>158.5</v>
      </c>
      <c r="E12" s="74">
        <v>219</v>
      </c>
      <c r="F12" s="74">
        <v>287.10000000000002</v>
      </c>
      <c r="G12" s="74">
        <v>351.9</v>
      </c>
      <c r="H12" s="74">
        <v>396.7</v>
      </c>
      <c r="I12" s="74">
        <v>455</v>
      </c>
      <c r="J12" s="74">
        <v>552.5</v>
      </c>
      <c r="K12" s="74">
        <v>622.6</v>
      </c>
      <c r="L12" s="106">
        <v>705.9</v>
      </c>
      <c r="M12" s="77">
        <v>786.9</v>
      </c>
    </row>
    <row r="13" spans="1:37">
      <c r="A13" s="130" t="s">
        <v>34</v>
      </c>
      <c r="B13" s="74">
        <v>40.9</v>
      </c>
      <c r="C13" s="74">
        <v>91.3</v>
      </c>
      <c r="D13" s="74">
        <v>148.69999999999999</v>
      </c>
      <c r="E13" s="74">
        <v>205.9</v>
      </c>
      <c r="F13" s="74">
        <v>271.5</v>
      </c>
      <c r="G13" s="74">
        <v>333.8</v>
      </c>
      <c r="H13" s="74">
        <v>376</v>
      </c>
      <c r="I13" s="74">
        <v>431.6</v>
      </c>
      <c r="J13" s="74">
        <v>527.4</v>
      </c>
      <c r="K13" s="70">
        <v>595.9</v>
      </c>
      <c r="L13" s="106">
        <v>676.2</v>
      </c>
      <c r="M13" s="77">
        <v>754.4</v>
      </c>
    </row>
    <row r="14" spans="1:37">
      <c r="A14" s="131" t="s">
        <v>35</v>
      </c>
      <c r="B14" s="74">
        <v>3.2</v>
      </c>
      <c r="C14" s="74">
        <v>6.4</v>
      </c>
      <c r="D14" s="74">
        <v>9.6999999999999993</v>
      </c>
      <c r="E14" s="74">
        <v>13.1</v>
      </c>
      <c r="F14" s="74">
        <v>15.6</v>
      </c>
      <c r="G14" s="74">
        <v>18.100000000000001</v>
      </c>
      <c r="H14" s="74">
        <v>20.7</v>
      </c>
      <c r="I14" s="74">
        <v>23.4</v>
      </c>
      <c r="J14" s="74">
        <v>25.1</v>
      </c>
      <c r="K14" s="70">
        <v>26.7</v>
      </c>
      <c r="L14" s="79">
        <v>29.6</v>
      </c>
      <c r="M14" s="77">
        <v>32.5</v>
      </c>
    </row>
    <row r="15" spans="1:37">
      <c r="A15" s="99">
        <v>2024</v>
      </c>
      <c r="B15" s="74"/>
      <c r="C15" s="74"/>
      <c r="D15" s="74"/>
      <c r="E15" s="74"/>
      <c r="F15" s="74"/>
      <c r="G15" s="74"/>
      <c r="H15" s="74"/>
      <c r="I15" s="74"/>
      <c r="J15" s="74"/>
      <c r="K15" s="70"/>
      <c r="L15" s="79"/>
      <c r="M15" s="77"/>
    </row>
    <row r="16" spans="1:37">
      <c r="A16" s="62" t="s">
        <v>71</v>
      </c>
      <c r="B16" s="74"/>
      <c r="C16" s="74"/>
      <c r="D16" s="74"/>
      <c r="E16" s="74"/>
      <c r="F16" s="74"/>
      <c r="G16" s="74"/>
      <c r="H16" s="74"/>
      <c r="I16" s="74"/>
      <c r="J16" s="74"/>
      <c r="K16" s="70"/>
      <c r="L16" s="79"/>
      <c r="M16" s="77"/>
    </row>
    <row r="17" spans="1:13" ht="22.5">
      <c r="A17" s="128" t="s">
        <v>72</v>
      </c>
      <c r="B17" s="78">
        <v>69</v>
      </c>
      <c r="C17" s="74">
        <v>143.6</v>
      </c>
      <c r="D17" s="74">
        <v>224.5</v>
      </c>
      <c r="E17" s="106">
        <v>315.39999999999998</v>
      </c>
      <c r="F17" s="79">
        <v>435.5</v>
      </c>
      <c r="G17" s="74">
        <v>550.5</v>
      </c>
      <c r="H17" s="74">
        <v>689.7</v>
      </c>
      <c r="I17" s="74">
        <v>830.1</v>
      </c>
      <c r="J17" s="74">
        <v>992.9</v>
      </c>
      <c r="K17" s="70">
        <v>1167.5999999999999</v>
      </c>
      <c r="L17" s="79">
        <v>1362</v>
      </c>
      <c r="M17" s="77">
        <v>1558</v>
      </c>
    </row>
    <row r="18" spans="1:13">
      <c r="A18" s="130" t="s">
        <v>34</v>
      </c>
      <c r="B18" s="78">
        <v>66.2</v>
      </c>
      <c r="C18" s="74">
        <v>136.19999999999999</v>
      </c>
      <c r="D18" s="74">
        <v>212.2</v>
      </c>
      <c r="E18" s="106">
        <v>300.5</v>
      </c>
      <c r="F18" s="79">
        <v>418</v>
      </c>
      <c r="G18" s="74">
        <v>530.4</v>
      </c>
      <c r="H18" s="74">
        <v>664.7</v>
      </c>
      <c r="I18" s="74">
        <v>800.2</v>
      </c>
      <c r="J18" s="74">
        <v>957.9</v>
      </c>
      <c r="K18" s="70">
        <v>1125.0999999999999</v>
      </c>
      <c r="L18" s="79">
        <v>1309.0999999999999</v>
      </c>
      <c r="M18" s="77">
        <v>1493.4</v>
      </c>
    </row>
    <row r="19" spans="1:13">
      <c r="A19" s="131" t="s">
        <v>35</v>
      </c>
      <c r="B19" s="78">
        <v>2.7</v>
      </c>
      <c r="C19" s="74">
        <v>7.4</v>
      </c>
      <c r="D19" s="74">
        <v>12.2</v>
      </c>
      <c r="E19" s="79">
        <v>14.9</v>
      </c>
      <c r="F19" s="79">
        <v>17.5</v>
      </c>
      <c r="G19" s="74">
        <v>20.100000000000001</v>
      </c>
      <c r="H19" s="74">
        <v>25</v>
      </c>
      <c r="I19" s="74">
        <v>29.9</v>
      </c>
      <c r="J19" s="74">
        <v>34.9</v>
      </c>
      <c r="K19" s="70">
        <v>42.5</v>
      </c>
      <c r="L19" s="79">
        <v>52.9</v>
      </c>
      <c r="M19" s="77">
        <v>64.599999999999994</v>
      </c>
    </row>
    <row r="20" spans="1:13">
      <c r="A20" s="99">
        <v>2025</v>
      </c>
      <c r="B20" s="78"/>
      <c r="C20" s="74"/>
      <c r="D20" s="74"/>
      <c r="E20" s="106"/>
      <c r="F20" s="79"/>
      <c r="G20" s="74"/>
      <c r="H20" s="74"/>
      <c r="I20" s="74"/>
      <c r="J20" s="74"/>
      <c r="K20" s="70"/>
      <c r="L20" s="79"/>
      <c r="M20" s="77"/>
    </row>
    <row r="21" spans="1:13">
      <c r="A21" s="62" t="s">
        <v>71</v>
      </c>
      <c r="B21" s="78"/>
      <c r="C21" s="74"/>
      <c r="D21" s="74"/>
      <c r="E21" s="106"/>
      <c r="F21" s="79"/>
      <c r="G21" s="74"/>
      <c r="H21" s="74"/>
      <c r="I21" s="74"/>
      <c r="J21" s="74"/>
      <c r="K21" s="70"/>
      <c r="L21" s="79"/>
      <c r="M21" s="77"/>
    </row>
    <row r="22" spans="1:13" ht="22.5">
      <c r="A22" s="128" t="s">
        <v>72</v>
      </c>
      <c r="B22" s="78">
        <v>184.8</v>
      </c>
      <c r="C22" s="78">
        <v>381.8</v>
      </c>
      <c r="D22" s="78">
        <v>571.79999999999995</v>
      </c>
      <c r="E22" s="106">
        <v>773</v>
      </c>
      <c r="F22" s="79">
        <v>970.4</v>
      </c>
      <c r="G22" s="78">
        <v>1143.3</v>
      </c>
      <c r="H22" s="78">
        <v>1317.1</v>
      </c>
      <c r="I22" s="78">
        <v>1505.7</v>
      </c>
      <c r="J22" s="78">
        <v>1723.5</v>
      </c>
      <c r="K22" s="132">
        <v>1948.6</v>
      </c>
      <c r="L22" s="79">
        <v>2167.3000000000002</v>
      </c>
      <c r="M22" s="81">
        <v>2391.9</v>
      </c>
    </row>
    <row r="23" spans="1:13">
      <c r="A23" s="130" t="s">
        <v>34</v>
      </c>
      <c r="B23" s="78">
        <v>173.3</v>
      </c>
      <c r="C23" s="74">
        <v>360</v>
      </c>
      <c r="D23" s="74">
        <v>536.5</v>
      </c>
      <c r="E23" s="106">
        <v>721.8</v>
      </c>
      <c r="F23" s="79">
        <v>901.4</v>
      </c>
      <c r="G23" s="74">
        <v>1054.4000000000001</v>
      </c>
      <c r="H23" s="74">
        <v>1205.7</v>
      </c>
      <c r="I23" s="74">
        <v>1370.1</v>
      </c>
      <c r="J23" s="74">
        <v>1562</v>
      </c>
      <c r="K23" s="70">
        <v>1759.8</v>
      </c>
      <c r="L23" s="79">
        <v>1950.7</v>
      </c>
      <c r="M23" s="81">
        <v>2147.1999999999998</v>
      </c>
    </row>
    <row r="24" spans="1:13">
      <c r="A24" s="131" t="s">
        <v>35</v>
      </c>
      <c r="B24" s="82">
        <v>11.5</v>
      </c>
      <c r="C24" s="133">
        <v>21.8</v>
      </c>
      <c r="D24" s="134">
        <v>35.4</v>
      </c>
      <c r="E24" s="134">
        <v>51.3</v>
      </c>
      <c r="F24" s="124">
        <v>69</v>
      </c>
      <c r="G24" s="133">
        <v>88.9</v>
      </c>
      <c r="H24" s="134">
        <v>111.4</v>
      </c>
      <c r="I24" s="134">
        <v>135.6</v>
      </c>
      <c r="J24" s="134">
        <v>161.5</v>
      </c>
      <c r="K24" s="134">
        <v>188.7</v>
      </c>
      <c r="L24" s="134">
        <v>216.5</v>
      </c>
      <c r="M24" s="70">
        <v>244.7</v>
      </c>
    </row>
    <row r="25" spans="1:13">
      <c r="A25" s="99">
        <v>2026</v>
      </c>
      <c r="B25" s="82"/>
      <c r="C25" s="133"/>
      <c r="D25" s="134"/>
      <c r="E25" s="134"/>
      <c r="F25" s="124"/>
      <c r="G25" s="133"/>
      <c r="H25" s="134"/>
      <c r="I25" s="134"/>
      <c r="J25" s="134"/>
      <c r="K25" s="134"/>
      <c r="L25" s="134"/>
      <c r="M25" s="70"/>
    </row>
    <row r="26" spans="1:13">
      <c r="A26" s="62" t="s">
        <v>71</v>
      </c>
      <c r="B26" s="82"/>
      <c r="C26" s="133"/>
      <c r="D26" s="134"/>
      <c r="E26" s="134"/>
      <c r="F26" s="124"/>
      <c r="G26" s="133"/>
      <c r="H26" s="134"/>
      <c r="I26" s="134"/>
      <c r="J26" s="134"/>
      <c r="K26" s="134"/>
      <c r="L26" s="134"/>
      <c r="M26" s="70"/>
    </row>
    <row r="27" spans="1:13" ht="22.5">
      <c r="A27" s="128" t="s">
        <v>72</v>
      </c>
      <c r="B27" s="78">
        <v>212</v>
      </c>
      <c r="C27" s="134">
        <v>433.8</v>
      </c>
      <c r="D27" s="135">
        <v>665.1</v>
      </c>
      <c r="E27" s="134">
        <v>906.8</v>
      </c>
      <c r="F27" s="124">
        <v>1121.7</v>
      </c>
      <c r="G27" s="136">
        <v>1326.5</v>
      </c>
      <c r="H27" s="134">
        <v>1531.6</v>
      </c>
      <c r="I27" s="134">
        <v>1755.6</v>
      </c>
      <c r="J27" s="134"/>
      <c r="K27" s="134"/>
      <c r="L27" s="134"/>
      <c r="M27" s="70"/>
    </row>
    <row r="28" spans="1:13">
      <c r="A28" s="130" t="s">
        <v>34</v>
      </c>
      <c r="B28" s="78">
        <v>183.9</v>
      </c>
      <c r="C28" s="134">
        <v>378.4</v>
      </c>
      <c r="D28" s="134">
        <v>587.4</v>
      </c>
      <c r="E28" s="134">
        <v>808.9</v>
      </c>
      <c r="F28" s="81">
        <v>1016.9</v>
      </c>
      <c r="G28" s="136">
        <v>1216</v>
      </c>
      <c r="H28" s="134">
        <v>1415.8</v>
      </c>
      <c r="I28" s="134">
        <v>1634.7</v>
      </c>
      <c r="J28" s="134"/>
      <c r="K28" s="134"/>
      <c r="L28" s="134"/>
      <c r="M28" s="70"/>
    </row>
    <row r="29" spans="1:13">
      <c r="A29" s="137" t="s">
        <v>35</v>
      </c>
      <c r="B29" s="138">
        <v>28.1</v>
      </c>
      <c r="C29" s="139">
        <v>55.4</v>
      </c>
      <c r="D29" s="139">
        <v>77.7</v>
      </c>
      <c r="E29" s="139">
        <v>97.9</v>
      </c>
      <c r="F29" s="126">
        <v>104.8</v>
      </c>
      <c r="G29" s="140">
        <v>110.5</v>
      </c>
      <c r="H29" s="139">
        <v>115.8</v>
      </c>
      <c r="I29" s="139">
        <v>120.9</v>
      </c>
      <c r="J29" s="139"/>
      <c r="K29" s="139"/>
      <c r="L29" s="139"/>
      <c r="M29" s="87"/>
    </row>
    <row r="30" spans="1:13" ht="48.75" customHeight="1">
      <c r="A30" s="148" t="s">
        <v>33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 ht="12.75">
      <c r="A31" s="30"/>
      <c r="B31" s="34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ht="12.75">
      <c r="A32" s="30"/>
      <c r="B32" s="34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12.75">
      <c r="A33" s="31"/>
      <c r="B33" s="34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ht="12.75">
      <c r="A34" s="29"/>
      <c r="B34" s="34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ht="12.75">
      <c r="A35" s="29"/>
      <c r="B35" s="34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2.75">
      <c r="A36" s="30"/>
      <c r="B36" s="34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ht="12.75">
      <c r="A37" s="30"/>
      <c r="B37" s="34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ht="12.75">
      <c r="A38" s="30"/>
      <c r="B38" s="34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ht="12.75">
      <c r="A39" s="30"/>
      <c r="B39" s="34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12.75">
      <c r="A40" s="31"/>
      <c r="B40" s="34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ht="12.75">
      <c r="A41" s="29"/>
      <c r="B41" s="3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12.75">
      <c r="A42" s="29"/>
      <c r="B42" s="34"/>
      <c r="C42" s="26"/>
      <c r="D42" s="26"/>
      <c r="E42" s="26"/>
      <c r="F42" s="26"/>
      <c r="G42" s="26"/>
      <c r="H42" s="2"/>
      <c r="I42" s="26"/>
      <c r="J42" s="26"/>
      <c r="K42" s="26"/>
      <c r="L42" s="26"/>
      <c r="M42" s="26"/>
    </row>
    <row r="43" spans="1:13" ht="12.75">
      <c r="A43" s="30"/>
      <c r="B43" s="3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ht="12.75">
      <c r="A44" s="30"/>
      <c r="B44" s="3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ht="12.75">
      <c r="A45" s="30"/>
      <c r="B45" s="3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ht="12.75">
      <c r="A46" s="30"/>
      <c r="B46" s="3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ht="12.75">
      <c r="A47" s="30"/>
      <c r="B47" s="3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ht="12.75">
      <c r="A48" s="31"/>
      <c r="B48" s="3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ht="12.75">
      <c r="A49" s="29"/>
      <c r="B49" s="3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ht="12.75">
      <c r="A50" s="29"/>
      <c r="B50" s="34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ht="12.75">
      <c r="A51" s="30"/>
      <c r="B51" s="34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ht="12.75">
      <c r="A52" s="30"/>
      <c r="B52" s="34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ht="12.75">
      <c r="A53" s="30"/>
      <c r="B53" s="34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ht="12.75">
      <c r="A54" s="30"/>
      <c r="B54" s="34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ht="12.75">
      <c r="A55" s="30"/>
      <c r="B55" s="34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12.75">
      <c r="A56" s="31"/>
      <c r="B56" s="34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ht="12.75">
      <c r="A57" s="29"/>
      <c r="B57" s="34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ht="12.75">
      <c r="A58" s="29"/>
      <c r="B58" s="34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ht="12.75">
      <c r="A59" s="30"/>
      <c r="B59" s="34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ht="12.75">
      <c r="A60" s="30"/>
      <c r="B60" s="3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ht="12.75">
      <c r="A61" s="30"/>
      <c r="B61" s="34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ht="12.75">
      <c r="A62" s="30"/>
      <c r="B62" s="34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ht="12.75">
      <c r="A63" s="30"/>
      <c r="B63" s="38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ht="12.75">
      <c r="A64" s="31"/>
      <c r="B64" s="38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ht="12.75">
      <c r="A65" s="29"/>
      <c r="B65" s="34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ht="12.75">
      <c r="A66" s="29"/>
      <c r="B66" s="34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8" spans="1:13" ht="12.75">
      <c r="A68" s="30"/>
      <c r="B68" s="34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ht="12.75">
      <c r="A69" s="30"/>
      <c r="B69" s="34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ht="12.75">
      <c r="A70" s="30"/>
      <c r="B70" s="34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ht="12.75">
      <c r="A71" s="30"/>
      <c r="B71" s="34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ht="12.75">
      <c r="A72" s="31"/>
      <c r="B72" s="34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ht="12.75">
      <c r="A73" s="29"/>
      <c r="B73" s="34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3" ht="12.75">
      <c r="A74" s="29"/>
      <c r="B74" s="34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ht="12.75">
      <c r="A75" s="30"/>
      <c r="B75" s="34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ht="12.75">
      <c r="A76" s="30"/>
      <c r="B76" s="34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ht="12.75">
      <c r="A77" s="30"/>
      <c r="B77" s="34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ht="12.75">
      <c r="A78" s="30"/>
      <c r="B78" s="34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3" ht="12.75">
      <c r="A79" s="30"/>
      <c r="B79" s="34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3" ht="12.75">
      <c r="A80" s="31"/>
      <c r="B80" s="3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3" ht="12.75">
      <c r="A81" s="29"/>
      <c r="B81" s="34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ht="12.75">
      <c r="A82" s="29"/>
      <c r="B82" s="34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3" ht="12.75">
      <c r="A83" s="30"/>
      <c r="B83" s="34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ht="12.75">
      <c r="A84" s="30"/>
      <c r="B84" s="34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ht="12.75">
      <c r="A85" s="30"/>
      <c r="B85" s="34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3" ht="12.75">
      <c r="A86" s="30"/>
      <c r="B86" s="34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3" ht="12.75">
      <c r="A87" s="30"/>
      <c r="B87" s="34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ht="12.75">
      <c r="A88" s="31"/>
      <c r="B88" s="34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ht="12.75">
      <c r="A89" s="29"/>
      <c r="B89" s="34"/>
      <c r="C89" s="26"/>
      <c r="D89" s="26"/>
      <c r="E89" s="26"/>
      <c r="F89" s="44"/>
      <c r="G89" s="26"/>
      <c r="H89" s="26"/>
      <c r="I89" s="44"/>
      <c r="J89" s="44"/>
      <c r="K89" s="26"/>
      <c r="L89" s="26"/>
      <c r="M89" s="26"/>
    </row>
    <row r="90" spans="1:13" ht="12.75">
      <c r="A90" s="29"/>
      <c r="B90" s="34"/>
      <c r="C90" s="26"/>
      <c r="D90" s="26"/>
      <c r="E90" s="26"/>
      <c r="F90" s="45"/>
      <c r="G90" s="26"/>
      <c r="H90" s="26"/>
      <c r="I90" s="45"/>
      <c r="J90" s="26"/>
      <c r="K90" s="26"/>
      <c r="L90" s="26"/>
      <c r="M90" s="26"/>
    </row>
    <row r="91" spans="1:13" ht="12.75">
      <c r="A91" s="29"/>
      <c r="B91" s="34"/>
      <c r="C91" s="26"/>
      <c r="D91" s="26"/>
      <c r="E91" s="26"/>
      <c r="F91" s="44"/>
      <c r="G91" s="26"/>
      <c r="H91" s="26"/>
      <c r="I91" s="44"/>
      <c r="J91" s="44"/>
      <c r="K91" s="26"/>
      <c r="L91" s="26"/>
      <c r="M91" s="26"/>
    </row>
    <row r="92" spans="1:13" ht="12.75">
      <c r="A92" s="29"/>
      <c r="B92" s="34"/>
      <c r="C92" s="26"/>
      <c r="D92" s="26"/>
      <c r="E92" s="26"/>
      <c r="F92" s="44"/>
      <c r="G92" s="26"/>
      <c r="H92" s="26"/>
      <c r="I92" s="44"/>
      <c r="J92" s="44"/>
      <c r="K92" s="26"/>
      <c r="L92" s="26"/>
      <c r="M92" s="26"/>
    </row>
    <row r="93" spans="1:13" ht="12.75">
      <c r="A93" s="29"/>
      <c r="B93" s="34"/>
      <c r="C93" s="26"/>
      <c r="D93" s="26"/>
      <c r="E93" s="26"/>
      <c r="F93" s="44"/>
      <c r="G93" s="26"/>
      <c r="H93" s="26"/>
      <c r="I93" s="44"/>
      <c r="J93" s="44"/>
      <c r="K93" s="26"/>
      <c r="L93" s="26"/>
      <c r="M93" s="26"/>
    </row>
    <row r="94" spans="1:13" ht="12.75">
      <c r="A94" s="29"/>
      <c r="B94" s="34"/>
      <c r="C94" s="26"/>
      <c r="D94" s="26"/>
      <c r="E94" s="26"/>
      <c r="F94" s="44"/>
      <c r="G94" s="26"/>
      <c r="H94" s="26"/>
      <c r="I94" s="44"/>
      <c r="J94" s="44"/>
      <c r="K94" s="26"/>
      <c r="L94" s="26"/>
      <c r="M94" s="26"/>
    </row>
    <row r="95" spans="1:13" ht="12.75">
      <c r="A95" s="29"/>
      <c r="B95" s="34"/>
      <c r="C95" s="26"/>
      <c r="D95" s="26"/>
      <c r="E95" s="26"/>
      <c r="F95" s="44"/>
      <c r="G95" s="26"/>
      <c r="H95" s="26"/>
      <c r="I95" s="44"/>
      <c r="J95" s="44"/>
      <c r="K95" s="26"/>
      <c r="L95" s="26"/>
      <c r="M95" s="26"/>
    </row>
    <row r="96" spans="1:13" ht="12.75">
      <c r="A96" s="31"/>
      <c r="B96" s="34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"/>
    </row>
    <row r="97" spans="1:13" ht="12.75">
      <c r="A97" s="29"/>
      <c r="B97" s="34"/>
      <c r="C97" s="35"/>
      <c r="D97" s="35"/>
      <c r="E97" s="26"/>
      <c r="F97" s="26"/>
      <c r="G97" s="26"/>
      <c r="H97" s="26"/>
      <c r="I97" s="26"/>
      <c r="J97" s="26"/>
      <c r="K97" s="26"/>
      <c r="L97" s="26"/>
      <c r="M97" s="26"/>
    </row>
    <row r="98" spans="1:13" ht="12.75">
      <c r="A98" s="29"/>
      <c r="B98" s="34"/>
      <c r="C98" s="46"/>
      <c r="D98" s="35"/>
      <c r="E98" s="26"/>
      <c r="F98" s="26"/>
      <c r="G98" s="26"/>
      <c r="H98" s="26"/>
      <c r="I98" s="26"/>
      <c r="J98" s="26"/>
      <c r="K98" s="26"/>
      <c r="L98" s="26"/>
      <c r="M98" s="2"/>
    </row>
    <row r="99" spans="1:13" ht="12.75">
      <c r="A99" s="29"/>
      <c r="B99" s="34"/>
      <c r="C99" s="35"/>
      <c r="D99" s="35"/>
      <c r="E99" s="26"/>
      <c r="F99" s="26"/>
      <c r="G99" s="26"/>
      <c r="H99" s="34"/>
      <c r="I99" s="34"/>
      <c r="J99" s="34"/>
      <c r="K99" s="34"/>
      <c r="L99" s="34"/>
      <c r="M99" s="34"/>
    </row>
    <row r="100" spans="1:13" ht="12.75">
      <c r="A100" s="29"/>
      <c r="B100" s="34"/>
      <c r="C100" s="35"/>
      <c r="D100" s="35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3" ht="12.75">
      <c r="A101" s="29"/>
      <c r="B101" s="34"/>
      <c r="C101" s="35"/>
      <c r="D101" s="35"/>
      <c r="E101" s="34"/>
      <c r="F101" s="34"/>
      <c r="G101" s="34"/>
      <c r="H101" s="34"/>
      <c r="I101" s="34"/>
      <c r="J101" s="34"/>
      <c r="K101" s="34"/>
      <c r="L101" s="34"/>
      <c r="M101" s="34"/>
    </row>
    <row r="102" spans="1:13" ht="12.75">
      <c r="A102" s="29"/>
      <c r="B102" s="34"/>
      <c r="C102" s="35"/>
      <c r="D102" s="35"/>
      <c r="E102" s="34"/>
      <c r="F102" s="34"/>
      <c r="G102" s="34"/>
      <c r="H102" s="34"/>
      <c r="I102" s="34"/>
      <c r="J102" s="26"/>
      <c r="K102" s="26"/>
      <c r="L102" s="26"/>
      <c r="M102" s="26"/>
    </row>
    <row r="103" spans="1:13" ht="12.75">
      <c r="A103" s="29"/>
      <c r="B103" s="34"/>
      <c r="C103" s="35"/>
      <c r="D103" s="35"/>
      <c r="E103" s="26"/>
      <c r="F103" s="26"/>
      <c r="G103" s="26"/>
      <c r="H103" s="26"/>
      <c r="I103" s="26"/>
      <c r="J103" s="34"/>
      <c r="K103" s="26"/>
      <c r="L103" s="26"/>
      <c r="M103" s="26"/>
    </row>
    <row r="105" spans="1:13" ht="12.75">
      <c r="A105" s="29"/>
      <c r="B105" s="34"/>
      <c r="C105" s="35"/>
      <c r="D105" s="35"/>
      <c r="E105" s="26"/>
      <c r="F105" s="26"/>
      <c r="G105" s="26"/>
      <c r="H105" s="26"/>
      <c r="I105" s="26"/>
      <c r="J105" s="34"/>
      <c r="K105" s="26"/>
      <c r="L105" s="26"/>
      <c r="M105" s="26"/>
    </row>
    <row r="106" spans="1:13" ht="12.75">
      <c r="A106" s="29"/>
      <c r="B106" s="47"/>
      <c r="C106" s="35"/>
      <c r="D106" s="35"/>
      <c r="E106" s="26"/>
      <c r="F106" s="26"/>
      <c r="G106" s="2"/>
      <c r="H106" s="26"/>
      <c r="I106" s="26"/>
      <c r="J106" s="34"/>
      <c r="K106" s="26"/>
      <c r="L106" s="26"/>
      <c r="M106" s="26"/>
    </row>
    <row r="107" spans="1:13" ht="12.75">
      <c r="A107" s="29"/>
      <c r="B107" s="34"/>
      <c r="C107" s="35"/>
      <c r="D107" s="35"/>
      <c r="E107" s="26"/>
      <c r="F107" s="26"/>
      <c r="G107" s="26"/>
      <c r="H107" s="26"/>
      <c r="I107" s="26"/>
      <c r="J107" s="34"/>
      <c r="K107" s="26"/>
      <c r="L107" s="26"/>
      <c r="M107" s="26"/>
    </row>
    <row r="108" spans="1:13" ht="12.75">
      <c r="A108" s="29"/>
      <c r="B108" s="34"/>
      <c r="C108" s="35"/>
      <c r="D108" s="35"/>
      <c r="E108" s="26"/>
      <c r="F108" s="26"/>
      <c r="G108" s="26"/>
      <c r="H108" s="26"/>
      <c r="I108" s="26"/>
      <c r="J108" s="34"/>
      <c r="K108" s="26"/>
      <c r="L108" s="26"/>
      <c r="M108" s="26"/>
    </row>
    <row r="109" spans="1:13" ht="12.75">
      <c r="A109" s="29"/>
      <c r="B109" s="34"/>
      <c r="C109" s="35"/>
      <c r="D109" s="35"/>
      <c r="E109" s="26"/>
      <c r="F109" s="26"/>
      <c r="G109" s="26"/>
      <c r="H109" s="26"/>
      <c r="I109" s="26"/>
      <c r="J109" s="34"/>
      <c r="K109" s="26"/>
      <c r="L109" s="26"/>
      <c r="M109" s="26"/>
    </row>
    <row r="110" spans="1:13" ht="12.75">
      <c r="A110" s="29"/>
      <c r="B110" s="34"/>
      <c r="C110" s="35"/>
      <c r="D110" s="35"/>
      <c r="E110" s="26"/>
      <c r="F110" s="26"/>
      <c r="G110" s="26"/>
      <c r="H110" s="26"/>
      <c r="I110" s="26"/>
      <c r="J110" s="34"/>
      <c r="K110" s="26"/>
      <c r="L110" s="26"/>
      <c r="M110" s="26"/>
    </row>
    <row r="111" spans="1:13" ht="12.75">
      <c r="A111" s="29"/>
      <c r="B111" s="34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"/>
    </row>
    <row r="112" spans="1:13" ht="12.75">
      <c r="A112" s="28"/>
      <c r="B112" s="34"/>
      <c r="C112" s="35"/>
      <c r="D112" s="35"/>
      <c r="E112" s="26"/>
      <c r="F112" s="26"/>
      <c r="G112" s="26"/>
      <c r="H112" s="26"/>
      <c r="I112" s="26"/>
      <c r="J112" s="34"/>
      <c r="K112" s="26"/>
      <c r="L112" s="26"/>
      <c r="M112" s="26"/>
    </row>
    <row r="113" spans="1:13" ht="12.75">
      <c r="A113" s="29"/>
      <c r="B113" s="34"/>
      <c r="C113" s="35"/>
      <c r="D113" s="35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1:13" ht="12.75">
      <c r="A114" s="29"/>
      <c r="B114" s="47"/>
      <c r="C114" s="35"/>
      <c r="D114" s="35"/>
      <c r="E114" s="26"/>
      <c r="F114" s="26"/>
      <c r="G114" s="2"/>
      <c r="H114" s="26"/>
      <c r="I114" s="26"/>
      <c r="J114" s="26"/>
      <c r="K114" s="26"/>
      <c r="L114" s="26"/>
      <c r="M114" s="26"/>
    </row>
    <row r="115" spans="1:13" ht="12.75">
      <c r="A115" s="29"/>
      <c r="B115" s="34"/>
      <c r="C115" s="35"/>
      <c r="D115" s="35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3" ht="12.75">
      <c r="A116" s="29"/>
      <c r="B116" s="34"/>
      <c r="C116" s="35"/>
      <c r="D116" s="35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1:13" ht="12.75">
      <c r="A117" s="29"/>
      <c r="B117" s="34"/>
      <c r="C117" s="35"/>
      <c r="D117" s="35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3" ht="12.75">
      <c r="A118" s="29"/>
      <c r="B118" s="34"/>
      <c r="C118" s="35"/>
      <c r="D118" s="35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1:13" ht="12.75">
      <c r="A119" s="29"/>
      <c r="B119" s="34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1:13" ht="12.75">
      <c r="A120" s="31"/>
      <c r="B120" s="34"/>
      <c r="C120" s="35"/>
      <c r="D120" s="35"/>
      <c r="E120" s="26"/>
      <c r="F120" s="26"/>
      <c r="G120" s="26"/>
      <c r="H120" s="26"/>
      <c r="I120" s="26"/>
      <c r="J120" s="34"/>
      <c r="K120" s="26"/>
      <c r="L120" s="26"/>
      <c r="M120" s="26"/>
    </row>
    <row r="121" spans="1:13" ht="12.75">
      <c r="A121" s="29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</row>
    <row r="122" spans="1:13" ht="12.75">
      <c r="A122" s="29"/>
      <c r="B122" s="2"/>
      <c r="C122" s="35"/>
      <c r="D122" s="35"/>
      <c r="E122" s="26"/>
      <c r="F122" s="26"/>
      <c r="G122" s="2"/>
      <c r="H122" s="26"/>
      <c r="I122" s="26"/>
      <c r="J122" s="26"/>
      <c r="K122" s="26"/>
      <c r="L122" s="2"/>
      <c r="M122" s="2"/>
    </row>
    <row r="123" spans="1:13" ht="12.75">
      <c r="A123" s="29"/>
      <c r="B123" s="36"/>
      <c r="C123" s="35"/>
      <c r="D123" s="35"/>
      <c r="E123" s="26"/>
      <c r="F123" s="26"/>
      <c r="G123" s="26"/>
      <c r="H123" s="26"/>
      <c r="I123" s="26"/>
      <c r="J123" s="26"/>
      <c r="K123" s="26"/>
      <c r="L123" s="36"/>
      <c r="M123" s="26"/>
    </row>
    <row r="124" spans="1:13" ht="12.75">
      <c r="A124" s="29"/>
      <c r="B124" s="34"/>
      <c r="C124" s="35"/>
      <c r="D124" s="35"/>
      <c r="E124" s="26"/>
      <c r="F124" s="26"/>
      <c r="G124" s="26"/>
      <c r="H124" s="26"/>
      <c r="I124" s="26"/>
      <c r="J124" s="26"/>
      <c r="K124" s="26"/>
      <c r="L124" s="36"/>
      <c r="M124" s="26"/>
    </row>
    <row r="125" spans="1:13" ht="12.75">
      <c r="A125" s="29"/>
      <c r="B125" s="34"/>
      <c r="C125" s="35"/>
      <c r="D125" s="35"/>
      <c r="E125" s="26"/>
      <c r="F125" s="26"/>
      <c r="G125" s="26"/>
      <c r="H125" s="26"/>
      <c r="I125" s="26"/>
      <c r="J125" s="26"/>
      <c r="K125" s="26"/>
      <c r="L125" s="36"/>
      <c r="M125" s="26"/>
    </row>
    <row r="126" spans="1:13" ht="12.75">
      <c r="A126" s="29"/>
      <c r="B126" s="36"/>
      <c r="C126" s="35"/>
      <c r="D126" s="35"/>
      <c r="E126" s="26"/>
      <c r="F126" s="26"/>
      <c r="G126" s="26"/>
      <c r="H126" s="26"/>
      <c r="I126" s="26"/>
      <c r="J126" s="26"/>
      <c r="K126" s="26"/>
      <c r="L126" s="36"/>
      <c r="M126" s="26"/>
    </row>
    <row r="127" spans="1:13" ht="12.75">
      <c r="A127" s="29"/>
      <c r="B127" s="34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M127" s="26"/>
    </row>
    <row r="129" spans="1:13" ht="12.75">
      <c r="A129" s="29"/>
      <c r="B129" s="36"/>
      <c r="C129" s="36"/>
      <c r="D129" s="37"/>
      <c r="E129" s="34"/>
      <c r="F129" s="34"/>
      <c r="G129" s="36"/>
      <c r="H129" s="34"/>
      <c r="I129" s="34"/>
      <c r="J129" s="26"/>
      <c r="K129" s="34"/>
      <c r="L129" s="36"/>
      <c r="M129" s="34"/>
    </row>
    <row r="130" spans="1:13" ht="12.75">
      <c r="A130" s="29"/>
      <c r="B130" s="36"/>
      <c r="C130" s="2"/>
      <c r="D130" s="37"/>
      <c r="E130" s="34"/>
      <c r="F130" s="34"/>
      <c r="G130" s="36"/>
      <c r="H130" s="34"/>
      <c r="I130" s="34"/>
      <c r="J130" s="26"/>
      <c r="K130" s="34"/>
      <c r="L130" s="36"/>
      <c r="M130" s="2"/>
    </row>
    <row r="131" spans="1:13" ht="12.75">
      <c r="A131" s="29"/>
      <c r="B131" s="36"/>
      <c r="C131" s="36"/>
      <c r="D131" s="37"/>
      <c r="E131" s="34"/>
      <c r="F131" s="34"/>
      <c r="G131" s="36"/>
      <c r="H131" s="34"/>
      <c r="I131" s="34"/>
      <c r="J131" s="26"/>
      <c r="K131" s="34"/>
      <c r="L131" s="36"/>
      <c r="M131" s="34"/>
    </row>
    <row r="132" spans="1:13" ht="12.75">
      <c r="A132" s="29"/>
      <c r="B132" s="36"/>
      <c r="C132" s="36"/>
      <c r="D132" s="37"/>
      <c r="E132" s="34"/>
      <c r="F132" s="34"/>
      <c r="G132" s="36"/>
      <c r="H132" s="34"/>
      <c r="I132" s="34"/>
      <c r="J132" s="26"/>
      <c r="K132" s="34"/>
      <c r="L132" s="36"/>
      <c r="M132" s="34"/>
    </row>
    <row r="133" spans="1:13" ht="12.75">
      <c r="A133" s="29"/>
      <c r="B133" s="36"/>
      <c r="C133" s="36"/>
      <c r="D133" s="37"/>
      <c r="E133" s="34"/>
      <c r="F133" s="34"/>
      <c r="G133" s="36"/>
      <c r="H133" s="34"/>
      <c r="I133" s="34"/>
      <c r="J133" s="26"/>
      <c r="K133" s="34"/>
      <c r="L133" s="36"/>
      <c r="M133" s="34"/>
    </row>
    <row r="134" spans="1:13" ht="12.75">
      <c r="A134" s="29"/>
      <c r="B134" s="36"/>
      <c r="C134" s="36"/>
      <c r="D134" s="37"/>
      <c r="E134" s="34"/>
      <c r="F134" s="34"/>
      <c r="G134" s="36"/>
      <c r="H134" s="34"/>
      <c r="I134" s="34"/>
      <c r="J134" s="26"/>
      <c r="K134" s="34"/>
      <c r="L134" s="36"/>
      <c r="M134" s="34"/>
    </row>
    <row r="135" spans="1:13" ht="12.75">
      <c r="A135" s="29"/>
      <c r="B135" s="36"/>
      <c r="C135" s="36"/>
      <c r="D135" s="37"/>
      <c r="E135" s="34"/>
      <c r="F135" s="34"/>
      <c r="G135" s="36"/>
      <c r="H135" s="34"/>
      <c r="I135" s="34"/>
      <c r="J135" s="26"/>
      <c r="K135" s="34"/>
      <c r="L135" s="36"/>
      <c r="M135" s="34"/>
    </row>
    <row r="136" spans="1:13" ht="12.75">
      <c r="A136" s="31"/>
      <c r="B136" s="36"/>
      <c r="C136" s="36"/>
      <c r="D136" s="37"/>
      <c r="E136" s="34"/>
      <c r="F136" s="34"/>
      <c r="G136" s="36"/>
      <c r="H136" s="34"/>
      <c r="I136" s="34"/>
      <c r="J136" s="26"/>
      <c r="K136" s="34"/>
      <c r="L136" s="36"/>
      <c r="M136" s="34"/>
    </row>
    <row r="137" spans="1:13" ht="12.75">
      <c r="A137" s="29"/>
      <c r="B137" s="36"/>
      <c r="C137" s="36"/>
      <c r="D137" s="37"/>
      <c r="E137" s="34"/>
      <c r="F137" s="34"/>
      <c r="G137" s="36"/>
      <c r="H137" s="34"/>
      <c r="I137" s="27"/>
      <c r="J137" s="26"/>
      <c r="K137" s="36"/>
      <c r="L137" s="36"/>
      <c r="M137" s="34"/>
    </row>
    <row r="138" spans="1:13" ht="12.75">
      <c r="A138" s="29"/>
      <c r="B138" s="36"/>
      <c r="C138" s="36"/>
      <c r="D138" s="37"/>
      <c r="E138" s="34"/>
      <c r="F138" s="34"/>
      <c r="G138" s="36"/>
      <c r="H138" s="34"/>
      <c r="I138" s="48"/>
      <c r="J138" s="26"/>
      <c r="K138" s="48"/>
      <c r="L138" s="48"/>
      <c r="M138" s="34"/>
    </row>
    <row r="139" spans="1:13" ht="12.75">
      <c r="A139" s="29"/>
      <c r="B139" s="36"/>
      <c r="C139" s="36"/>
      <c r="D139" s="37"/>
      <c r="E139" s="34"/>
      <c r="F139" s="34"/>
      <c r="G139" s="36"/>
      <c r="H139" s="34"/>
      <c r="I139" s="27"/>
      <c r="J139" s="26"/>
      <c r="K139" s="36"/>
      <c r="L139" s="36"/>
      <c r="M139" s="34"/>
    </row>
    <row r="140" spans="1:13" ht="12.75">
      <c r="A140" s="29"/>
      <c r="B140" s="36"/>
      <c r="C140" s="36"/>
      <c r="D140" s="37"/>
      <c r="E140" s="34"/>
      <c r="F140" s="34"/>
      <c r="G140" s="36"/>
      <c r="H140" s="34"/>
      <c r="I140" s="27"/>
      <c r="J140" s="26"/>
      <c r="K140" s="36"/>
      <c r="L140" s="36"/>
      <c r="M140" s="34"/>
    </row>
    <row r="141" spans="1:13" ht="12.75">
      <c r="A141" s="29"/>
      <c r="B141" s="36"/>
      <c r="C141" s="36"/>
      <c r="D141" s="37"/>
      <c r="E141" s="34"/>
      <c r="F141" s="34"/>
      <c r="G141" s="36"/>
      <c r="H141" s="34"/>
      <c r="I141" s="27"/>
      <c r="J141" s="26"/>
      <c r="K141" s="36"/>
      <c r="L141" s="36"/>
      <c r="M141" s="34"/>
    </row>
    <row r="142" spans="1:13" ht="12.75">
      <c r="A142" s="29"/>
      <c r="B142" s="36"/>
      <c r="C142" s="36"/>
      <c r="D142" s="37"/>
      <c r="E142" s="34"/>
      <c r="F142" s="34"/>
      <c r="G142" s="36"/>
      <c r="H142" s="34"/>
      <c r="I142" s="27"/>
      <c r="J142" s="26"/>
      <c r="K142" s="36"/>
      <c r="L142" s="36"/>
      <c r="M142" s="34"/>
    </row>
    <row r="143" spans="1:13" ht="12.75">
      <c r="A143" s="29"/>
      <c r="B143" s="36"/>
      <c r="C143" s="36"/>
      <c r="D143" s="37"/>
      <c r="E143" s="34"/>
      <c r="F143" s="34"/>
      <c r="G143" s="36"/>
      <c r="H143" s="34"/>
      <c r="I143" s="27"/>
      <c r="J143" s="26"/>
      <c r="K143" s="36"/>
      <c r="L143" s="36"/>
      <c r="M143" s="34"/>
    </row>
    <row r="144" spans="1:13" ht="12.75">
      <c r="A144" s="31"/>
      <c r="B144" s="36"/>
      <c r="C144" s="36"/>
      <c r="D144" s="37"/>
      <c r="E144" s="34"/>
      <c r="F144" s="34"/>
      <c r="G144" s="36"/>
      <c r="H144" s="34"/>
      <c r="I144" s="27"/>
      <c r="J144" s="26"/>
      <c r="K144" s="36"/>
      <c r="L144" s="36"/>
      <c r="M144" s="34"/>
    </row>
    <row r="145" spans="1:16" ht="12.75">
      <c r="A145" s="29"/>
      <c r="B145" s="36"/>
      <c r="C145" s="36"/>
      <c r="D145" s="37"/>
      <c r="E145" s="34"/>
      <c r="F145" s="34"/>
      <c r="G145" s="36"/>
      <c r="H145" s="34"/>
      <c r="I145" s="27"/>
      <c r="J145" s="26"/>
      <c r="K145" s="36"/>
      <c r="L145" s="36"/>
      <c r="M145" s="34"/>
    </row>
    <row r="146" spans="1:16" ht="12.75">
      <c r="A146" s="29"/>
      <c r="B146" s="36"/>
      <c r="C146" s="36"/>
      <c r="D146" s="37"/>
      <c r="E146" s="2"/>
      <c r="F146" s="34"/>
      <c r="G146" s="48"/>
      <c r="H146" s="2"/>
      <c r="I146" s="27"/>
      <c r="J146" s="26"/>
      <c r="K146" s="36"/>
      <c r="L146" s="36"/>
      <c r="M146" s="34"/>
    </row>
    <row r="147" spans="1:16" ht="12.75">
      <c r="A147" s="29"/>
      <c r="B147" s="36"/>
      <c r="C147" s="36"/>
      <c r="D147" s="37"/>
      <c r="E147" s="34"/>
      <c r="F147" s="34"/>
      <c r="G147" s="36"/>
      <c r="H147" s="34"/>
      <c r="I147" s="27"/>
      <c r="J147" s="26"/>
      <c r="K147" s="36"/>
      <c r="L147" s="36"/>
      <c r="M147" s="34"/>
    </row>
    <row r="148" spans="1:16" ht="12.75">
      <c r="A148" s="29"/>
      <c r="B148" s="36"/>
      <c r="C148" s="36"/>
      <c r="D148" s="37"/>
      <c r="E148" s="34"/>
      <c r="F148" s="34"/>
      <c r="G148" s="36"/>
      <c r="H148" s="34"/>
      <c r="I148" s="27"/>
      <c r="J148" s="26"/>
      <c r="K148" s="36"/>
      <c r="L148" s="36"/>
      <c r="M148" s="34"/>
    </row>
    <row r="149" spans="1:16" ht="12.75">
      <c r="A149" s="29"/>
      <c r="B149" s="36"/>
      <c r="C149" s="36"/>
      <c r="D149" s="37"/>
      <c r="E149" s="34"/>
      <c r="F149" s="34"/>
      <c r="G149" s="36"/>
      <c r="H149" s="34"/>
      <c r="I149" s="27"/>
      <c r="J149" s="26"/>
      <c r="K149" s="36"/>
      <c r="L149" s="36"/>
      <c r="M149" s="34"/>
    </row>
    <row r="150" spans="1:16" ht="12.75">
      <c r="A150" s="29"/>
      <c r="B150" s="36"/>
      <c r="C150" s="36"/>
      <c r="D150" s="37"/>
      <c r="E150" s="34"/>
      <c r="F150" s="34"/>
      <c r="G150" s="36"/>
      <c r="H150" s="34"/>
      <c r="I150" s="27"/>
      <c r="J150" s="26"/>
      <c r="K150" s="36"/>
      <c r="L150" s="36"/>
      <c r="M150" s="34"/>
    </row>
    <row r="151" spans="1:16" ht="12.75">
      <c r="A151" s="57"/>
      <c r="B151" s="53"/>
      <c r="C151" s="53"/>
      <c r="D151" s="58"/>
      <c r="E151" s="56"/>
      <c r="F151" s="56"/>
      <c r="G151" s="53"/>
      <c r="H151" s="56"/>
      <c r="I151" s="52"/>
      <c r="J151" s="54"/>
      <c r="K151" s="53"/>
      <c r="L151" s="53"/>
      <c r="M151" s="56"/>
    </row>
    <row r="152" spans="1:16" ht="12.75">
      <c r="A152" s="31"/>
      <c r="B152" s="53"/>
      <c r="C152" s="53"/>
      <c r="D152" s="58"/>
      <c r="E152" s="56"/>
      <c r="F152" s="56"/>
      <c r="G152" s="53"/>
      <c r="H152" s="56"/>
      <c r="I152" s="52"/>
      <c r="J152" s="54"/>
      <c r="K152" s="53"/>
      <c r="L152" s="53"/>
      <c r="M152" s="56"/>
    </row>
    <row r="153" spans="1:16" ht="12.75">
      <c r="A153" s="57"/>
      <c r="B153" s="59"/>
      <c r="C153" s="53"/>
      <c r="D153" s="58"/>
      <c r="E153" s="58"/>
      <c r="F153" s="58"/>
      <c r="G153" s="58"/>
      <c r="H153" s="56"/>
      <c r="I153" s="52"/>
      <c r="J153" s="54"/>
      <c r="K153" s="53"/>
      <c r="L153" s="53"/>
      <c r="M153" s="56"/>
      <c r="N153" s="24"/>
      <c r="O153" s="24"/>
      <c r="P153" s="24"/>
    </row>
    <row r="154" spans="1:16" ht="12.75">
      <c r="A154" s="57"/>
      <c r="B154" s="59"/>
      <c r="C154" s="53"/>
      <c r="D154" s="58"/>
      <c r="E154" s="58"/>
      <c r="F154" s="58"/>
      <c r="G154" s="58"/>
      <c r="H154" s="56"/>
      <c r="I154" s="52"/>
      <c r="J154" s="54"/>
      <c r="K154" s="53"/>
      <c r="L154" s="53"/>
      <c r="M154" s="56"/>
      <c r="N154" s="24"/>
      <c r="O154" s="24"/>
      <c r="P154" s="24"/>
    </row>
    <row r="155" spans="1:16" ht="12.75">
      <c r="A155" s="57"/>
      <c r="B155" s="59"/>
      <c r="C155" s="53"/>
      <c r="D155" s="58"/>
      <c r="E155" s="58"/>
      <c r="F155" s="58"/>
      <c r="G155" s="58"/>
      <c r="H155" s="56"/>
      <c r="I155" s="52"/>
      <c r="J155" s="54"/>
      <c r="K155" s="53"/>
      <c r="L155" s="53"/>
      <c r="M155" s="56"/>
      <c r="N155" s="24"/>
      <c r="O155" s="24"/>
      <c r="P155" s="24"/>
    </row>
    <row r="156" spans="1:16" ht="12.75">
      <c r="A156" s="57"/>
      <c r="B156" s="59"/>
      <c r="C156" s="53"/>
      <c r="D156" s="58"/>
      <c r="E156" s="58"/>
      <c r="F156" s="58"/>
      <c r="G156" s="58"/>
      <c r="H156" s="92"/>
      <c r="I156" s="52"/>
      <c r="J156" s="54"/>
      <c r="K156" s="53"/>
      <c r="L156" s="53"/>
      <c r="M156" s="56"/>
      <c r="N156" s="24"/>
      <c r="O156" s="24"/>
      <c r="P156" s="24"/>
    </row>
    <row r="157" spans="1:16" ht="12.75">
      <c r="A157" s="57"/>
      <c r="B157" s="59"/>
      <c r="C157" s="53"/>
      <c r="D157" s="58"/>
      <c r="E157" s="58"/>
      <c r="F157" s="58"/>
      <c r="G157" s="58"/>
      <c r="H157" s="92"/>
      <c r="I157" s="52"/>
      <c r="J157" s="54"/>
      <c r="K157" s="53"/>
      <c r="L157" s="53"/>
      <c r="M157" s="56"/>
      <c r="N157" s="24"/>
      <c r="O157" s="24"/>
      <c r="P157" s="24"/>
    </row>
    <row r="158" spans="1:16" ht="12.75">
      <c r="A158" s="57"/>
      <c r="B158" s="59"/>
      <c r="C158" s="53"/>
      <c r="D158" s="58"/>
      <c r="E158" s="58"/>
      <c r="F158" s="58"/>
      <c r="G158" s="58"/>
      <c r="H158" s="92"/>
      <c r="I158" s="52"/>
      <c r="J158" s="54"/>
      <c r="K158" s="53"/>
      <c r="L158" s="53"/>
      <c r="M158" s="56"/>
      <c r="N158" s="24"/>
      <c r="O158" s="24"/>
      <c r="P158" s="24"/>
    </row>
    <row r="159" spans="1:16" ht="12.75">
      <c r="A159" s="57"/>
      <c r="B159" s="59"/>
      <c r="C159" s="53"/>
      <c r="D159" s="58"/>
      <c r="E159" s="58"/>
      <c r="F159" s="58"/>
      <c r="G159" s="58"/>
      <c r="H159" s="56"/>
      <c r="I159" s="52"/>
      <c r="J159" s="54"/>
      <c r="K159" s="53"/>
      <c r="L159" s="53"/>
      <c r="M159" s="56"/>
      <c r="N159" s="24"/>
      <c r="O159" s="24"/>
      <c r="P159" s="24"/>
    </row>
    <row r="160" spans="1:16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6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6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6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pans="1:16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6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6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6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6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6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6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</sheetData>
  <mergeCells count="1">
    <mergeCell ref="A30:M30"/>
  </mergeCells>
  <pageMargins left="0.70866141732283472" right="0.39370078740157483" top="0.39370078740157483" bottom="0.39370078740157483" header="0.31496062992125984" footer="0.31496062992125984"/>
  <pageSetup scale="95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AL44"/>
  <sheetViews>
    <sheetView zoomScale="85" zoomScaleNormal="85" workbookViewId="0">
      <selection activeCell="I9" sqref="I9"/>
    </sheetView>
  </sheetViews>
  <sheetFormatPr defaultRowHeight="11.25"/>
  <cols>
    <col min="1" max="1" width="10.7109375" style="1" bestFit="1" customWidth="1"/>
    <col min="2" max="2" width="9.42578125" style="1" customWidth="1"/>
    <col min="3" max="3" width="8.7109375" style="1" bestFit="1" customWidth="1"/>
    <col min="4" max="4" width="8.5703125" style="1" bestFit="1" customWidth="1"/>
    <col min="5" max="5" width="7.42578125" style="1" bestFit="1" customWidth="1"/>
    <col min="6" max="6" width="8" style="1" bestFit="1" customWidth="1"/>
    <col min="7" max="7" width="9" style="1" bestFit="1" customWidth="1"/>
    <col min="8" max="9" width="8" style="1" bestFit="1" customWidth="1"/>
    <col min="10" max="10" width="9.140625" style="1" bestFit="1" customWidth="1"/>
    <col min="11" max="11" width="8.140625" style="1" bestFit="1" customWidth="1"/>
    <col min="12" max="12" width="8" style="1" bestFit="1" customWidth="1"/>
    <col min="13" max="13" width="8.5703125" style="1" bestFit="1" customWidth="1"/>
    <col min="14" max="14" width="5.5703125" style="1" bestFit="1" customWidth="1"/>
    <col min="15" max="34" width="7" style="1" bestFit="1" customWidth="1"/>
    <col min="3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8" ht="15.75">
      <c r="A2" s="7">
        <f>Метаданные!B2</f>
        <v>181102</v>
      </c>
      <c r="B2" s="7" t="str">
        <f>Метаданные!B3</f>
        <v>Пассажирооборот</v>
      </c>
      <c r="AK2" s="24"/>
      <c r="AL2" s="24"/>
    </row>
    <row r="3" spans="1:38" ht="17.25" customHeight="1">
      <c r="A3" s="7"/>
      <c r="B3" s="7"/>
      <c r="AK3" s="142"/>
      <c r="AL3" s="24"/>
    </row>
    <row r="4" spans="1:38" s="2" customFormat="1" ht="25.5">
      <c r="A4" s="25"/>
      <c r="B4" s="41" t="s">
        <v>40</v>
      </c>
      <c r="C4" s="42" t="s">
        <v>41</v>
      </c>
      <c r="D4" s="42" t="s">
        <v>42</v>
      </c>
      <c r="E4" s="42" t="s">
        <v>43</v>
      </c>
      <c r="F4" s="42" t="s">
        <v>44</v>
      </c>
      <c r="G4" s="42" t="s">
        <v>45</v>
      </c>
      <c r="H4" s="42" t="s">
        <v>46</v>
      </c>
      <c r="I4" s="42" t="s">
        <v>47</v>
      </c>
      <c r="J4" s="42" t="s">
        <v>48</v>
      </c>
      <c r="K4" s="42" t="s">
        <v>49</v>
      </c>
      <c r="L4" s="42" t="s">
        <v>50</v>
      </c>
      <c r="M4" s="43" t="s">
        <v>51</v>
      </c>
      <c r="AK4" s="60"/>
      <c r="AL4" s="60"/>
    </row>
    <row r="5" spans="1:38">
      <c r="A5" s="72">
        <v>2022</v>
      </c>
      <c r="B5" s="118">
        <v>0.1</v>
      </c>
      <c r="C5" s="118">
        <v>0.1</v>
      </c>
      <c r="D5" s="119">
        <v>0.2</v>
      </c>
      <c r="E5" s="119">
        <v>0.2</v>
      </c>
      <c r="F5" s="119">
        <v>0.3</v>
      </c>
      <c r="G5" s="119">
        <v>1.5</v>
      </c>
      <c r="H5" s="119">
        <v>2.8</v>
      </c>
      <c r="I5" s="119">
        <v>4</v>
      </c>
      <c r="J5" s="119">
        <v>5.3</v>
      </c>
      <c r="K5" s="119">
        <v>6.6</v>
      </c>
      <c r="L5" s="120">
        <v>7.7</v>
      </c>
      <c r="M5" s="120">
        <v>8.9</v>
      </c>
      <c r="AK5" s="24"/>
      <c r="AL5" s="24"/>
    </row>
    <row r="6" spans="1:38">
      <c r="A6" s="121">
        <v>2023</v>
      </c>
      <c r="B6" s="122" t="s">
        <v>69</v>
      </c>
      <c r="C6" s="122" t="s">
        <v>70</v>
      </c>
      <c r="D6" s="122" t="s">
        <v>70</v>
      </c>
      <c r="E6" s="122" t="s">
        <v>70</v>
      </c>
      <c r="F6" s="122" t="s">
        <v>70</v>
      </c>
      <c r="G6" s="122" t="s">
        <v>70</v>
      </c>
      <c r="H6" s="122" t="s">
        <v>70</v>
      </c>
      <c r="I6" s="122" t="s">
        <v>70</v>
      </c>
      <c r="J6" s="122" t="s">
        <v>70</v>
      </c>
      <c r="K6" s="120">
        <v>2.2999999999999998</v>
      </c>
      <c r="L6" s="120">
        <v>2.2999999999999998</v>
      </c>
      <c r="M6" s="120">
        <v>2.2999999999999998</v>
      </c>
      <c r="AK6" s="24"/>
      <c r="AL6" s="24"/>
    </row>
    <row r="7" spans="1:38">
      <c r="A7" s="72">
        <v>2024</v>
      </c>
      <c r="B7" s="123" t="s">
        <v>31</v>
      </c>
      <c r="C7" s="123" t="s">
        <v>31</v>
      </c>
      <c r="D7" s="123" t="s">
        <v>31</v>
      </c>
      <c r="E7" s="123" t="s">
        <v>31</v>
      </c>
      <c r="F7" s="123" t="s">
        <v>31</v>
      </c>
      <c r="G7" s="124">
        <v>0</v>
      </c>
      <c r="H7" s="124">
        <v>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AK7" s="24"/>
      <c r="AL7" s="24"/>
    </row>
    <row r="8" spans="1:38">
      <c r="A8" s="99">
        <v>2025</v>
      </c>
      <c r="B8" s="123" t="s">
        <v>31</v>
      </c>
      <c r="C8" s="123" t="s">
        <v>52</v>
      </c>
      <c r="D8" s="123" t="s">
        <v>52</v>
      </c>
      <c r="E8" s="123">
        <v>0</v>
      </c>
      <c r="F8" s="123">
        <v>0.1</v>
      </c>
      <c r="G8" s="124">
        <v>0.1</v>
      </c>
      <c r="H8" s="124">
        <v>0.2</v>
      </c>
      <c r="I8" s="124">
        <v>0.2</v>
      </c>
      <c r="J8" s="124">
        <v>0.3</v>
      </c>
      <c r="K8" s="124">
        <v>0.3</v>
      </c>
      <c r="L8" s="124">
        <v>0.3</v>
      </c>
      <c r="M8" s="124">
        <v>0.5</v>
      </c>
      <c r="AK8" s="24"/>
      <c r="AL8" s="24"/>
    </row>
    <row r="9" spans="1:38">
      <c r="A9" s="113">
        <v>2026</v>
      </c>
      <c r="B9" s="125">
        <v>0.1</v>
      </c>
      <c r="C9" s="125">
        <v>0.1</v>
      </c>
      <c r="D9" s="125" t="s">
        <v>52</v>
      </c>
      <c r="E9" s="125">
        <v>0.6</v>
      </c>
      <c r="F9" s="125">
        <v>0.9</v>
      </c>
      <c r="G9" s="126">
        <v>1.1000000000000001</v>
      </c>
      <c r="H9" s="126">
        <v>1.5</v>
      </c>
      <c r="I9" s="126">
        <v>1.7</v>
      </c>
      <c r="J9" s="126"/>
      <c r="K9" s="126"/>
      <c r="L9" s="126"/>
      <c r="M9" s="126"/>
      <c r="AK9" s="24"/>
      <c r="AL9" s="24"/>
    </row>
    <row r="10" spans="1:38" ht="12.75">
      <c r="A10" s="32"/>
      <c r="B10" s="3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38" ht="12.75">
      <c r="A11" s="32"/>
      <c r="B11" s="3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38" ht="12.75">
      <c r="A12" s="32"/>
      <c r="B12" s="38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38" ht="12.75">
      <c r="A13" s="32"/>
      <c r="B13" s="38"/>
      <c r="C13" s="26"/>
      <c r="D13" s="26"/>
      <c r="E13" s="26"/>
      <c r="F13" s="26"/>
      <c r="G13" s="26"/>
      <c r="H13" s="34"/>
      <c r="I13" s="34"/>
      <c r="J13" s="34"/>
      <c r="K13" s="34"/>
      <c r="L13" s="34"/>
      <c r="M13" s="34"/>
    </row>
    <row r="14" spans="1:38" ht="12.75">
      <c r="A14" s="32"/>
      <c r="B14" s="3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38" ht="12.75">
      <c r="A15" s="32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38" ht="12.75">
      <c r="A16" s="3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8" ht="12.75">
      <c r="A17" s="32"/>
      <c r="B17" s="26"/>
      <c r="C17" s="35"/>
      <c r="D17" s="35"/>
      <c r="E17" s="26"/>
      <c r="F17" s="34"/>
      <c r="G17" s="26"/>
      <c r="H17" s="34"/>
      <c r="I17" s="34"/>
      <c r="J17" s="34"/>
      <c r="K17" s="34"/>
      <c r="L17" s="34"/>
      <c r="M17" s="34"/>
    </row>
    <row r="18" spans="1:18" ht="12.75">
      <c r="A18" s="32"/>
      <c r="B18" s="54"/>
      <c r="C18" s="116"/>
      <c r="D18" s="116"/>
      <c r="E18" s="54"/>
      <c r="F18" s="54"/>
      <c r="G18" s="54"/>
      <c r="H18" s="56"/>
      <c r="I18" s="56"/>
      <c r="J18" s="56"/>
      <c r="K18" s="56"/>
      <c r="L18" s="56"/>
      <c r="M18" s="56"/>
      <c r="N18" s="24"/>
      <c r="O18" s="24"/>
      <c r="P18" s="24"/>
      <c r="Q18" s="24"/>
      <c r="R18" s="24"/>
    </row>
    <row r="19" spans="1:18" ht="12.75">
      <c r="A19" s="32"/>
      <c r="B19" s="56"/>
      <c r="C19" s="56"/>
      <c r="D19" s="56"/>
      <c r="E19" s="56"/>
      <c r="F19" s="54"/>
      <c r="G19" s="54"/>
      <c r="H19" s="56"/>
      <c r="I19" s="56"/>
      <c r="J19" s="54"/>
      <c r="K19" s="54"/>
      <c r="L19" s="54"/>
      <c r="M19" s="54"/>
      <c r="N19" s="24"/>
      <c r="O19" s="24"/>
      <c r="P19" s="24"/>
      <c r="Q19" s="24"/>
      <c r="R19" s="24"/>
    </row>
    <row r="20" spans="1:18" ht="12.75">
      <c r="A20" s="32"/>
      <c r="B20" s="56"/>
      <c r="C20" s="56"/>
      <c r="D20" s="56"/>
      <c r="E20" s="56"/>
      <c r="F20" s="54"/>
      <c r="G20" s="54"/>
      <c r="H20" s="56"/>
      <c r="I20" s="56"/>
      <c r="J20" s="54"/>
      <c r="K20" s="54"/>
      <c r="L20" s="52"/>
      <c r="M20" s="56"/>
      <c r="N20" s="24"/>
      <c r="O20" s="24"/>
      <c r="P20" s="24"/>
      <c r="Q20" s="24"/>
      <c r="R20" s="24"/>
    </row>
    <row r="21" spans="1:18" ht="12.75">
      <c r="A21" s="32"/>
      <c r="B21" s="52"/>
      <c r="C21" s="52"/>
      <c r="D21" s="53"/>
      <c r="E21" s="56"/>
      <c r="F21" s="54"/>
      <c r="G21" s="54"/>
      <c r="H21" s="54"/>
      <c r="I21" s="56"/>
      <c r="J21" s="56"/>
      <c r="K21" s="56"/>
      <c r="L21" s="56"/>
      <c r="M21" s="56"/>
      <c r="N21" s="24"/>
      <c r="O21" s="24"/>
      <c r="P21" s="24"/>
      <c r="Q21" s="24"/>
      <c r="R21" s="24"/>
    </row>
    <row r="22" spans="1:18" ht="12.75">
      <c r="A22" s="32"/>
      <c r="B22" s="52"/>
      <c r="C22" s="52"/>
      <c r="D22" s="53"/>
      <c r="E22" s="56"/>
      <c r="F22" s="54"/>
      <c r="G22" s="54"/>
      <c r="H22" s="54"/>
      <c r="I22" s="52"/>
      <c r="J22" s="53"/>
      <c r="K22" s="56"/>
      <c r="L22" s="56"/>
      <c r="M22" s="56"/>
      <c r="N22" s="24"/>
      <c r="O22" s="24"/>
      <c r="P22" s="24"/>
      <c r="Q22" s="24"/>
      <c r="R22" s="24"/>
    </row>
    <row r="23" spans="1:18" ht="12.75">
      <c r="A23" s="32"/>
      <c r="B23" s="52"/>
      <c r="C23" s="52"/>
      <c r="D23" s="53"/>
      <c r="E23" s="56"/>
      <c r="F23" s="54"/>
      <c r="G23" s="53"/>
      <c r="H23" s="54"/>
      <c r="I23" s="52"/>
      <c r="J23" s="53"/>
      <c r="K23" s="56"/>
      <c r="L23" s="56"/>
      <c r="M23" s="56"/>
      <c r="N23" s="24"/>
      <c r="O23" s="24"/>
      <c r="P23" s="24"/>
      <c r="Q23" s="24"/>
      <c r="R23" s="24"/>
    </row>
    <row r="24" spans="1:18" ht="12.75">
      <c r="A24" s="32"/>
      <c r="B24" s="117"/>
      <c r="C24" s="117"/>
      <c r="D24" s="117"/>
      <c r="E24" s="117"/>
      <c r="F24" s="117"/>
      <c r="G24" s="117"/>
      <c r="H24" s="117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8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L.Esirkepova</cp:lastModifiedBy>
  <cp:lastPrinted>2026-09-11T07:37:19Z</cp:lastPrinted>
  <dcterms:created xsi:type="dcterms:W3CDTF">2009-03-11T05:00:38Z</dcterms:created>
  <dcterms:modified xsi:type="dcterms:W3CDTF">2026-09-14T10:30:18Z</dcterms:modified>
</cp:coreProperties>
</file>