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13410" windowHeight="11880" tabRatio="854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</sheets>
  <calcPr calcId="124519"/>
</workbook>
</file>

<file path=xl/calcChain.xml><?xml version="1.0" encoding="utf-8"?>
<calcChain xmlns="http://schemas.openxmlformats.org/spreadsheetml/2006/main">
  <c r="B2" i="33"/>
  <c r="A2"/>
  <c r="B2" i="32"/>
  <c r="A2"/>
  <c r="B2" i="31"/>
  <c r="A2"/>
  <c r="B2" i="30"/>
  <c r="A2"/>
</calcChain>
</file>

<file path=xl/sharedStrings.xml><?xml version="1.0" encoding="utf-8"?>
<sst xmlns="http://schemas.openxmlformats.org/spreadsheetml/2006/main" count="105" uniqueCount="66">
  <si>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</si>
  <si>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</si>
  <si>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</si>
  <si>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</si>
  <si>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</si>
  <si>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</si>
  <si>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</si>
  <si>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</si>
  <si>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</si>
  <si>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</si>
  <si>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</si>
  <si>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</si>
  <si>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</si>
  <si>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</si>
  <si>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</si>
  <si>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</si>
  <si>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</si>
  <si>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</si>
  <si>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</si>
  <si>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</si>
  <si>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</si>
  <si>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</si>
  <si>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</si>
  <si>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</si>
  <si>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</si>
  <si>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</si>
  <si>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</si>
  <si>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</si>
  <si>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</si>
  <si>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</si>
  <si>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</si>
  <si>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Перевезено (транспортировано) грузов, багажа, грузобагажа</t>
  </si>
  <si>
    <t>Перевезено грузов</t>
  </si>
  <si>
    <t>Перевезено грузов – количество грузов в тоннах, перевезенных транспортом</t>
  </si>
  <si>
    <t>-</t>
  </si>
  <si>
    <t>https://stat.gov.kz/ru/methodology/30/</t>
  </si>
  <si>
    <t>Тысяча тонн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</si>
  <si>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</si>
  <si>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</si>
  <si>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Основными источниками информации о перевозке грузов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 "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</si>
  <si>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</si>
  <si>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</si>
  <si>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</si>
  <si>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</si>
  <si>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</si>
  <si>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</si>
  <si>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</si>
  <si>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</si>
  <si>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</si>
  <si>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</si>
  <si>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</si>
  <si>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</si>
  <si>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</si>
  <si>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по перевозке грузов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</si>
  <si>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по перевозке грузов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</si>
  <si>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</si>
  <si>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</si>
  <si>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Управление статистики торговли, услуг и цен</t>
  </si>
  <si>
    <t>Ш. Тажибаева</t>
  </si>
  <si>
    <t>8 (727) 269-91-45</t>
  </si>
  <si>
    <t>sh.tazhibaeva@aspire.gov.kz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</si>
  <si>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</si>
  <si>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</si>
  <si>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2025</t>
    </r>
    <r>
      <rPr>
        <vertAlign val="superscript"/>
        <sz val="8"/>
        <rFont val="Roboto"/>
        <charset val="204"/>
      </rPr>
      <t>3)4)</t>
    </r>
  </si>
  <si>
    <r>
      <t>2026</t>
    </r>
    <r>
      <rPr>
        <vertAlign val="superscript"/>
        <sz val="8"/>
        <rFont val="Roboto"/>
        <charset val="204"/>
      </rPr>
      <t>4)</t>
    </r>
  </si>
  <si>
    <t>С 2022 года</t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</si>
</sst>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0.0"/>
    <numFmt numFmtId="165" formatCode="#,##0.0"/>
    <numFmt numFmtId="166" formatCode="###\ ###\ ###\ ##0.0"/>
    <numFmt numFmtId="167" formatCode="###\ ###\ ###\ ##0.00"/>
    <numFmt numFmtId="168" formatCode="_-* #,##0.0\ _₽_-;\-* #,##0.0\ _₽_-;_-* &quot;-&quot;?\ _₽_-;_-@_-"/>
    <numFmt numFmtId="169" formatCode="#,##0.0\ _₽"/>
  </numFmts>
  <fonts count="3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Arial Cyr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16" fillId="0" borderId="0"/>
    <xf numFmtId="0" fontId="1" fillId="0" borderId="0"/>
    <xf numFmtId="0" fontId="7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3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readingOrder="1"/>
    </xf>
    <xf numFmtId="14" fontId="23" fillId="0" borderId="1" xfId="0" applyNumberFormat="1" applyFont="1" applyFill="1" applyBorder="1" applyAlignment="1">
      <alignment horizontal="left" vertical="top"/>
    </xf>
    <xf numFmtId="0" fontId="24" fillId="0" borderId="0" xfId="0" applyFont="1" applyFill="1"/>
    <xf numFmtId="0" fontId="0" fillId="0" borderId="2" xfId="0" applyBorder="1" applyAlignment="1">
      <alignment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wrapText="1"/>
    </xf>
    <xf numFmtId="165" fontId="4" fillId="0" borderId="0" xfId="0" applyNumberFormat="1" applyFont="1"/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25" fillId="0" borderId="1" xfId="1" applyFont="1" applyFill="1" applyBorder="1" applyAlignment="1" applyProtection="1">
      <alignment vertical="top" wrapText="1"/>
    </xf>
    <xf numFmtId="0" fontId="25" fillId="0" borderId="1" xfId="1" applyFont="1" applyFill="1" applyBorder="1" applyAlignment="1" applyProtection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166" fontId="15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4" xfId="14" applyFont="1" applyBorder="1" applyAlignment="1">
      <alignment vertical="center" wrapText="1"/>
    </xf>
    <xf numFmtId="49" fontId="4" fillId="0" borderId="4" xfId="14" applyNumberFormat="1" applyFont="1" applyBorder="1" applyAlignment="1">
      <alignment vertical="center" wrapText="1"/>
    </xf>
    <xf numFmtId="0" fontId="4" fillId="0" borderId="4" xfId="0" applyFont="1" applyBorder="1" applyAlignment="1">
      <alignment horizontal="left" wrapText="1"/>
    </xf>
    <xf numFmtId="0" fontId="3" fillId="0" borderId="0" xfId="14" applyFont="1" applyFill="1" applyAlignment="1">
      <alignment horizontal="left" wrapText="1"/>
    </xf>
    <xf numFmtId="166" fontId="3" fillId="0" borderId="0" xfId="0" applyNumberFormat="1" applyFont="1" applyFill="1" applyBorder="1" applyAlignment="1">
      <alignment horizontal="right" vertical="center" wrapText="1"/>
    </xf>
    <xf numFmtId="168" fontId="28" fillId="0" borderId="0" xfId="0" applyNumberFormat="1" applyFont="1" applyFill="1" applyAlignment="1">
      <alignment horizontal="right" vertical="center" wrapText="1"/>
    </xf>
    <xf numFmtId="0" fontId="3" fillId="0" borderId="0" xfId="14" applyFont="1" applyFill="1" applyAlignment="1">
      <alignment horizontal="right" vertical="center" wrapText="1"/>
    </xf>
    <xf numFmtId="165" fontId="3" fillId="0" borderId="0" xfId="14" applyNumberFormat="1" applyFont="1" applyFill="1" applyAlignment="1">
      <alignment horizontal="right" vertical="center" wrapText="1"/>
    </xf>
    <xf numFmtId="165" fontId="28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8" fontId="3" fillId="0" borderId="0" xfId="0" applyNumberFormat="1" applyFont="1" applyFill="1" applyAlignment="1">
      <alignment horizontal="right" vertical="center" wrapText="1"/>
    </xf>
    <xf numFmtId="168" fontId="26" fillId="0" borderId="0" xfId="0" applyNumberFormat="1" applyFont="1" applyFill="1"/>
    <xf numFmtId="168" fontId="28" fillId="0" borderId="0" xfId="0" applyNumberFormat="1" applyFont="1" applyFill="1" applyBorder="1" applyAlignment="1">
      <alignment horizontal="right" vertical="center" wrapText="1"/>
    </xf>
    <xf numFmtId="165" fontId="26" fillId="0" borderId="0" xfId="0" applyNumberFormat="1" applyFont="1" applyFill="1" applyAlignment="1">
      <alignment horizontal="right" vertical="center" wrapText="1"/>
    </xf>
    <xf numFmtId="165" fontId="3" fillId="0" borderId="0" xfId="14" applyNumberFormat="1" applyFont="1" applyFill="1" applyBorder="1" applyAlignment="1">
      <alignment horizontal="right" vertical="center" wrapText="1"/>
    </xf>
    <xf numFmtId="165" fontId="26" fillId="0" borderId="0" xfId="0" applyNumberFormat="1" applyFont="1" applyFill="1" applyBorder="1" applyAlignment="1">
      <alignment horizontal="right" vertical="center" wrapText="1"/>
    </xf>
    <xf numFmtId="168" fontId="28" fillId="0" borderId="0" xfId="0" applyNumberFormat="1" applyFont="1" applyFill="1" applyBorder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3" fillId="0" borderId="0" xfId="0" applyFont="1" applyFill="1" applyBorder="1"/>
    <xf numFmtId="0" fontId="3" fillId="0" borderId="0" xfId="14" applyFont="1" applyFill="1" applyBorder="1" applyAlignment="1">
      <alignment horizontal="left" wrapText="1"/>
    </xf>
    <xf numFmtId="168" fontId="28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vertical="center" wrapText="1"/>
    </xf>
    <xf numFmtId="168" fontId="26" fillId="0" borderId="0" xfId="0" applyNumberFormat="1" applyFont="1" applyFill="1" applyBorder="1"/>
    <xf numFmtId="0" fontId="3" fillId="0" borderId="3" xfId="14" applyFont="1" applyFill="1" applyBorder="1" applyAlignment="1">
      <alignment horizontal="left" wrapText="1"/>
    </xf>
    <xf numFmtId="168" fontId="28" fillId="0" borderId="3" xfId="0" applyNumberFormat="1" applyFont="1" applyFill="1" applyBorder="1" applyAlignment="1">
      <alignment horizontal="right" wrapText="1"/>
    </xf>
    <xf numFmtId="165" fontId="26" fillId="0" borderId="3" xfId="0" applyNumberFormat="1" applyFont="1" applyFill="1" applyBorder="1" applyAlignment="1">
      <alignment horizontal="right" vertical="center" wrapText="1"/>
    </xf>
    <xf numFmtId="168" fontId="28" fillId="0" borderId="3" xfId="0" applyNumberFormat="1" applyFont="1" applyBorder="1" applyAlignment="1">
      <alignment horizontal="right" wrapText="1"/>
    </xf>
    <xf numFmtId="165" fontId="3" fillId="0" borderId="3" xfId="14" applyNumberFormat="1" applyFont="1" applyFill="1" applyBorder="1" applyAlignment="1">
      <alignment horizontal="right" vertical="center" wrapText="1"/>
    </xf>
    <xf numFmtId="165" fontId="3" fillId="0" borderId="3" xfId="0" applyNumberFormat="1" applyFont="1" applyFill="1" applyBorder="1" applyAlignment="1">
      <alignment horizontal="right" vertical="center" wrapText="1"/>
    </xf>
    <xf numFmtId="168" fontId="26" fillId="0" borderId="3" xfId="0" applyNumberFormat="1" applyFont="1" applyFill="1" applyBorder="1"/>
    <xf numFmtId="0" fontId="3" fillId="0" borderId="0" xfId="0" applyFont="1" applyBorder="1" applyAlignment="1">
      <alignment horizontal="right" vertical="top" wrapText="1"/>
    </xf>
    <xf numFmtId="0" fontId="3" fillId="0" borderId="0" xfId="0" applyFont="1" applyFill="1" applyAlignment="1">
      <alignment horizontal="left" wrapText="1"/>
    </xf>
    <xf numFmtId="168" fontId="29" fillId="0" borderId="0" xfId="0" applyNumberFormat="1" applyFont="1" applyFill="1" applyBorder="1" applyAlignment="1">
      <alignment horizontal="right" wrapText="1"/>
    </xf>
    <xf numFmtId="168" fontId="30" fillId="0" borderId="0" xfId="0" applyNumberFormat="1" applyFont="1" applyFill="1" applyBorder="1" applyAlignment="1">
      <alignment horizontal="right" wrapText="1"/>
    </xf>
    <xf numFmtId="168" fontId="30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0" fontId="3" fillId="0" borderId="3" xfId="0" applyFont="1" applyFill="1" applyBorder="1" applyAlignment="1">
      <alignment horizontal="left" wrapText="1"/>
    </xf>
    <xf numFmtId="165" fontId="3" fillId="0" borderId="3" xfId="0" applyNumberFormat="1" applyFont="1" applyFill="1" applyBorder="1" applyAlignment="1">
      <alignment horizontal="right" wrapText="1"/>
    </xf>
    <xf numFmtId="168" fontId="30" fillId="0" borderId="3" xfId="0" applyNumberFormat="1" applyFont="1" applyFill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Fill="1" applyBorder="1"/>
    <xf numFmtId="164" fontId="26" fillId="0" borderId="0" xfId="0" applyNumberFormat="1" applyFont="1" applyFill="1" applyAlignment="1">
      <alignment horizontal="right" vertical="center" wrapText="1"/>
    </xf>
    <xf numFmtId="0" fontId="26" fillId="0" borderId="0" xfId="0" applyFont="1" applyFill="1" applyAlignment="1">
      <alignment horizontal="right" vertical="center" wrapText="1"/>
    </xf>
    <xf numFmtId="165" fontId="3" fillId="0" borderId="0" xfId="0" applyNumberFormat="1" applyFont="1" applyFill="1" applyAlignment="1">
      <alignment horizontal="right"/>
    </xf>
    <xf numFmtId="165" fontId="3" fillId="0" borderId="3" xfId="0" applyNumberFormat="1" applyFont="1" applyFill="1" applyBorder="1" applyAlignment="1">
      <alignment horizontal="right"/>
    </xf>
    <xf numFmtId="168" fontId="28" fillId="0" borderId="3" xfId="0" applyNumberFormat="1" applyFont="1" applyFill="1" applyBorder="1" applyAlignment="1">
      <alignment horizontal="right" vertical="center" wrapText="1"/>
    </xf>
    <xf numFmtId="168" fontId="31" fillId="0" borderId="0" xfId="0" applyNumberFormat="1" applyFont="1" applyAlignment="1">
      <alignment horizontal="right" vertical="center" wrapText="1"/>
    </xf>
    <xf numFmtId="169" fontId="28" fillId="0" borderId="0" xfId="0" applyNumberFormat="1" applyFont="1" applyBorder="1" applyAlignment="1">
      <alignment horizontal="right" wrapText="1"/>
    </xf>
    <xf numFmtId="168" fontId="28" fillId="0" borderId="0" xfId="0" applyNumberFormat="1" applyFont="1" applyAlignment="1">
      <alignment horizontal="right" vertical="center" wrapText="1"/>
    </xf>
    <xf numFmtId="168" fontId="3" fillId="0" borderId="0" xfId="0" applyNumberFormat="1" applyFont="1" applyAlignment="1">
      <alignment horizontal="right" vertical="center" wrapText="1"/>
    </xf>
    <xf numFmtId="168" fontId="3" fillId="0" borderId="3" xfId="0" applyNumberFormat="1" applyFont="1" applyBorder="1" applyAlignment="1">
      <alignment horizontal="right" vertical="center" wrapText="1"/>
    </xf>
    <xf numFmtId="169" fontId="28" fillId="0" borderId="3" xfId="0" applyNumberFormat="1" applyFont="1" applyBorder="1" applyAlignment="1">
      <alignment horizontal="right" wrapText="1"/>
    </xf>
    <xf numFmtId="168" fontId="28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/>
    <xf numFmtId="4" fontId="11" fillId="0" borderId="0" xfId="0" applyNumberFormat="1" applyFont="1" applyAlignment="1">
      <alignment vertical="top" wrapText="1"/>
    </xf>
    <xf numFmtId="0" fontId="11" fillId="2" borderId="0" xfId="5" applyFont="1" applyFill="1" applyAlignment="1">
      <alignment vertical="top" wrapText="1"/>
    </xf>
    <xf numFmtId="0" fontId="11" fillId="0" borderId="0" xfId="0" applyFont="1" applyFill="1" applyAlignment="1">
      <alignment horizontal="left" wrapText="1"/>
    </xf>
    <xf numFmtId="0" fontId="11" fillId="0" borderId="5" xfId="0" applyFont="1" applyFill="1" applyBorder="1" applyAlignment="1">
      <alignment horizontal="left" wrapText="1"/>
    </xf>
  </cellXfs>
  <cellStyles count="15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14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5"/>
  <sheetViews>
    <sheetView tabSelected="1" workbookViewId="0">
      <selection activeCell="A27" sqref="A27"/>
    </sheetView>
  </sheetViews>
  <sheetFormatPr defaultRowHeight="12.75"/>
  <cols>
    <col min="1" max="1" width="42.28515625" style="24" customWidth="1"/>
    <col min="2" max="2" width="78" style="24" customWidth="1"/>
  </cols>
  <sheetData>
    <row r="1" spans="1:10">
      <c r="A1" s="12"/>
      <c r="B1" s="12"/>
    </row>
    <row r="2" spans="1:10" s="10" customFormat="1">
      <c r="A2" s="13" t="s">
        <v>27</v>
      </c>
      <c r="B2" s="14">
        <v>181103</v>
      </c>
    </row>
    <row r="3" spans="1:10" s="10" customFormat="1">
      <c r="A3" s="13" t="s">
        <v>28</v>
      </c>
      <c r="B3" s="15" t="s">
        <v>31</v>
      </c>
    </row>
    <row r="4" spans="1:10" s="10" customFormat="1">
      <c r="A4" s="13" t="s">
        <v>8</v>
      </c>
      <c r="B4" s="25" t="s">
        <v>36</v>
      </c>
    </row>
    <row r="5" spans="1:10" s="10" customFormat="1">
      <c r="A5" s="17" t="s">
        <v>16</v>
      </c>
      <c r="B5" s="15" t="s">
        <v>32</v>
      </c>
    </row>
    <row r="6" spans="1:10" s="10" customFormat="1">
      <c r="A6" s="17" t="s">
        <v>17</v>
      </c>
      <c r="B6" s="14" t="s">
        <v>65</v>
      </c>
    </row>
    <row r="7" spans="1:10" s="10" customFormat="1" ht="16.5" customHeight="1">
      <c r="A7" s="13" t="s">
        <v>18</v>
      </c>
      <c r="B7" s="18" t="s">
        <v>33</v>
      </c>
    </row>
    <row r="8" spans="1:10" s="10" customFormat="1">
      <c r="A8" s="13" t="s">
        <v>19</v>
      </c>
      <c r="B8" s="16" t="s">
        <v>20</v>
      </c>
    </row>
    <row r="9" spans="1:10" s="10" customFormat="1">
      <c r="A9" s="13" t="s">
        <v>29</v>
      </c>
      <c r="B9" s="18" t="s">
        <v>34</v>
      </c>
    </row>
    <row r="10" spans="1:10" s="10" customFormat="1" ht="38.25">
      <c r="A10" s="19" t="s">
        <v>21</v>
      </c>
      <c r="B10" s="20" t="s">
        <v>39</v>
      </c>
    </row>
    <row r="11" spans="1:10" s="10" customFormat="1" ht="25.5">
      <c r="A11" s="13" t="s">
        <v>12</v>
      </c>
      <c r="B11" s="21" t="s">
        <v>26</v>
      </c>
      <c r="J11" s="11"/>
    </row>
    <row r="12" spans="1:10" s="10" customFormat="1">
      <c r="A12" s="13" t="s">
        <v>9</v>
      </c>
      <c r="B12" s="43" t="s">
        <v>30</v>
      </c>
      <c r="J12" s="11"/>
    </row>
    <row r="13" spans="1:10" s="10" customFormat="1">
      <c r="A13" s="22" t="s">
        <v>7</v>
      </c>
      <c r="B13" s="44" t="s">
        <v>35</v>
      </c>
      <c r="J13" s="11"/>
    </row>
    <row r="14" spans="1:10" s="10" customFormat="1">
      <c r="A14" s="22" t="s">
        <v>14</v>
      </c>
      <c r="B14" s="44"/>
      <c r="J14" s="11"/>
    </row>
    <row r="15" spans="1:10" s="10" customFormat="1">
      <c r="A15" s="22" t="s">
        <v>15</v>
      </c>
      <c r="B15" s="44" t="s">
        <v>23</v>
      </c>
      <c r="J15" s="11"/>
    </row>
    <row r="16" spans="1:10">
      <c r="A16" s="13" t="s">
        <v>13</v>
      </c>
      <c r="B16" s="23">
        <v>46279</v>
      </c>
      <c r="J16" s="5"/>
    </row>
    <row r="17" spans="1:10">
      <c r="A17" s="13" t="s">
        <v>22</v>
      </c>
      <c r="B17" s="23">
        <v>46307</v>
      </c>
      <c r="J17" s="6"/>
    </row>
    <row r="18" spans="1:10">
      <c r="A18" s="13" t="s">
        <v>24</v>
      </c>
      <c r="B18" s="111" t="s">
        <v>57</v>
      </c>
      <c r="J18" s="5"/>
    </row>
    <row r="19" spans="1:10">
      <c r="A19" s="13" t="s">
        <v>25</v>
      </c>
      <c r="B19" s="54" t="s">
        <v>58</v>
      </c>
      <c r="J19" s="6"/>
    </row>
    <row r="20" spans="1:10">
      <c r="A20" s="13" t="s">
        <v>10</v>
      </c>
      <c r="B20" s="55" t="s">
        <v>59</v>
      </c>
      <c r="J20" s="5"/>
    </row>
    <row r="21" spans="1:10">
      <c r="A21" s="13" t="s">
        <v>11</v>
      </c>
      <c r="B21" s="56" t="s">
        <v>60</v>
      </c>
      <c r="J21" s="6"/>
    </row>
    <row r="22" spans="1:10"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5" sqref="B45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H25"/>
  <sheetViews>
    <sheetView workbookViewId="0">
      <selection activeCell="I9" sqref="I9"/>
    </sheetView>
  </sheetViews>
  <sheetFormatPr defaultRowHeight="11.25"/>
  <cols>
    <col min="1" max="1" width="10.5703125" style="1" bestFit="1" customWidth="1"/>
    <col min="2" max="2" width="9.140625" style="1" customWidth="1"/>
    <col min="3" max="3" width="9.85546875" style="1" customWidth="1"/>
    <col min="4" max="4" width="10" style="1" customWidth="1"/>
    <col min="5" max="5" width="9.28515625" style="1" customWidth="1"/>
    <col min="6" max="6" width="8.85546875" style="1" customWidth="1"/>
    <col min="7" max="7" width="8.5703125" style="1" customWidth="1"/>
    <col min="8" max="8" width="9" style="1" customWidth="1"/>
    <col min="9" max="12" width="10.5703125" style="1" bestFit="1" customWidth="1"/>
    <col min="13" max="19" width="10.5703125" style="1" customWidth="1"/>
    <col min="20" max="33" width="9" style="1" bestFit="1" customWidth="1"/>
    <col min="34" max="34" width="10.5703125" style="1" bestFit="1" customWidth="1"/>
    <col min="35" max="40" width="9.140625" style="1"/>
    <col min="41" max="41" width="8.85546875" style="1" customWidth="1"/>
    <col min="42" max="16384" width="9.140625" style="1"/>
  </cols>
  <sheetData>
    <row r="2" spans="1:34" ht="15.7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  <c r="AH2" s="74"/>
    </row>
    <row r="3" spans="1:34" ht="15.75">
      <c r="A3" s="7"/>
      <c r="B3" s="7"/>
      <c r="AH3" s="86"/>
    </row>
    <row r="4" spans="1:34" s="2" customFormat="1" ht="25.5">
      <c r="A4" s="26"/>
      <c r="B4" s="45" t="s">
        <v>41</v>
      </c>
      <c r="C4" s="46" t="s">
        <v>42</v>
      </c>
      <c r="D4" s="46" t="s">
        <v>43</v>
      </c>
      <c r="E4" s="46" t="s">
        <v>44</v>
      </c>
      <c r="F4" s="46" t="s">
        <v>45</v>
      </c>
      <c r="G4" s="46" t="s">
        <v>46</v>
      </c>
      <c r="H4" s="46" t="s">
        <v>47</v>
      </c>
      <c r="I4" s="46" t="s">
        <v>48</v>
      </c>
      <c r="J4" s="46" t="s">
        <v>49</v>
      </c>
      <c r="K4" s="46" t="s">
        <v>50</v>
      </c>
      <c r="L4" s="46" t="s">
        <v>51</v>
      </c>
      <c r="M4" s="47" t="s">
        <v>52</v>
      </c>
      <c r="AH4" s="73"/>
    </row>
    <row r="5" spans="1:34" s="2" customFormat="1" ht="12.75">
      <c r="A5" s="57" t="s">
        <v>61</v>
      </c>
      <c r="B5" s="58">
        <v>2074.71</v>
      </c>
      <c r="C5" s="59">
        <v>4038.21</v>
      </c>
      <c r="D5" s="60">
        <v>6132.9</v>
      </c>
      <c r="E5" s="60">
        <v>8118.3</v>
      </c>
      <c r="F5" s="61">
        <v>9854.4</v>
      </c>
      <c r="G5" s="62">
        <v>11715</v>
      </c>
      <c r="H5" s="61">
        <v>13726.1</v>
      </c>
      <c r="I5" s="63">
        <v>15711.45</v>
      </c>
      <c r="J5" s="63">
        <v>17478.46</v>
      </c>
      <c r="K5" s="63">
        <v>19195.3</v>
      </c>
      <c r="L5" s="64">
        <v>21024</v>
      </c>
      <c r="M5" s="65">
        <v>22855.200000000001</v>
      </c>
      <c r="AH5" s="73"/>
    </row>
    <row r="6" spans="1:34" s="2" customFormat="1" ht="12.75">
      <c r="A6" s="57" t="s">
        <v>62</v>
      </c>
      <c r="B6" s="66">
        <v>1821.54</v>
      </c>
      <c r="C6" s="67">
        <v>3598.7</v>
      </c>
      <c r="D6" s="67">
        <v>5564</v>
      </c>
      <c r="E6" s="67">
        <v>7432.7</v>
      </c>
      <c r="F6" s="67">
        <v>9160.1</v>
      </c>
      <c r="G6" s="68">
        <v>10806</v>
      </c>
      <c r="H6" s="61">
        <v>12453.9</v>
      </c>
      <c r="I6" s="67">
        <v>14096.5</v>
      </c>
      <c r="J6" s="67">
        <v>15706.6</v>
      </c>
      <c r="K6" s="69">
        <v>17494</v>
      </c>
      <c r="L6" s="63">
        <v>19339.8</v>
      </c>
      <c r="M6" s="65">
        <v>21251.200000000001</v>
      </c>
      <c r="AH6" s="73"/>
    </row>
    <row r="7" spans="1:34" s="2" customFormat="1" ht="12.75">
      <c r="A7" s="57">
        <v>2024</v>
      </c>
      <c r="B7" s="70">
        <v>1890.3</v>
      </c>
      <c r="C7" s="67">
        <v>3521</v>
      </c>
      <c r="D7" s="67">
        <v>5322.2</v>
      </c>
      <c r="E7" s="71">
        <v>7154.96</v>
      </c>
      <c r="F7" s="67">
        <v>8915.2999999999993</v>
      </c>
      <c r="G7" s="68">
        <v>10612.5</v>
      </c>
      <c r="H7" s="61">
        <v>12409.1</v>
      </c>
      <c r="I7" s="67">
        <v>14166.4</v>
      </c>
      <c r="J7" s="67">
        <v>15739.4</v>
      </c>
      <c r="K7" s="69">
        <v>17658</v>
      </c>
      <c r="L7" s="63">
        <v>19565.400000000001</v>
      </c>
      <c r="M7" s="65">
        <v>21598.9</v>
      </c>
      <c r="AH7" s="73"/>
    </row>
    <row r="8" spans="1:34" s="2" customFormat="1" ht="12.75">
      <c r="A8" s="75" t="s">
        <v>63</v>
      </c>
      <c r="B8" s="70">
        <v>1963.9</v>
      </c>
      <c r="C8" s="69">
        <v>3855.8</v>
      </c>
      <c r="D8" s="69">
        <v>5794.8</v>
      </c>
      <c r="E8" s="76">
        <v>7796.3</v>
      </c>
      <c r="F8" s="69">
        <v>9575</v>
      </c>
      <c r="G8" s="68">
        <v>11296.8</v>
      </c>
      <c r="H8" s="68">
        <v>13366.9</v>
      </c>
      <c r="I8" s="69">
        <v>15405.1</v>
      </c>
      <c r="J8" s="69">
        <v>17351.7</v>
      </c>
      <c r="K8" s="69">
        <v>19313.3</v>
      </c>
      <c r="L8" s="77">
        <v>21460</v>
      </c>
      <c r="M8" s="78">
        <v>23827.3</v>
      </c>
      <c r="AH8" s="73"/>
    </row>
    <row r="9" spans="1:34" s="2" customFormat="1" ht="12.75">
      <c r="A9" s="79" t="s">
        <v>64</v>
      </c>
      <c r="B9" s="80">
        <v>1133</v>
      </c>
      <c r="C9" s="81">
        <v>2254.6999999999998</v>
      </c>
      <c r="D9" s="81">
        <v>3299.3</v>
      </c>
      <c r="E9" s="82">
        <v>4361.8</v>
      </c>
      <c r="F9" s="81">
        <v>5313</v>
      </c>
      <c r="G9" s="83">
        <v>6221</v>
      </c>
      <c r="H9" s="83">
        <v>7452.1</v>
      </c>
      <c r="I9" s="81">
        <v>8653</v>
      </c>
      <c r="J9" s="81"/>
      <c r="K9" s="81"/>
      <c r="L9" s="84"/>
      <c r="M9" s="85"/>
      <c r="AH9" s="73"/>
    </row>
    <row r="10" spans="1:34" s="2" customFormat="1" ht="12.75">
      <c r="A10" s="112" t="s">
        <v>37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AH10" s="73"/>
    </row>
    <row r="11" spans="1:34" s="2" customFormat="1" ht="35.25" customHeight="1">
      <c r="A11" s="113" t="s">
        <v>38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AH11" s="73"/>
    </row>
    <row r="12" spans="1:34" s="2" customFormat="1" ht="17.25" customHeight="1">
      <c r="A12" s="113" t="s">
        <v>53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</row>
    <row r="13" spans="1:34" s="2" customFormat="1" ht="26.25" customHeight="1">
      <c r="A13" s="114" t="s">
        <v>55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1:34" s="2" customFormat="1" ht="12.75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34" s="2" customFormat="1" ht="12.7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1:34" s="2" customFormat="1" ht="12.75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14" s="2" customFormat="1" ht="12.7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4" s="2" customFormat="1" ht="12.7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4" s="2" customFormat="1" ht="12.75">
      <c r="A19" s="29"/>
      <c r="B19" s="30"/>
      <c r="C19" s="28"/>
      <c r="D19" s="28"/>
      <c r="E19" s="28"/>
      <c r="F19" s="28"/>
      <c r="G19" s="28"/>
      <c r="H19" s="28"/>
      <c r="I19" s="28"/>
      <c r="J19" s="28"/>
      <c r="K19" s="28"/>
      <c r="L19" s="30"/>
      <c r="M19" s="28"/>
    </row>
    <row r="20" spans="1:14" s="2" customFormat="1" ht="12.75">
      <c r="A20" s="34"/>
      <c r="B20" s="35"/>
      <c r="C20" s="36"/>
      <c r="D20" s="48"/>
      <c r="E20" s="36"/>
      <c r="F20" s="36"/>
      <c r="G20" s="72"/>
      <c r="H20" s="37"/>
      <c r="I20" s="37"/>
      <c r="J20" s="37"/>
      <c r="K20" s="37"/>
      <c r="L20" s="35"/>
      <c r="M20" s="35"/>
      <c r="N20" s="73"/>
    </row>
    <row r="21" spans="1:14" s="2" customFormat="1" ht="12.75">
      <c r="A21" s="34"/>
      <c r="B21" s="35"/>
      <c r="C21" s="36"/>
      <c r="D21" s="48"/>
      <c r="E21" s="36"/>
      <c r="F21" s="36"/>
      <c r="G21" s="36"/>
      <c r="H21" s="37"/>
      <c r="I21" s="37"/>
      <c r="J21" s="37"/>
      <c r="K21" s="36"/>
      <c r="L21" s="35"/>
      <c r="M21" s="36"/>
      <c r="N21" s="73"/>
    </row>
    <row r="22" spans="1:14" s="2" customFormat="1" ht="12.75">
      <c r="A22" s="34"/>
      <c r="B22" s="49"/>
      <c r="C22" s="50"/>
      <c r="D22" s="51"/>
      <c r="E22" s="50"/>
      <c r="F22" s="36"/>
      <c r="G22" s="50"/>
      <c r="H22" s="39"/>
      <c r="I22" s="39"/>
      <c r="J22" s="39"/>
      <c r="K22" s="50"/>
      <c r="L22" s="49"/>
      <c r="M22" s="49"/>
      <c r="N22" s="73"/>
    </row>
    <row r="23" spans="1:14" s="2" customFormat="1" ht="12.75">
      <c r="A23" s="34"/>
      <c r="B23" s="35"/>
      <c r="C23" s="36"/>
      <c r="D23" s="36"/>
      <c r="E23" s="36"/>
      <c r="F23" s="36"/>
      <c r="G23" s="36"/>
      <c r="H23" s="36"/>
      <c r="I23" s="36"/>
      <c r="J23" s="36"/>
      <c r="K23" s="35"/>
      <c r="L23" s="35"/>
      <c r="M23" s="36"/>
      <c r="N23" s="73"/>
    </row>
    <row r="24" spans="1:14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</row>
    <row r="25" spans="1:14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</sheetData>
  <mergeCells count="4">
    <mergeCell ref="A10:M10"/>
    <mergeCell ref="A11:M11"/>
    <mergeCell ref="A12:M12"/>
    <mergeCell ref="A13:M13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K46"/>
  <sheetViews>
    <sheetView workbookViewId="0">
      <selection activeCell="I9" sqref="I9"/>
    </sheetView>
  </sheetViews>
  <sheetFormatPr defaultRowHeight="11.25"/>
  <cols>
    <col min="1" max="1" width="10.5703125" style="1" bestFit="1" customWidth="1"/>
    <col min="2" max="2" width="9.42578125" style="1" customWidth="1"/>
    <col min="3" max="7" width="9" style="1" bestFit="1" customWidth="1"/>
    <col min="8" max="8" width="11.28515625" style="1" customWidth="1"/>
    <col min="9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  <c r="AK2" s="74"/>
    </row>
    <row r="3" spans="1:37" ht="15.75">
      <c r="A3" s="7"/>
      <c r="B3" s="7"/>
      <c r="AK3" s="86"/>
    </row>
    <row r="4" spans="1:37" s="2" customFormat="1" ht="25.5">
      <c r="A4" s="26"/>
      <c r="B4" s="45" t="s">
        <v>41</v>
      </c>
      <c r="C4" s="46" t="s">
        <v>42</v>
      </c>
      <c r="D4" s="46" t="s">
        <v>43</v>
      </c>
      <c r="E4" s="46" t="s">
        <v>44</v>
      </c>
      <c r="F4" s="46" t="s">
        <v>45</v>
      </c>
      <c r="G4" s="46" t="s">
        <v>46</v>
      </c>
      <c r="H4" s="46" t="s">
        <v>47</v>
      </c>
      <c r="I4" s="46" t="s">
        <v>48</v>
      </c>
      <c r="J4" s="46" t="s">
        <v>49</v>
      </c>
      <c r="K4" s="46" t="s">
        <v>50</v>
      </c>
      <c r="L4" s="46" t="s">
        <v>51</v>
      </c>
      <c r="M4" s="47" t="s">
        <v>52</v>
      </c>
      <c r="AK4" s="73"/>
    </row>
    <row r="5" spans="1:37">
      <c r="A5" s="87">
        <v>2022</v>
      </c>
      <c r="B5" s="88">
        <v>618.07000000000005</v>
      </c>
      <c r="C5" s="89">
        <v>1178.23</v>
      </c>
      <c r="D5" s="89">
        <v>1795.17</v>
      </c>
      <c r="E5" s="89">
        <v>2320.6999999999998</v>
      </c>
      <c r="F5" s="89">
        <v>2866.28</v>
      </c>
      <c r="G5" s="89">
        <v>3382.48</v>
      </c>
      <c r="H5" s="90">
        <v>3922.25</v>
      </c>
      <c r="I5" s="89">
        <v>4427.45</v>
      </c>
      <c r="J5" s="89">
        <v>4886.4799999999996</v>
      </c>
      <c r="K5" s="70">
        <v>5371.36</v>
      </c>
      <c r="L5" s="71">
        <v>5822.44</v>
      </c>
      <c r="M5" s="91">
        <v>6275.2</v>
      </c>
      <c r="AK5" s="74"/>
    </row>
    <row r="6" spans="1:37">
      <c r="A6" s="87">
        <v>2023</v>
      </c>
      <c r="B6" s="88">
        <v>443.36</v>
      </c>
      <c r="C6" s="89">
        <v>864.2</v>
      </c>
      <c r="D6" s="89">
        <v>1332.65</v>
      </c>
      <c r="E6" s="89">
        <v>1777.24</v>
      </c>
      <c r="F6" s="89">
        <v>2234.88</v>
      </c>
      <c r="G6" s="89">
        <v>2679.36</v>
      </c>
      <c r="H6" s="90">
        <v>3150.88</v>
      </c>
      <c r="I6" s="89">
        <v>3619.55</v>
      </c>
      <c r="J6" s="89">
        <v>4089.87</v>
      </c>
      <c r="K6" s="70">
        <v>4579.57</v>
      </c>
      <c r="L6" s="71">
        <v>5057.7299999999996</v>
      </c>
      <c r="M6" s="91">
        <v>5533.4</v>
      </c>
      <c r="AK6" s="74"/>
    </row>
    <row r="7" spans="1:37">
      <c r="A7" s="57">
        <v>2024</v>
      </c>
      <c r="B7" s="92">
        <v>427.6</v>
      </c>
      <c r="C7" s="89">
        <v>692.1</v>
      </c>
      <c r="D7" s="89">
        <v>999.7</v>
      </c>
      <c r="E7" s="71">
        <v>1278.67</v>
      </c>
      <c r="F7" s="76">
        <v>1571.42</v>
      </c>
      <c r="G7" s="89">
        <v>1863.9</v>
      </c>
      <c r="H7" s="90">
        <v>2168</v>
      </c>
      <c r="I7" s="89">
        <v>2472.4</v>
      </c>
      <c r="J7" s="89">
        <v>2783.7</v>
      </c>
      <c r="K7" s="70">
        <v>3160.9</v>
      </c>
      <c r="L7" s="93">
        <v>3479.2</v>
      </c>
      <c r="M7" s="91">
        <v>3839.9</v>
      </c>
      <c r="AK7" s="74"/>
    </row>
    <row r="8" spans="1:37">
      <c r="A8" s="87">
        <v>2025</v>
      </c>
      <c r="B8" s="92">
        <v>299.39999999999998</v>
      </c>
      <c r="C8" s="89">
        <v>638.6</v>
      </c>
      <c r="D8" s="89">
        <v>1006.3</v>
      </c>
      <c r="E8" s="71">
        <v>1359.1</v>
      </c>
      <c r="F8" s="76">
        <v>1726.2</v>
      </c>
      <c r="G8" s="89">
        <v>2082.4</v>
      </c>
      <c r="H8" s="90">
        <v>2460</v>
      </c>
      <c r="I8" s="89">
        <v>2849.8</v>
      </c>
      <c r="J8" s="89">
        <v>3236.9</v>
      </c>
      <c r="K8" s="70">
        <v>3645.6</v>
      </c>
      <c r="L8" s="93">
        <v>4045.2</v>
      </c>
      <c r="M8" s="91">
        <v>4505.7</v>
      </c>
      <c r="AK8" s="74"/>
    </row>
    <row r="9" spans="1:37">
      <c r="A9" s="94">
        <v>2026</v>
      </c>
      <c r="B9" s="95">
        <v>376.4</v>
      </c>
      <c r="C9" s="96">
        <v>677.6</v>
      </c>
      <c r="D9" s="96">
        <v>1010.1</v>
      </c>
      <c r="E9" s="82">
        <v>1231.7</v>
      </c>
      <c r="F9" s="82">
        <v>1558.5</v>
      </c>
      <c r="G9" s="96">
        <v>1874.9</v>
      </c>
      <c r="H9" s="96">
        <v>2202.6</v>
      </c>
      <c r="I9" s="96">
        <v>2542.1999999999998</v>
      </c>
      <c r="J9" s="96"/>
      <c r="K9" s="80"/>
      <c r="L9" s="97"/>
      <c r="M9" s="98"/>
      <c r="AK9" s="74"/>
    </row>
    <row r="10" spans="1:37" ht="29.25" customHeight="1">
      <c r="A10" s="115" t="s">
        <v>56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</row>
    <row r="11" spans="1:37" ht="12.75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37" ht="12.75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37" ht="12.75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37" ht="12.7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37" ht="12.7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37" ht="12.75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22" ht="12.7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22" ht="12.75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22" ht="12.7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22" ht="12.7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74"/>
      <c r="O20" s="74"/>
      <c r="P20" s="74"/>
      <c r="Q20" s="74"/>
      <c r="R20" s="74"/>
      <c r="S20" s="74"/>
    </row>
    <row r="21" spans="1:22" ht="12.7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74"/>
      <c r="O21" s="74"/>
      <c r="P21" s="74"/>
      <c r="Q21" s="74"/>
      <c r="R21" s="74"/>
      <c r="S21" s="74"/>
      <c r="T21" s="74"/>
      <c r="U21" s="74"/>
      <c r="V21" s="74"/>
    </row>
    <row r="22" spans="1:22" ht="12.7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74"/>
      <c r="O22" s="74"/>
      <c r="P22" s="74"/>
      <c r="Q22" s="74"/>
      <c r="R22" s="74"/>
      <c r="S22" s="74"/>
      <c r="T22" s="74"/>
      <c r="U22" s="74"/>
      <c r="V22" s="74"/>
    </row>
    <row r="23" spans="1:22" ht="12.75">
      <c r="A23" s="53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74"/>
      <c r="O23" s="74"/>
      <c r="P23" s="74"/>
      <c r="Q23" s="74"/>
      <c r="R23" s="74"/>
      <c r="S23" s="74"/>
      <c r="T23" s="74"/>
      <c r="U23" s="74"/>
      <c r="V23" s="74"/>
    </row>
    <row r="24" spans="1:22" ht="12.75">
      <c r="A24" s="53"/>
      <c r="B24" s="39"/>
      <c r="C24" s="39"/>
      <c r="D24" s="39"/>
      <c r="E24" s="39"/>
      <c r="F24" s="39"/>
      <c r="G24" s="39"/>
      <c r="H24" s="39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</row>
    <row r="25" spans="1:22" ht="23.2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</row>
    <row r="26" spans="1:2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</row>
    <row r="27" spans="1:2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</row>
    <row r="28" spans="1:2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</row>
    <row r="29" spans="1:2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</row>
    <row r="30" spans="1:22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</row>
    <row r="31" spans="1:22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</row>
    <row r="32" spans="1:2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</row>
    <row r="33" spans="1:2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</row>
    <row r="34" spans="1:2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</row>
    <row r="35" spans="1:2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</row>
    <row r="36" spans="1:2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</row>
    <row r="37" spans="1:2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</row>
    <row r="38" spans="1:2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</row>
    <row r="39" spans="1:2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</row>
    <row r="40" spans="1:2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</row>
    <row r="41" spans="1:2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</row>
    <row r="42" spans="1:2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</row>
    <row r="43" spans="1:22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</row>
    <row r="44" spans="1:22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</row>
    <row r="45" spans="1:22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</row>
    <row r="46" spans="1:22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AK30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8.42578125" style="1" customWidth="1"/>
    <col min="3" max="5" width="9" style="1" bestFit="1" customWidth="1"/>
    <col min="6" max="13" width="10.5703125" style="1" bestFit="1" customWidth="1"/>
    <col min="14" max="22" width="10.5703125" style="1" customWidth="1"/>
    <col min="23" max="26" width="8" style="1" bestFit="1" customWidth="1"/>
    <col min="27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  <c r="AK2" s="74"/>
    </row>
    <row r="3" spans="1:37" ht="15.75">
      <c r="A3" s="7"/>
      <c r="B3" s="7"/>
      <c r="AK3" s="86"/>
    </row>
    <row r="4" spans="1:37" s="2" customFormat="1" ht="25.5">
      <c r="A4" s="26"/>
      <c r="B4" s="45" t="s">
        <v>41</v>
      </c>
      <c r="C4" s="46" t="s">
        <v>42</v>
      </c>
      <c r="D4" s="46" t="s">
        <v>43</v>
      </c>
      <c r="E4" s="46" t="s">
        <v>44</v>
      </c>
      <c r="F4" s="46" t="s">
        <v>45</v>
      </c>
      <c r="G4" s="46" t="s">
        <v>46</v>
      </c>
      <c r="H4" s="46" t="s">
        <v>47</v>
      </c>
      <c r="I4" s="46" t="s">
        <v>48</v>
      </c>
      <c r="J4" s="46" t="s">
        <v>49</v>
      </c>
      <c r="K4" s="46" t="s">
        <v>50</v>
      </c>
      <c r="L4" s="46" t="s">
        <v>51</v>
      </c>
      <c r="M4" s="47" t="s">
        <v>52</v>
      </c>
      <c r="AK4" s="73"/>
    </row>
    <row r="5" spans="1:37">
      <c r="A5" s="57" t="s">
        <v>61</v>
      </c>
      <c r="B5" s="99">
        <v>271</v>
      </c>
      <c r="C5" s="100">
        <v>538.20000000000005</v>
      </c>
      <c r="D5" s="59">
        <v>753.13</v>
      </c>
      <c r="E5" s="66">
        <v>971.3</v>
      </c>
      <c r="F5" s="66">
        <v>1241.1099999999999</v>
      </c>
      <c r="G5" s="59">
        <v>1668.12</v>
      </c>
      <c r="H5" s="59">
        <v>2184.84</v>
      </c>
      <c r="I5" s="59">
        <v>2681.05</v>
      </c>
      <c r="J5" s="66">
        <v>3128.74</v>
      </c>
      <c r="K5" s="66">
        <v>3443.47</v>
      </c>
      <c r="L5" s="71">
        <v>3799.87</v>
      </c>
      <c r="M5" s="78">
        <v>4157.5</v>
      </c>
      <c r="AK5" s="74"/>
    </row>
    <row r="6" spans="1:37">
      <c r="A6" s="87" t="s">
        <v>62</v>
      </c>
      <c r="B6" s="66">
        <v>294.63</v>
      </c>
      <c r="C6" s="66">
        <v>512.23</v>
      </c>
      <c r="D6" s="59">
        <v>761.66</v>
      </c>
      <c r="E6" s="66">
        <v>1016.47</v>
      </c>
      <c r="F6" s="66">
        <v>1244.8499999999999</v>
      </c>
      <c r="G6" s="59">
        <v>1498.89</v>
      </c>
      <c r="H6" s="59">
        <v>1739.66</v>
      </c>
      <c r="I6" s="59">
        <v>2003.31</v>
      </c>
      <c r="J6" s="66">
        <v>2363.2600000000002</v>
      </c>
      <c r="K6" s="66">
        <v>2788.6</v>
      </c>
      <c r="L6" s="71">
        <v>3150.89</v>
      </c>
      <c r="M6" s="78">
        <v>3489.1</v>
      </c>
      <c r="AK6" s="74"/>
    </row>
    <row r="7" spans="1:37">
      <c r="A7" s="57">
        <v>2024</v>
      </c>
      <c r="B7" s="101">
        <v>199</v>
      </c>
      <c r="C7" s="66">
        <v>418.7</v>
      </c>
      <c r="D7" s="59">
        <v>653.6</v>
      </c>
      <c r="E7" s="71">
        <v>1050.27</v>
      </c>
      <c r="F7" s="76">
        <v>1537.2</v>
      </c>
      <c r="G7" s="59">
        <v>1952.9</v>
      </c>
      <c r="H7" s="59">
        <v>2426.6</v>
      </c>
      <c r="I7" s="59">
        <v>2884.1</v>
      </c>
      <c r="J7" s="66">
        <v>3352.4</v>
      </c>
      <c r="K7" s="66">
        <v>3979.4</v>
      </c>
      <c r="L7" s="71">
        <v>4559.1000000000004</v>
      </c>
      <c r="M7" s="78">
        <v>5152.8</v>
      </c>
      <c r="AK7" s="74"/>
    </row>
    <row r="8" spans="1:37">
      <c r="A8" s="57">
        <v>2025</v>
      </c>
      <c r="B8" s="101">
        <v>427.6</v>
      </c>
      <c r="C8" s="66">
        <v>863.4</v>
      </c>
      <c r="D8" s="59">
        <v>1201.2</v>
      </c>
      <c r="E8" s="71">
        <v>1644.1</v>
      </c>
      <c r="F8" s="76">
        <v>2124.6</v>
      </c>
      <c r="G8" s="59">
        <v>2598.3000000000002</v>
      </c>
      <c r="H8" s="59">
        <v>3338.4</v>
      </c>
      <c r="I8" s="59">
        <v>4105.6000000000004</v>
      </c>
      <c r="J8" s="66">
        <v>4941.6000000000004</v>
      </c>
      <c r="K8" s="66">
        <v>5618.6</v>
      </c>
      <c r="L8" s="71">
        <v>6330.5</v>
      </c>
      <c r="M8" s="78">
        <v>7121.5</v>
      </c>
      <c r="AK8" s="74"/>
    </row>
    <row r="9" spans="1:37">
      <c r="A9" s="79">
        <v>2026</v>
      </c>
      <c r="B9" s="102">
        <v>353.3</v>
      </c>
      <c r="C9" s="82">
        <v>711.83</v>
      </c>
      <c r="D9" s="103">
        <v>1076</v>
      </c>
      <c r="E9" s="82">
        <v>1596.3</v>
      </c>
      <c r="F9" s="82">
        <v>2111.4</v>
      </c>
      <c r="G9" s="103">
        <v>2628.5</v>
      </c>
      <c r="H9" s="103">
        <v>3474.4</v>
      </c>
      <c r="I9" s="103">
        <v>4277.1000000000004</v>
      </c>
      <c r="J9" s="103"/>
      <c r="K9" s="103"/>
      <c r="L9" s="82"/>
      <c r="M9" s="85"/>
    </row>
    <row r="10" spans="1:37" ht="46.5" customHeight="1">
      <c r="A10" s="112" t="s">
        <v>37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</row>
    <row r="11" spans="1:37" ht="12.75">
      <c r="A11" s="40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</row>
    <row r="12" spans="1:37" ht="12.75">
      <c r="A12" s="4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37" ht="12.75">
      <c r="A13" s="40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37" ht="12.75">
      <c r="A14" s="40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37" ht="12.75">
      <c r="A15" s="40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</row>
    <row r="16" spans="1:37" ht="12.75">
      <c r="A16" s="40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</row>
    <row r="17" spans="1:16" ht="12.75">
      <c r="A17" s="40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6" ht="12.75">
      <c r="A18" s="40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6" ht="12.75">
      <c r="A19" s="40"/>
      <c r="B19" s="36"/>
      <c r="C19" s="36"/>
      <c r="D19" s="36"/>
      <c r="E19" s="36"/>
      <c r="F19" s="36"/>
      <c r="G19" s="36"/>
      <c r="H19" s="36"/>
      <c r="I19" s="36"/>
      <c r="J19" s="36"/>
      <c r="K19" s="37"/>
      <c r="L19" s="36"/>
      <c r="M19" s="36"/>
    </row>
    <row r="20" spans="1:16" ht="12.75">
      <c r="A20" s="34"/>
      <c r="B20" s="35"/>
      <c r="C20" s="36"/>
      <c r="D20" s="36"/>
      <c r="E20" s="36"/>
      <c r="F20" s="36"/>
      <c r="G20" s="36"/>
      <c r="H20" s="36"/>
      <c r="I20" s="36"/>
      <c r="J20" s="36"/>
      <c r="K20" s="37"/>
      <c r="L20" s="35"/>
      <c r="M20" s="35"/>
      <c r="N20" s="74"/>
      <c r="O20" s="74"/>
      <c r="P20" s="74"/>
    </row>
    <row r="21" spans="1:16" ht="12.75">
      <c r="A21" s="34"/>
      <c r="B21" s="35"/>
      <c r="C21" s="36"/>
      <c r="D21" s="36"/>
      <c r="E21" s="37"/>
      <c r="F21" s="36"/>
      <c r="G21" s="36"/>
      <c r="H21" s="36"/>
      <c r="I21" s="36"/>
      <c r="J21" s="36"/>
      <c r="K21" s="37"/>
      <c r="L21" s="35"/>
      <c r="M21" s="35"/>
      <c r="N21" s="74"/>
      <c r="O21" s="74"/>
      <c r="P21" s="74"/>
    </row>
    <row r="22" spans="1:16" ht="12.75">
      <c r="A22" s="34"/>
      <c r="B22" s="35"/>
      <c r="C22" s="36"/>
      <c r="D22" s="36"/>
      <c r="E22" s="35"/>
      <c r="F22" s="36"/>
      <c r="G22" s="36"/>
      <c r="H22" s="36"/>
      <c r="I22" s="36"/>
      <c r="J22" s="36"/>
      <c r="K22" s="35"/>
      <c r="L22" s="35"/>
      <c r="M22" s="35"/>
      <c r="N22" s="74"/>
      <c r="O22" s="74"/>
      <c r="P22" s="74"/>
    </row>
    <row r="23" spans="1:16" ht="12.75">
      <c r="A23" s="34"/>
      <c r="B23" s="35"/>
      <c r="C23" s="36"/>
      <c r="D23" s="36"/>
      <c r="E23" s="35"/>
      <c r="F23" s="36"/>
      <c r="G23" s="36"/>
      <c r="H23" s="36"/>
      <c r="I23" s="36"/>
      <c r="J23" s="36"/>
      <c r="K23" s="35"/>
      <c r="L23" s="35"/>
      <c r="M23" s="35"/>
      <c r="N23" s="74"/>
      <c r="O23" s="74"/>
      <c r="P23" s="74"/>
    </row>
    <row r="24" spans="1:16" ht="12.75">
      <c r="A24" s="34"/>
      <c r="B24" s="35"/>
      <c r="C24" s="36"/>
      <c r="D24" s="36"/>
      <c r="E24" s="36"/>
      <c r="F24" s="36"/>
      <c r="G24" s="36"/>
      <c r="H24" s="36"/>
      <c r="I24" s="36"/>
      <c r="J24" s="36"/>
      <c r="K24" s="35"/>
      <c r="L24" s="35"/>
      <c r="M24" s="35"/>
      <c r="N24" s="74"/>
      <c r="O24" s="74"/>
      <c r="P24" s="74"/>
    </row>
    <row r="25" spans="1:16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</row>
    <row r="26" spans="1:16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</row>
    <row r="27" spans="1:16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</row>
    <row r="28" spans="1:16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</row>
    <row r="29" spans="1:16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</row>
    <row r="30" spans="1:16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T29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9.28515625" style="1" customWidth="1"/>
    <col min="3" max="3" width="8.5703125" style="1" bestFit="1" customWidth="1"/>
    <col min="4" max="5" width="8" style="1" bestFit="1" customWidth="1"/>
    <col min="6" max="6" width="9" style="1" bestFit="1" customWidth="1"/>
    <col min="7" max="7" width="9.7109375" style="1" customWidth="1"/>
    <col min="8" max="8" width="10" style="1" customWidth="1"/>
    <col min="9" max="9" width="9.85546875" style="1" customWidth="1"/>
    <col min="10" max="10" width="10.42578125" style="1" customWidth="1"/>
    <col min="11" max="11" width="10" style="1" customWidth="1"/>
    <col min="12" max="13" width="9.7109375" style="1" customWidth="1"/>
    <col min="14" max="31" width="9" style="1" bestFit="1" customWidth="1"/>
    <col min="32" max="37" width="9.140625" style="1"/>
    <col min="38" max="38" width="8.85546875" style="1" customWidth="1"/>
    <col min="39" max="16384" width="9.140625" style="1"/>
  </cols>
  <sheetData>
    <row r="2" spans="1:13" ht="15.75">
      <c r="A2" s="7">
        <f>Метаданные!B2</f>
        <v>181103</v>
      </c>
      <c r="B2" s="7" t="str">
        <f>Метаданные!B3</f>
        <v>Перевезено (транспортировано) грузов, багажа, грузобагажа</v>
      </c>
    </row>
    <row r="3" spans="1:13" ht="15.75">
      <c r="A3" s="7"/>
      <c r="B3" s="7"/>
    </row>
    <row r="4" spans="1:13" s="2" customFormat="1" ht="25.5">
      <c r="A4" s="26"/>
      <c r="B4" s="45" t="s">
        <v>41</v>
      </c>
      <c r="C4" s="46" t="s">
        <v>42</v>
      </c>
      <c r="D4" s="46" t="s">
        <v>43</v>
      </c>
      <c r="E4" s="46" t="s">
        <v>44</v>
      </c>
      <c r="F4" s="46" t="s">
        <v>45</v>
      </c>
      <c r="G4" s="46" t="s">
        <v>46</v>
      </c>
      <c r="H4" s="46" t="s">
        <v>47</v>
      </c>
      <c r="I4" s="46" t="s">
        <v>48</v>
      </c>
      <c r="J4" s="46" t="s">
        <v>49</v>
      </c>
      <c r="K4" s="46" t="s">
        <v>50</v>
      </c>
      <c r="L4" s="46" t="s">
        <v>51</v>
      </c>
      <c r="M4" s="47" t="s">
        <v>52</v>
      </c>
    </row>
    <row r="5" spans="1:13">
      <c r="A5" s="87">
        <v>2022</v>
      </c>
      <c r="B5" s="89">
        <v>1185.67</v>
      </c>
      <c r="C5" s="89">
        <v>2321.8000000000002</v>
      </c>
      <c r="D5" s="89">
        <v>3584.56</v>
      </c>
      <c r="E5" s="89">
        <v>4826.34</v>
      </c>
      <c r="F5" s="89">
        <v>5747.01</v>
      </c>
      <c r="G5" s="89">
        <v>6664.44</v>
      </c>
      <c r="H5" s="89">
        <v>7619.03</v>
      </c>
      <c r="I5" s="89">
        <v>8602.9500000000007</v>
      </c>
      <c r="J5" s="89">
        <v>9463.24</v>
      </c>
      <c r="K5" s="70">
        <v>10380.469999999999</v>
      </c>
      <c r="L5" s="71">
        <v>11401.7</v>
      </c>
      <c r="M5" s="91">
        <v>12422.5</v>
      </c>
    </row>
    <row r="6" spans="1:13">
      <c r="A6" s="87">
        <v>2023</v>
      </c>
      <c r="B6" s="89">
        <v>1083.55</v>
      </c>
      <c r="C6" s="89">
        <v>2222.27</v>
      </c>
      <c r="D6" s="89">
        <v>3469.55</v>
      </c>
      <c r="E6" s="89">
        <v>4638.95</v>
      </c>
      <c r="F6" s="89">
        <v>5680.34</v>
      </c>
      <c r="G6" s="89">
        <v>6627.69</v>
      </c>
      <c r="H6" s="89">
        <v>7563.29</v>
      </c>
      <c r="I6" s="89">
        <v>8473.59</v>
      </c>
      <c r="J6" s="89">
        <v>9253.36</v>
      </c>
      <c r="K6" s="70">
        <v>10125.85</v>
      </c>
      <c r="L6" s="71">
        <v>11131.17</v>
      </c>
      <c r="M6" s="91">
        <v>12228.6</v>
      </c>
    </row>
    <row r="7" spans="1:13">
      <c r="A7" s="57">
        <v>2024</v>
      </c>
      <c r="B7" s="104">
        <v>1263.8</v>
      </c>
      <c r="C7" s="89">
        <v>2410.1</v>
      </c>
      <c r="D7" s="89">
        <v>3668.9</v>
      </c>
      <c r="E7" s="76">
        <v>4826.03</v>
      </c>
      <c r="F7" s="105">
        <v>5806.66</v>
      </c>
      <c r="G7" s="89">
        <v>6795.7</v>
      </c>
      <c r="H7" s="89">
        <v>7814.4</v>
      </c>
      <c r="I7" s="89">
        <v>8809.9</v>
      </c>
      <c r="J7" s="89">
        <v>9603.2999999999993</v>
      </c>
      <c r="K7" s="70">
        <v>10517.4</v>
      </c>
      <c r="L7" s="106">
        <v>11527.1</v>
      </c>
      <c r="M7" s="91">
        <v>12606.3</v>
      </c>
    </row>
    <row r="8" spans="1:13">
      <c r="A8" s="87">
        <v>2025</v>
      </c>
      <c r="B8" s="107">
        <v>1236.9000000000001</v>
      </c>
      <c r="C8" s="89">
        <v>2353.8000000000002</v>
      </c>
      <c r="D8" s="89">
        <v>3587.3</v>
      </c>
      <c r="E8" s="76">
        <v>4793.1000000000004</v>
      </c>
      <c r="F8" s="105">
        <v>5724.3</v>
      </c>
      <c r="G8" s="89">
        <v>6616</v>
      </c>
      <c r="H8" s="89">
        <v>7568.6</v>
      </c>
      <c r="I8" s="89">
        <v>8449.7000000000007</v>
      </c>
      <c r="J8" s="89">
        <v>9173.2000000000007</v>
      </c>
      <c r="K8" s="70">
        <v>10049.1</v>
      </c>
      <c r="L8" s="106">
        <v>11084.2</v>
      </c>
      <c r="M8" s="91">
        <v>12200.1</v>
      </c>
    </row>
    <row r="9" spans="1:13">
      <c r="A9" s="94">
        <v>2026</v>
      </c>
      <c r="B9" s="108">
        <v>403.3</v>
      </c>
      <c r="C9" s="96">
        <v>865.3</v>
      </c>
      <c r="D9" s="96">
        <v>1213.2</v>
      </c>
      <c r="E9" s="82">
        <v>1533.8</v>
      </c>
      <c r="F9" s="109">
        <v>1643</v>
      </c>
      <c r="G9" s="96">
        <v>1717.6</v>
      </c>
      <c r="H9" s="96">
        <v>1775.1</v>
      </c>
      <c r="I9" s="96">
        <v>1833.7</v>
      </c>
      <c r="J9" s="96"/>
      <c r="K9" s="80"/>
      <c r="L9" s="110"/>
      <c r="M9" s="98"/>
    </row>
    <row r="10" spans="1:13" ht="36.75" customHeight="1">
      <c r="A10" s="113" t="s">
        <v>40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</row>
    <row r="11" spans="1:13" ht="26.25" customHeight="1">
      <c r="A11" s="113" t="s">
        <v>54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</row>
    <row r="12" spans="1:13" ht="12.75">
      <c r="A12" s="27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 ht="12.75">
      <c r="A13" s="27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ht="12.75">
      <c r="A14" s="27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ht="12.75">
      <c r="A15" s="27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 ht="12.75">
      <c r="A16" s="27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20" ht="12.75">
      <c r="A17" s="27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20" ht="12.75">
      <c r="A18" s="27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20" ht="12.7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31"/>
      <c r="L19" s="28"/>
      <c r="M19" s="28"/>
    </row>
    <row r="20" spans="1:20" ht="12.7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31"/>
      <c r="L20" s="30"/>
      <c r="M20" s="28"/>
    </row>
    <row r="21" spans="1:20" ht="12.75">
      <c r="A21" s="27"/>
      <c r="B21" s="30"/>
      <c r="C21" s="28"/>
      <c r="D21" s="28"/>
      <c r="E21" s="28"/>
      <c r="F21" s="28"/>
      <c r="G21" s="32"/>
      <c r="H21" s="33"/>
      <c r="I21" s="33"/>
      <c r="J21" s="41"/>
      <c r="K21" s="41"/>
      <c r="L21" s="30"/>
      <c r="M21" s="30"/>
    </row>
    <row r="22" spans="1:20" ht="12.75">
      <c r="A22" s="40"/>
      <c r="B22" s="35"/>
      <c r="C22" s="36"/>
      <c r="D22" s="36"/>
      <c r="E22" s="35"/>
      <c r="F22" s="36"/>
      <c r="G22" s="36"/>
      <c r="H22" s="36"/>
      <c r="I22" s="36"/>
      <c r="J22" s="36"/>
      <c r="K22" s="42"/>
      <c r="L22" s="35"/>
      <c r="M22" s="36"/>
      <c r="N22" s="74"/>
      <c r="O22" s="74"/>
      <c r="P22" s="74"/>
      <c r="Q22" s="74"/>
      <c r="R22" s="74"/>
      <c r="S22" s="74"/>
      <c r="T22" s="74"/>
    </row>
    <row r="23" spans="1:20" ht="12.75">
      <c r="A23" s="34"/>
      <c r="B23" s="49"/>
      <c r="C23" s="50"/>
      <c r="D23" s="50"/>
      <c r="E23" s="49"/>
      <c r="F23" s="36"/>
      <c r="G23" s="50"/>
      <c r="H23" s="50"/>
      <c r="I23" s="50"/>
      <c r="J23" s="50"/>
      <c r="K23" s="52"/>
      <c r="L23" s="49"/>
      <c r="M23" s="50"/>
      <c r="N23" s="74"/>
      <c r="O23" s="74"/>
      <c r="P23" s="74"/>
      <c r="Q23" s="74"/>
      <c r="R23" s="74"/>
      <c r="S23" s="74"/>
      <c r="T23" s="74"/>
    </row>
    <row r="24" spans="1:20" ht="12.75">
      <c r="A24" s="40"/>
      <c r="B24" s="35"/>
      <c r="C24" s="36"/>
      <c r="D24" s="36"/>
      <c r="E24" s="36"/>
      <c r="F24" s="36"/>
      <c r="G24" s="36"/>
      <c r="H24" s="36"/>
      <c r="I24" s="36"/>
      <c r="J24" s="36"/>
      <c r="K24" s="42"/>
      <c r="L24" s="35"/>
      <c r="M24" s="36"/>
      <c r="N24" s="74"/>
      <c r="O24" s="74"/>
      <c r="P24" s="74"/>
      <c r="Q24" s="74"/>
      <c r="R24" s="74"/>
      <c r="S24" s="74"/>
      <c r="T24" s="74"/>
    </row>
    <row r="25" spans="1:20" ht="39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</row>
    <row r="26" spans="1:20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</row>
    <row r="27" spans="1:20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</row>
    <row r="28" spans="1:20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</row>
    <row r="29" spans="1:20" ht="12.75">
      <c r="B29" s="30"/>
      <c r="C29" s="28"/>
      <c r="D29" s="28"/>
      <c r="E29" s="30"/>
      <c r="F29" s="28"/>
      <c r="G29" s="28"/>
      <c r="H29" s="28"/>
      <c r="I29" s="28"/>
      <c r="J29" s="28"/>
      <c r="K29" s="41"/>
      <c r="L29" s="30"/>
      <c r="M29" s="28"/>
    </row>
  </sheetData>
  <mergeCells count="2">
    <mergeCell ref="A10:M10"/>
    <mergeCell ref="A11:M11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L.Esirkepova</cp:lastModifiedBy>
  <cp:lastPrinted>2026-09-11T07:48:20Z</cp:lastPrinted>
  <dcterms:created xsi:type="dcterms:W3CDTF">2009-03-11T05:00:38Z</dcterms:created>
  <dcterms:modified xsi:type="dcterms:W3CDTF">2026-09-14T10:30:46Z</dcterms:modified>
</cp:coreProperties>
</file>